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cofTTGPERCEO" sheetId="1" state="visible" r:id="rId2"/>
    <sheet name="TabDyn" sheetId="2" state="visible" r:id="rId3"/>
    <sheet name="RatiosFreq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<sst xmlns="http://schemas.openxmlformats.org/spreadsheetml/2006/main" count="3721" uniqueCount="755">
  <si>
    <t xml:space="preserve">fichier</t>
  </si>
  <si>
    <t xml:space="preserve">dossier</t>
  </si>
  <si>
    <t xml:space="preserve">loc</t>
  </si>
  <si>
    <t xml:space="preserve">age</t>
  </si>
  <si>
    <t xml:space="preserve">utt</t>
  </si>
  <si>
    <t xml:space="preserve">token</t>
  </si>
  <si>
    <t xml:space="preserve">annees</t>
  </si>
  <si>
    <t xml:space="preserve">FUT</t>
  </si>
  <si>
    <t xml:space="preserve">CONJ</t>
  </si>
  <si>
    <t xml:space="preserve">SUBJ</t>
  </si>
  <si>
    <t xml:space="preserve">INF</t>
  </si>
  <si>
    <t xml:space="preserve">prorel</t>
  </si>
  <si>
    <t xml:space="preserve">conj</t>
  </si>
  <si>
    <t xml:space="preserve">comme</t>
  </si>
  <si>
    <t xml:space="preserve">PPRE</t>
  </si>
  <si>
    <t xml:space="preserve">prep+inf</t>
  </si>
  <si>
    <t xml:space="preserve">n+conj+det</t>
  </si>
  <si>
    <t xml:space="preserve">n+adj</t>
  </si>
  <si>
    <t xml:space="preserve">n+prep+n</t>
  </si>
  <si>
    <t xml:space="preserve">cest+++que</t>
  </si>
  <si>
    <t xml:space="preserve">cest+que</t>
  </si>
  <si>
    <t xml:space="preserve">ya+++qu</t>
  </si>
  <si>
    <t xml:space="preserve">ya+qu</t>
  </si>
  <si>
    <t xml:space="preserve">v+inf</t>
  </si>
  <si>
    <t xml:space="preserve">dit+qu</t>
  </si>
  <si>
    <t xml:space="preserve">plus+qu</t>
  </si>
  <si>
    <t xml:space="preserve">proobj</t>
  </si>
  <si>
    <t xml:space="preserve">../tcof/chi-trans-metaok/adeline1_gif.tei_corpo2_tto.cha </t>
  </si>
  <si>
    <t xml:space="preserve"> TRANS </t>
  </si>
  <si>
    <t xml:space="preserve"> CHI </t>
  </si>
  <si>
    <t xml:space="preserve">3;02.12</t>
  </si>
  <si>
    <t xml:space="preserve">../tcof/chi-trans-metaok/adeline1_sch.tei_corpo2_tto.cha </t>
  </si>
  <si>
    <t xml:space="preserve">5;</t>
  </si>
  <si>
    <t xml:space="preserve">../tcof/chi-trans-metaok/Adelphe1_Per_Anon.tei_corpo2_tto.cha </t>
  </si>
  <si>
    <t xml:space="preserve">3;07.05</t>
  </si>
  <si>
    <t xml:space="preserve">../tcof/chi-trans-metaok/Aela1_Ber_Anon.tei_corpo2_tto.cha </t>
  </si>
  <si>
    <t xml:space="preserve">4;04.24</t>
  </si>
  <si>
    <t xml:space="preserve">../tcof/chi-trans-metaok/Alban1_Tah_Anon.tei_corpo2_tto.cha </t>
  </si>
  <si>
    <t xml:space="preserve">5;02.12</t>
  </si>
  <si>
    <t xml:space="preserve">../tcof/chi-trans-metaok/alexandre1_bod.tei_corpo2_tto.cha </t>
  </si>
  <si>
    <t xml:space="preserve">3;04.23</t>
  </si>
  <si>
    <t xml:space="preserve">../tcof/chi-trans-metaok/alexandre1_dag.tei_corpo2_tto.cha </t>
  </si>
  <si>
    <t xml:space="preserve">../tcof/chi-trans-metaok/alexandre1_lin.tei_corpo2_tto.cha </t>
  </si>
  <si>
    <t xml:space="preserve">../tcof/chi-trans-metaok/alexis1_ras.tei_corpo2_tto.cha </t>
  </si>
  <si>
    <t xml:space="preserve">4;07.05</t>
  </si>
  <si>
    <t xml:space="preserve">../tcof/chi-trans-metaok/alice1_cor.tei_corpo2_tto.cha </t>
  </si>
  <si>
    <t xml:space="preserve">4;09.17</t>
  </si>
  <si>
    <t xml:space="preserve">../tcof/chi-trans-metaok/Alicia1_Bre_Anon.tei_corpo2_tto.cha </t>
  </si>
  <si>
    <t xml:space="preserve">4;10.23</t>
  </si>
  <si>
    <t xml:space="preserve">../tcof/chi-trans-metaok/aline1_gan.tei_corpo2_tto.cha </t>
  </si>
  <si>
    <t xml:space="preserve">4;08.11</t>
  </si>
  <si>
    <t xml:space="preserve">../tcof/chi-trans-metaok/aline1_ron.tei_corpo2_tto.cha </t>
  </si>
  <si>
    <t xml:space="preserve">../tcof/chi-trans-metaok/alissa1_cas.tei_corpo2_tto.cha </t>
  </si>
  <si>
    <t xml:space="preserve">4;03.17</t>
  </si>
  <si>
    <t xml:space="preserve">../tcof/chi-trans-metaok/Alix1_Lec_Anon.tei_corpo2_tto.cha </t>
  </si>
  <si>
    <t xml:space="preserve">2;10.23</t>
  </si>
  <si>
    <t xml:space="preserve">../tcof/chi-trans-metaok/alona1_leb.tei_corpo2_tto.cha </t>
  </si>
  <si>
    <t xml:space="preserve">3;03.17</t>
  </si>
  <si>
    <t xml:space="preserve">../tcof/chi-trans-metaok/amelie1_bec.tei_corpo2_tto.cha </t>
  </si>
  <si>
    <t xml:space="preserve">2;08.11</t>
  </si>
  <si>
    <t xml:space="preserve">../tcof/chi-trans-metaok/anais1_men.tei_corpo2_tto.cha </t>
  </si>
  <si>
    <t xml:space="preserve">5;04.24</t>
  </si>
  <si>
    <t xml:space="preserve">../tcof/chi-trans-metaok/andrea1_car.tei_corpo2_tto.cha </t>
  </si>
  <si>
    <t xml:space="preserve">../tcof/chi-trans-metaok/andrea1_uri.tei_corpo2_tto.cha </t>
  </si>
  <si>
    <t xml:space="preserve">3;01.06</t>
  </si>
  <si>
    <t xml:space="preserve">../tcof/chi-trans-metaok/anne1_roi.tei_corpo2_tto.cha </t>
  </si>
  <si>
    <t xml:space="preserve">../tcof/chi-trans-metaok/antoine1_nus.tei_corpo2_tto.cha </t>
  </si>
  <si>
    <t xml:space="preserve">../tcof/chi-trans-metaok/Antonin1_Jer_Anon.tei_corpo2_tto.cha </t>
  </si>
  <si>
    <t xml:space="preserve">../tcof/chi-trans-metaok/antonin1_jou.tei_corpo2_tto.cha </t>
  </si>
  <si>
    <t xml:space="preserve">2;09.17</t>
  </si>
  <si>
    <t xml:space="preserve">../tcof/chi-trans-metaok/armelle1_del.tei_corpo2_tto.cha </t>
  </si>
  <si>
    <t xml:space="preserve">3;05.30</t>
  </si>
  <si>
    <t xml:space="preserve">../tcof/chi-trans-metaok/awen1_cin.tei_corpo2_tto.cha </t>
  </si>
  <si>
    <t xml:space="preserve">../tcof/chi-trans-metaok/Axel1_Gar_Anon.tei_corpo2_tto.cha </t>
  </si>
  <si>
    <t xml:space="preserve">3;09.17</t>
  </si>
  <si>
    <t xml:space="preserve">../tcof/chi-trans-metaok/Axel1_Jac_Anon.tei_corpo2_tto.cha </t>
  </si>
  <si>
    <t xml:space="preserve">../tcof/chi-trans-metaok/baptiste1_gri.tei_corpo2_tto.cha </t>
  </si>
  <si>
    <t xml:space="preserve">../tcof/chi-trans-metaok/Baptiste1_Kul_Anon.tei_corpo2_tto.cha </t>
  </si>
  <si>
    <t xml:space="preserve">3;10.23</t>
  </si>
  <si>
    <t xml:space="preserve">../tcof/chi-trans-metaok/Baptiste1_Lec_Anon.tei_corpo2_tto.cha </t>
  </si>
  <si>
    <t xml:space="preserve">../tcof/chi-trans-metaok/baptiste1_lel.tei_corpo2_tto.cha </t>
  </si>
  <si>
    <t xml:space="preserve">4;05.30</t>
  </si>
  <si>
    <t xml:space="preserve">../tcof/chi-trans-metaok/baptiste1_zie.tei_corpo2_tto.cha </t>
  </si>
  <si>
    <t xml:space="preserve">../tcof/chi-trans-metaok/benedicte1_let.tei_corpo2_tto.cha </t>
  </si>
  <si>
    <t xml:space="preserve">../tcof/chi-trans-metaok/bengaly1_can.tei_corpo2_tto.cha </t>
  </si>
  <si>
    <t xml:space="preserve">6;04.24</t>
  </si>
  <si>
    <t xml:space="preserve">../tcof/chi-trans-metaok/camille1_bar.tei_corpo2_tto.cha </t>
  </si>
  <si>
    <t xml:space="preserve">5;07.05</t>
  </si>
  <si>
    <t xml:space="preserve">../tcof/chi-trans-metaok/camille1_mer.tei_corpo2_tto.cha </t>
  </si>
  <si>
    <t xml:space="preserve">../tcof/chi-trans-metaok/Camille1_Sil_Anon.tei_corpo2_tto.cha </t>
  </si>
  <si>
    <t xml:space="preserve">5;09.17</t>
  </si>
  <si>
    <t xml:space="preserve">../tcof/chi-trans-metaok/Capucine1_San_Anon.tei_corpo2_tto.cha </t>
  </si>
  <si>
    <t xml:space="preserve">../tcof/chi-trans-metaok/Carla1_Con_Anon.tei_corpo2_tto.cha </t>
  </si>
  <si>
    <t xml:space="preserve">6;</t>
  </si>
  <si>
    <t xml:space="preserve">../tcof/chi-trans-metaok/Cassandre1_And_Anon.tei_corpo2_tto.cha </t>
  </si>
  <si>
    <t xml:space="preserve">../tcof/chi-trans-metaok/cecile1_dan.tei_corpo2_tto.cha </t>
  </si>
  <si>
    <t xml:space="preserve">../tcof/chi-trans-metaok/celene1_ber.tei_corpo2_tto.cha </t>
  </si>
  <si>
    <t xml:space="preserve">4;</t>
  </si>
  <si>
    <t xml:space="preserve">../tcof/chi-trans-metaok/charlotte1_gir.tei_corpo2_tto.cha </t>
  </si>
  <si>
    <t xml:space="preserve">2;03.17</t>
  </si>
  <si>
    <t xml:space="preserve">../tcof/chi-trans-metaok/charlotte1_leb.tei_corpo2_tto.cha </t>
  </si>
  <si>
    <t xml:space="preserve">4;02.12</t>
  </si>
  <si>
    <t xml:space="preserve">../tcof/chi-trans-metaok/chloe1_fau.tei_corpo2_tto.cha </t>
  </si>
  <si>
    <t xml:space="preserve">4;01.05</t>
  </si>
  <si>
    <t xml:space="preserve">../tcof/chi-trans-metaok/Claire1_Kam_Anon.tei_corpo2_tto.cha </t>
  </si>
  <si>
    <t xml:space="preserve">../tcof/chi-trans-metaok/clara1_dum.tei_corpo2_tto.cha </t>
  </si>
  <si>
    <t xml:space="preserve">../tcof/chi-trans-metaok/clara1_lau.tei_corpo2_tto.cha </t>
  </si>
  <si>
    <t xml:space="preserve">3;</t>
  </si>
  <si>
    <t xml:space="preserve">../tcof/chi-trans-metaok/clelie1_dup.tei_corpo2_tto.cha </t>
  </si>
  <si>
    <t xml:space="preserve">2;05.30</t>
  </si>
  <si>
    <t xml:space="preserve">../tcof/chi-trans-metaok/clemence1_bra.tei_corpo2_tto.cha </t>
  </si>
  <si>
    <t xml:space="preserve">5;08.11</t>
  </si>
  <si>
    <t xml:space="preserve">../tcof/chi-trans-metaok/clemence1_hal.tei_corpo2_tto.cha </t>
  </si>
  <si>
    <t xml:space="preserve">../tcof/chi-trans-metaok/clement1_med.tei_corpo2_tto.cha </t>
  </si>
  <si>
    <t xml:space="preserve">../tcof/chi-trans-metaok/Clementin1_Bat_Anon.tei_corpo2_tto.cha </t>
  </si>
  <si>
    <t xml:space="preserve">../tcof/chi-trans-metaok/clementine1_bas.tei_corpo2_tto.cha </t>
  </si>
  <si>
    <t xml:space="preserve">3;08.11</t>
  </si>
  <si>
    <t xml:space="preserve">../tcof/chi-trans-metaok/cleophee1_pie.tei_corpo2_tto.cha </t>
  </si>
  <si>
    <t xml:space="preserve">../tcof/chi-trans-metaok/Cloe1_Tsc_Anon.tei_corpo2_tto.cha </t>
  </si>
  <si>
    <t xml:space="preserve">../tcof/chi-trans-metaok/constance1_sch.tei_corpo2_tto.cha </t>
  </si>
  <si>
    <t xml:space="preserve">../tcof/chi-trans-metaok/constant1_pap.tei_corpo2_tto.cha </t>
  </si>
  <si>
    <t xml:space="preserve">../tcof/chi-trans-metaok/Coralie1_Arn_Anon.tei_corpo2_tto.cha </t>
  </si>
  <si>
    <t xml:space="preserve">../tcof/chi-trans-metaok/Corentin1_Ber_Anon.tei_corpo2_tto.cha </t>
  </si>
  <si>
    <t xml:space="preserve">../tcof/chi-trans-metaok/corentin1_boi.tei_corpo2_tto.cha </t>
  </si>
  <si>
    <t xml:space="preserve">../tcof/chi-trans-metaok/Dania1_Col_Anon.tei_corpo2_tto.cha </t>
  </si>
  <si>
    <t xml:space="preserve">../tcof/chi-trans-metaok/elea1_cur.tei_corpo2_tto.cha </t>
  </si>
  <si>
    <t xml:space="preserve">../tcof/chi-trans-metaok/Elif1_Ber_Anon.tei_corpo2_tto.cha </t>
  </si>
  <si>
    <t xml:space="preserve">../tcof/chi-trans-metaok/Eliott1_Chi_Anon.tei_corpo2_tto.cha </t>
  </si>
  <si>
    <t xml:space="preserve">5;01.05</t>
  </si>
  <si>
    <t xml:space="preserve">../tcof/chi-trans-metaok/Elise1_Hel_Anon.tei_corpo2_tto.cha </t>
  </si>
  <si>
    <t xml:space="preserve">../tcof/chi-trans-metaok/Elliot1_Dem_Anon.tei_corpo2_tto.cha </t>
  </si>
  <si>
    <t xml:space="preserve">../tcof/chi-trans-metaok/emilie1_rig.tei_corpo2_tto.cha </t>
  </si>
  <si>
    <t xml:space="preserve">../tcof/chi-trans-metaok/Emy1_Sam_Anon.tei_corpo2_tto.cha </t>
  </si>
  <si>
    <t xml:space="preserve">../tcof/chi-trans-metaok/Engi1_Hur_Anon.tei_corpo2_tto.cha </t>
  </si>
  <si>
    <t xml:space="preserve">../tcof/chi-trans-metaok/Enzo1_Nov_Anon.tei_corpo2_tto.cha </t>
  </si>
  <si>
    <t xml:space="preserve">../tcof/chi-trans-metaok/Erwan1_Fer_Anon.tei_corpo2_tto.cha </t>
  </si>
  <si>
    <t xml:space="preserve">../tcof/chi-trans-metaok/Ester1_Zeh_Anon.tei_corpo2_tto.cha </t>
  </si>
  <si>
    <t xml:space="preserve">../tcof/chi-trans-metaok/Eva1_Goe_Anon.tei_corpo2_tto.cha </t>
  </si>
  <si>
    <t xml:space="preserve">../tcof/chi-trans-metaok/Eva1_Mat_Anon.tei_corpo2_tto.cha </t>
  </si>
  <si>
    <t xml:space="preserve">../tcof/chi-trans-metaok/fantine1_mon.tei_corpo2_tto.cha </t>
  </si>
  <si>
    <t xml:space="preserve">../tcof/chi-trans-metaok/florian1_sai.tei_corpo2_tto.cha </t>
  </si>
  <si>
    <t xml:space="preserve">5;03.17</t>
  </si>
  <si>
    <t xml:space="preserve">../tcof/chi-trans-metaok/gabriel1_rez.tei_corpo2_tto.cha </t>
  </si>
  <si>
    <t xml:space="preserve">../tcof/chi-trans-metaok/gaelle1_bou.tei_corpo2_tto.cha </t>
  </si>
  <si>
    <t xml:space="preserve">../tcof/chi-trans-metaok/gaetan1_bau.tei_corpo2_tto.cha </t>
  </si>
  <si>
    <t xml:space="preserve">../tcof/chi-trans-metaok/guillaume1_pol.tei_corpo2_tto.cha </t>
  </si>
  <si>
    <t xml:space="preserve">../tcof/chi-trans-metaok/heloise1_gue.tei_corpo2_tto.cha </t>
  </si>
  <si>
    <t xml:space="preserve">../tcof/chi-trans-metaok/hibraime1_ber.tei_corpo2_tto.cha </t>
  </si>
  <si>
    <t xml:space="preserve">../tcof/chi-trans-metaok/Hugo1_Hyp_Anon.tei_corpo2_tto.cha </t>
  </si>
  <si>
    <t xml:space="preserve">../tcof/chi-trans-metaok/ines1_hor.tei_corpo2_tto.cha </t>
  </si>
  <si>
    <t xml:space="preserve">5;10.23</t>
  </si>
  <si>
    <t xml:space="preserve">../tcof/chi-trans-metaok/Jeanne1_Dre_Anon.tei_corpo2_tto.cha </t>
  </si>
  <si>
    <t xml:space="preserve">../tcof/chi-trans-metaok/jeanne1_hil.tei_corpo2_tto.cha </t>
  </si>
  <si>
    <t xml:space="preserve">../tcof/chi-trans-metaok/jeremy1_pat.tei_corpo2_tto.cha </t>
  </si>
  <si>
    <t xml:space="preserve">../tcof/chi-trans-metaok/jessica1_cha.tei_corpo2_tto.cha </t>
  </si>
  <si>
    <t xml:space="preserve">5;05.30</t>
  </si>
  <si>
    <t xml:space="preserve">../tcof/chi-trans-metaok/Joachim1_Alt_Anon.tei_corpo2_tto.cha </t>
  </si>
  <si>
    <t xml:space="preserve">../tcof/chi-trans-metaok/jonathan1_fra.tei_corpo2_tto.cha </t>
  </si>
  <si>
    <t xml:space="preserve">../tcof/chi-trans-metaok/jordan1_ton.tei_corpo2_tto.cha </t>
  </si>
  <si>
    <t xml:space="preserve">../tcof/chi-trans-metaok/Joseph1_Cla_Anon.tei_corpo2_tto.cha </t>
  </si>
  <si>
    <t xml:space="preserve">../tcof/chi-trans-metaok/jules1_per.tei_corpo2_tto.cha </t>
  </si>
  <si>
    <t xml:space="preserve">../tcof/chi-trans-metaok/juliette1_sto.tei_corpo2_tto.cha </t>
  </si>
  <si>
    <t xml:space="preserve">../tcof/chi-trans-metaok/kelly1_ham.tei_corpo2_tto.cha </t>
  </si>
  <si>
    <t xml:space="preserve">../tcof/chi-trans-metaok/laura1_bah.tei_corpo2_tto.cha </t>
  </si>
  <si>
    <t xml:space="preserve">../tcof/chi-trans-metaok/laura1_can.tei_corpo2_tto.cha </t>
  </si>
  <si>
    <t xml:space="preserve">../tcof/chi-trans-metaok/laura1_llo.tei_corpo2_tto.cha </t>
  </si>
  <si>
    <t xml:space="preserve">../tcof/chi-trans-metaok/laureen1_gud.tei_corpo2_tto.cha </t>
  </si>
  <si>
    <t xml:space="preserve">../tcof/chi-trans-metaok/laurie1_jam.tei_corpo2_tto.cha </t>
  </si>
  <si>
    <t xml:space="preserve">../tcof/chi-trans-metaok/laurine1_car.tei_corpo2_tto.cha </t>
  </si>
  <si>
    <t xml:space="preserve">../tcof/chi-trans-metaok/laurine1_gil.tei_corpo2_tto.cha </t>
  </si>
  <si>
    <t xml:space="preserve">../tcof/chi-trans-metaok/laurine2_car.tei_corpo2_tto.cha </t>
  </si>
  <si>
    <t xml:space="preserve">../tcof/chi-trans-metaok/leo1_par.tei_corpo2_tto.cha </t>
  </si>
  <si>
    <t xml:space="preserve">../tcof/chi-trans-metaok/leo1_rom.tei_corpo2_tto.cha </t>
  </si>
  <si>
    <t xml:space="preserve">../tcof/chi-trans-metaok/leo1_roy.tei_corpo2_tto.cha </t>
  </si>
  <si>
    <t xml:space="preserve">../tcof/chi-trans-metaok/lilou1_hua.tei_corpo2_tto.cha </t>
  </si>
  <si>
    <t xml:space="preserve">../tcof/chi-trans-metaok/lisa1_rhe.tei_corpo2_tto.cha </t>
  </si>
  <si>
    <t xml:space="preserve">../tcof/chi-trans-metaok/loris1_peu.tei_corpo2_tto.cha </t>
  </si>
  <si>
    <t xml:space="preserve">../tcof/chi-trans-metaok/lorraine1_spo.tei_corpo2_tto.cha </t>
  </si>
  <si>
    <t xml:space="preserve">../tcof/chi-trans-metaok/lou1_tho.tei_corpo2_tto.cha </t>
  </si>
  <si>
    <t xml:space="preserve">../tcof/chi-trans-metaok/louis1_cas.tei_corpo2_tto.cha </t>
  </si>
  <si>
    <t xml:space="preserve">../tcof/chi-trans-metaok/louis1_lho.tei_corpo2_tto.cha </t>
  </si>
  <si>
    <t xml:space="preserve">../tcof/chi-trans-metaok/louis1_tro.tei_corpo2_tto.cha </t>
  </si>
  <si>
    <t xml:space="preserve">2;07.05</t>
  </si>
  <si>
    <t xml:space="preserve">../tcof/chi-trans-metaok/louis1_utn.tei_corpo2_tto.cha </t>
  </si>
  <si>
    <t xml:space="preserve">../tcof/chi-trans-metaok/louis2_utn.tei_corpo2_tto.cha </t>
  </si>
  <si>
    <t xml:space="preserve">../tcof/chi-trans-metaok/louise1_geo.tei_corpo2_tto.cha </t>
  </si>
  <si>
    <t xml:space="preserve">../tcof/chi-trans-metaok/louise1_sch.tei_corpo2_tto.cha </t>
  </si>
  <si>
    <t xml:space="preserve">../tcof/chi-trans-metaok/luana1_alb.tei_corpo2_tto.cha </t>
  </si>
  <si>
    <t xml:space="preserve">../tcof/chi-trans-metaok/luca1_bar.tei_corpo2_tto.cha </t>
  </si>
  <si>
    <t xml:space="preserve">../tcof/chi-trans-metaok/lucie1_led.tei_corpo2_tto.cha </t>
  </si>
  <si>
    <t xml:space="preserve">../tcof/chi-trans-metaok/lucie1_vic.tei_corpo2_tto.cha </t>
  </si>
  <si>
    <t xml:space="preserve">../tcof/chi-trans-metaok/lucile1_flo.tei_corpo2_tto.cha </t>
  </si>
  <si>
    <t xml:space="preserve">../tcof/chi-trans-metaok/maelle1_pap.tei_corpo2_tto.cha </t>
  </si>
  <si>
    <t xml:space="preserve">../tcof/chi-trans-metaok/manon1_ern.tei_corpo2_tto.cha </t>
  </si>
  <si>
    <t xml:space="preserve">../tcof/chi-trans-metaok/manon1_kho.tei_corpo2_tto.cha </t>
  </si>
  <si>
    <t xml:space="preserve">../tcof/chi-trans-metaok/manon1_lag.tei_corpo2_tto.cha </t>
  </si>
  <si>
    <t xml:space="preserve">../tcof/chi-trans-metaok/manon1_rej.tei_corpo2_tto.cha </t>
  </si>
  <si>
    <t xml:space="preserve">../tcof/chi-trans-metaok/margaux1_gil.tei_corpo2_tto.cha </t>
  </si>
  <si>
    <t xml:space="preserve">../tcof/chi-trans-metaok/margot1_koe.tei_corpo2_tto.cha </t>
  </si>
  <si>
    <t xml:space="preserve">../tcof/chi-trans-metaok/marianne1_ste.tei_corpo2_tto.cha </t>
  </si>
  <si>
    <t xml:space="preserve">../tcof/chi-trans-metaok/marianne1_vat.tei_corpo2_tto.cha </t>
  </si>
  <si>
    <t xml:space="preserve">../tcof/chi-trans-metaok/marion1_gui.tei_corpo2_tto.cha </t>
  </si>
  <si>
    <t xml:space="preserve">../tcof/chi-trans-metaok/mathieu1_car.tei_corpo2_tto.cha </t>
  </si>
  <si>
    <t xml:space="preserve">../tcof/chi-trans-metaok/mathilde1_ham.tei_corpo2_tto.cha </t>
  </si>
  <si>
    <t xml:space="preserve">../tcof/chi-trans-metaok/mathilde1_ric.tei_corpo2_tto.cha </t>
  </si>
  <si>
    <t xml:space="preserve">../tcof/chi-trans-metaok/maurine1_her.tei_corpo2_tto.cha </t>
  </si>
  <si>
    <t xml:space="preserve">../tcof/chi-trans-metaok/melanie1_lem.tei_corpo2_tto.cha </t>
  </si>
  <si>
    <t xml:space="preserve">../tcof/chi-trans-metaok/morgane1_mar.tei_corpo2_tto.cha </t>
  </si>
  <si>
    <t xml:space="preserve">../tcof/chi-trans-metaok/moustapha1_abd.tei_corpo2_tto.cha </t>
  </si>
  <si>
    <t xml:space="preserve">../tcof/chi-trans-metaok/naomi1_sli.tei_corpo2_tto.cha </t>
  </si>
  <si>
    <t xml:space="preserve">../tcof/chi-trans-metaok/nathan1_mai.tei_corpo2_tto.cha </t>
  </si>
  <si>
    <t xml:space="preserve">../tcof/chi-trans-metaok/nolan1_rej.tei_corpo2_tto.cha </t>
  </si>
  <si>
    <t xml:space="preserve">1;09.17</t>
  </si>
  <si>
    <t xml:space="preserve">../tcof/chi-trans-metaok/ophelie1_baq.tei_corpo2_tto.cha </t>
  </si>
  <si>
    <t xml:space="preserve">../tcof/chi-trans-metaok/oscar1_fri.tei_corpo2_tto.cha </t>
  </si>
  <si>
    <t xml:space="preserve">../tcof/chi-trans-metaok/pauline1_man.tei_corpo2_tto.cha </t>
  </si>
  <si>
    <t xml:space="preserve">../tcof/chi-trans-metaok/raphael1_leg.tei_corpo2_tto.cha </t>
  </si>
  <si>
    <t xml:space="preserve">../tcof/chi-trans-metaok/remi1_did.tei_corpo2_tto.cha </t>
  </si>
  <si>
    <t xml:space="preserve">../tcof/chi-trans-metaok/robin1_lem.tei_corpo2_tto.cha </t>
  </si>
  <si>
    <t xml:space="preserve">../tcof/chi-trans-metaok/romy1_tha.tei_corpo2_tto.cha </t>
  </si>
  <si>
    <t xml:space="preserve">../tcof/chi-trans-metaok/rose1_rou.tei_corpo2_tto.cha </t>
  </si>
  <si>
    <t xml:space="preserve">../tcof/chi-trans-metaok/samuel1_len.tei_corpo2_tto.cha </t>
  </si>
  <si>
    <t xml:space="preserve">../tcof/chi-trans-metaok/sarah1_fra.tei_corpo2_tto.cha </t>
  </si>
  <si>
    <t xml:space="preserve">../tcof/chi-trans-metaok/sebastien1_bou.tei_corpo2_tto.cha </t>
  </si>
  <si>
    <t xml:space="preserve">../tcof/chi-trans-metaok/thibaud1_son.tei_corpo2_tto.cha </t>
  </si>
  <si>
    <t xml:space="preserve">../tcof/chi-trans-metaok/thibault1_cor.tei_corpo2_tto.cha </t>
  </si>
  <si>
    <t xml:space="preserve">../tcof/chi-trans-metaok/thibault1_lev.tei_corpo2_tto.cha </t>
  </si>
  <si>
    <t xml:space="preserve">../tcof/chi-trans-metaok/thibaut1_der.tei_corpo2_tto.cha </t>
  </si>
  <si>
    <t xml:space="preserve">../tcof/chi-trans-metaok/thomas1_pel.tei_corpo2_tto.cha </t>
  </si>
  <si>
    <t xml:space="preserve">../tcof/chi-trans-metaok/tidiane1_ecc.tei_corpo2_tto.cha </t>
  </si>
  <si>
    <t xml:space="preserve">../tcof/chi-trans-metaok/valentin1_bit.tei_corpo2_tto.cha </t>
  </si>
  <si>
    <t xml:space="preserve">../tcof/chi-trans-metaok/valentin1_lan.tei_corpo2_tto.cha </t>
  </si>
  <si>
    <t xml:space="preserve">../tcof/chi-trans-metaok/valentine1_bah.tei_corpo2_tto.cha </t>
  </si>
  <si>
    <t xml:space="preserve">../tcof/chi-trans-metaok/victoire1_duc.tei_corpo2_tto.cha </t>
  </si>
  <si>
    <t xml:space="preserve">2;04.23</t>
  </si>
  <si>
    <t xml:space="preserve">../tcof/chi-trans-metaok/walid1_mat.tei_corpo2_tto.cha </t>
  </si>
  <si>
    <t xml:space="preserve">../tcof/chi-trans-metaok/xaviere1_leg.tei_corpo2_tto.cha </t>
  </si>
  <si>
    <t xml:space="preserve">../tcof/chi-trans-metaok/yassine1_nic.tei_corpo2_tto.cha </t>
  </si>
  <si>
    <t xml:space="preserve">../tcof/chi-trans-metaok/youssef1_tor.tei_corpo2_tto.cha </t>
  </si>
  <si>
    <t xml:space="preserve"> ADU </t>
  </si>
  <si>
    <t xml:space="preserve">18;</t>
  </si>
  <si>
    <t xml:space="preserve">20;</t>
  </si>
  <si>
    <t xml:space="preserve">19;</t>
  </si>
  <si>
    <t xml:space="preserve">40;02.12</t>
  </si>
  <si>
    <t xml:space="preserve">19;10.23</t>
  </si>
  <si>
    <t xml:space="preserve">30;</t>
  </si>
  <si>
    <t xml:space="preserve">21;</t>
  </si>
  <si>
    <t xml:space="preserve">22;</t>
  </si>
  <si>
    <t xml:space="preserve">25;</t>
  </si>
  <si>
    <t xml:space="preserve">24;</t>
  </si>
  <si>
    <t xml:space="preserve">23;</t>
  </si>
  <si>
    <t xml:space="preserve">29;</t>
  </si>
  <si>
    <t xml:space="preserve">../tcof/chi-long-metaok/adrien1_bia.tei_corpo2_tto.cha </t>
  </si>
  <si>
    <t xml:space="preserve"> LONG </t>
  </si>
  <si>
    <t xml:space="preserve">../tcof/chi-long-metaok/adrien2_bia.tei_corpo2_tto.cha </t>
  </si>
  <si>
    <t xml:space="preserve">../tcof/chi-long-metaok/adrien3_bia.tei_corpo2_tto.cha </t>
  </si>
  <si>
    <t xml:space="preserve">../tcof/chi-long-metaok/Akoub15_Can_Anon.tei_corpo2_tto.cha </t>
  </si>
  <si>
    <t xml:space="preserve">../tcof/chi-long-metaok/Akoub16_Can_Anon.tei_corpo2_tto.cha </t>
  </si>
  <si>
    <t xml:space="preserve">../tcof/chi-long-metaok/Alhem1_Can_Anon.tei_corpo2_tto.cha </t>
  </si>
  <si>
    <t xml:space="preserve">10;</t>
  </si>
  <si>
    <t xml:space="preserve">../tcof/chi-long-metaok/Alhem2_Can_Anon.tei_corpo2_tto.cha </t>
  </si>
  <si>
    <t xml:space="preserve">6;03.17</t>
  </si>
  <si>
    <t xml:space="preserve">../tcof/chi-long-metaok/Alhem3_Can_Anon.tei_corpo2_tto.cha </t>
  </si>
  <si>
    <t xml:space="preserve">../tcof/chi-long-metaok/Alhem4_Can_Anon.tei_corpo2_tto.cha </t>
  </si>
  <si>
    <t xml:space="preserve">../tcof/chi-long-metaok/Cassandra11_Can_Anon.tei_corpo2_tto.cha </t>
  </si>
  <si>
    <t xml:space="preserve">6;02.12</t>
  </si>
  <si>
    <t xml:space="preserve">../tcof/chi-long-metaok/Cassandra12_Can_Anon.tei_corpo2_tto.cha </t>
  </si>
  <si>
    <t xml:space="preserve">../tcof/chi-long-metaok/celia10_can.tei_corpo2_tto.cha </t>
  </si>
  <si>
    <t xml:space="preserve">../tcof/chi-long-metaok/celia11_can.tei_corpo2_tto.cha </t>
  </si>
  <si>
    <t xml:space="preserve">../tcof/chi-long-metaok/celia12_can.tei_corpo2_tto.cha </t>
  </si>
  <si>
    <t xml:space="preserve">../tcof/chi-long-metaok/celia1_can.tei_corpo2_tto.cha </t>
  </si>
  <si>
    <t xml:space="preserve">../tcof/chi-long-metaok/celia1_gav.tei_corpo2_tto.cha </t>
  </si>
  <si>
    <t xml:space="preserve">../tcof/chi-long-metaok/celia2_can.tei_corpo2_tto.cha </t>
  </si>
  <si>
    <t xml:space="preserve">../tcof/chi-long-metaok/celia2_gav.tei_corpo2_tto.cha </t>
  </si>
  <si>
    <t xml:space="preserve">../tcof/chi-long-metaok/celia3_can.tei_corpo2_tto.cha </t>
  </si>
  <si>
    <t xml:space="preserve">../tcof/chi-long-metaok/celia3_gav.tei_corpo2_tto.cha </t>
  </si>
  <si>
    <t xml:space="preserve">../tcof/chi-long-metaok/celia4_can.tei_corpo2_tto.cha </t>
  </si>
  <si>
    <t xml:space="preserve">../tcof/chi-long-metaok/celia5_can.tei_corpo2_tto.cha </t>
  </si>
  <si>
    <t xml:space="preserve">../tcof/chi-long-metaok/celia6_can.tei_corpo2_tto.cha </t>
  </si>
  <si>
    <t xml:space="preserve">../tcof/chi-long-metaok/celia7_can.tei_corpo2_tto.cha </t>
  </si>
  <si>
    <t xml:space="preserve">../tcof/chi-long-metaok/celia8_can.tei_corpo2_tto.cha </t>
  </si>
  <si>
    <t xml:space="preserve">../tcof/chi-long-metaok/celia9_can.tei_corpo2_tto.cha </t>
  </si>
  <si>
    <t xml:space="preserve">../tcof/chi-long-metaok/fanny1_cha.tei_corpo2_tto.cha </t>
  </si>
  <si>
    <t xml:space="preserve">../tcof/chi-long-metaok/fanny2_cha.tei_corpo2_tto.cha </t>
  </si>
  <si>
    <t xml:space="preserve">../tcof/chi-long-metaok/fanny3_cha.tei_corpo2_tto.cha </t>
  </si>
  <si>
    <t xml:space="preserve">../tcof/chi-long-metaok/Ferdinand3_Can_Anon.tei_corpo2_tto.cha </t>
  </si>
  <si>
    <t xml:space="preserve">6;01.05</t>
  </si>
  <si>
    <t xml:space="preserve">../tcof/chi-long-metaok/Ferdinand4_Can_Anon.tei_corpo2_tto.cha </t>
  </si>
  <si>
    <t xml:space="preserve">../tcof/chi-long-metaok/gaelle1_sow.tei_corpo2_tto.cha </t>
  </si>
  <si>
    <t xml:space="preserve">../tcof/chi-long-metaok/gaelle2_sow.tei_corpo2_tto.cha </t>
  </si>
  <si>
    <t xml:space="preserve">../tcof/chi-long-metaok/gaelle3_sow.tei_corpo2_tto.cha </t>
  </si>
  <si>
    <t xml:space="preserve">../tcof/chi-long-metaok/gaelle4_sow.tei_corpo2_tto.cha </t>
  </si>
  <si>
    <t xml:space="preserve">../tcof/chi-long-metaok/gaelle5_sow.tei_corpo2_tto.cha </t>
  </si>
  <si>
    <t xml:space="preserve">../tcof/chi-long-metaok/gaelle6_sow.tei_corpo2_tto.cha </t>
  </si>
  <si>
    <t xml:space="preserve">../tcof/chi-long-metaok/garance1_sow.tei_corpo2_tto.cha </t>
  </si>
  <si>
    <t xml:space="preserve">../tcof/chi-long-metaok/garance2_sow.tei_corpo2_tto.cha </t>
  </si>
  <si>
    <t xml:space="preserve">../tcof/chi-long-metaok/garance3_sow.tei_corpo2_tto.cha </t>
  </si>
  <si>
    <t xml:space="preserve">../tcof/chi-long-metaok/garance4_sow.tei_corpo2_tto.cha </t>
  </si>
  <si>
    <t xml:space="preserve">../tcof/chi-long-metaok/garance5_sow.tei_corpo2_tto.cha </t>
  </si>
  <si>
    <t xml:space="preserve">../tcof/chi-long-metaok/garance6_sow.tei_corpo2_tto.cha </t>
  </si>
  <si>
    <t xml:space="preserve">../tcof/chi-long-metaok/hector1_aub.tei_corpo2_tto.cha </t>
  </si>
  <si>
    <t xml:space="preserve">../tcof/chi-long-metaok/hector2_aub.tei_corpo2_tto.cha </t>
  </si>
  <si>
    <t xml:space="preserve">../tcof/chi-long-metaok/hector3_aub.tei_corpo2_tto.cha </t>
  </si>
  <si>
    <t xml:space="preserve">../tcof/chi-long-metaok/hugo1_bar.tei_corpo2_tto.cha </t>
  </si>
  <si>
    <t xml:space="preserve">../tcof/chi-long-metaok/hugo2_bar.tei_corpo2_tto.cha </t>
  </si>
  <si>
    <t xml:space="preserve">../tcof/chi-long-metaok/hugo2_gre.tei_corpo2_tto.cha </t>
  </si>
  <si>
    <t xml:space="preserve">../tcof/chi-long-metaok/hugo3_bar.tei_corpo2_tto.cha </t>
  </si>
  <si>
    <t xml:space="preserve">../tcof/chi-long-metaok/hugo3_gre.tei_corpo2_tto.cha </t>
  </si>
  <si>
    <t xml:space="preserve">../tcof/chi-long-metaok/india1_bru.tei_corpo2_tto.cha </t>
  </si>
  <si>
    <t xml:space="preserve">../tcof/chi-long-metaok/india2_bru.tei_corpo2_tto.cha </t>
  </si>
  <si>
    <t xml:space="preserve">../tcof/chi-long-metaok/india3_bru.tei_corpo2_tto.cha </t>
  </si>
  <si>
    <t xml:space="preserve">../tcof/chi-long-metaok/lionel1_can.tei_corpo2_tto.cha </t>
  </si>
  <si>
    <t xml:space="preserve">../tcof/chi-long-metaok/lionel2_can.tei_corpo2_tto.cha </t>
  </si>
  <si>
    <t xml:space="preserve">../tcof/chi-long-metaok/lionel3_can.tei_corpo2_tto.cha </t>
  </si>
  <si>
    <t xml:space="preserve">../tcof/chi-long-metaok/lionel4_can.tei_corpo2_tto.cha </t>
  </si>
  <si>
    <t xml:space="preserve">../tcof/chi-long-metaok/lionel5_can.tei_corpo2_tto.cha </t>
  </si>
  <si>
    <t xml:space="preserve">../tcof/chi-long-metaok/lionel6_can.tei_corpo2_tto.cha </t>
  </si>
  <si>
    <t xml:space="preserve">../tcof/chi-long-metaok/lionel7_can.tei_corpo2_tto.cha </t>
  </si>
  <si>
    <t xml:space="preserve">../tcof/chi-long-metaok/lionel8_can.tei_corpo2_tto.cha </t>
  </si>
  <si>
    <t xml:space="preserve">../tcof/chi-long-metaok/lionel9_can.tei_corpo2_tto.cha </t>
  </si>
  <si>
    <t xml:space="preserve">../tcof/chi-long-metaok/louise1_sow.tei_corpo2_tto.cha </t>
  </si>
  <si>
    <t xml:space="preserve">../tcof/chi-long-metaok/louise2_sow.tei_corpo2_tto.cha </t>
  </si>
  <si>
    <t xml:space="preserve">../tcof/chi-long-metaok/louise3_sow.tei_corpo2_tto.cha </t>
  </si>
  <si>
    <t xml:space="preserve">../tcof/chi-long-metaok/louise4_sow.tei_corpo2_tto.cha </t>
  </si>
  <si>
    <t xml:space="preserve">../tcof/chi-long-metaok/louise5_sow.tei_corpo2_tto.cha </t>
  </si>
  <si>
    <t xml:space="preserve">../tcof/chi-long-metaok/louise6_sow.tei_corpo2_tto.cha </t>
  </si>
  <si>
    <t xml:space="preserve">../tcof/chi-long-metaok/lucie1_can.tei_corpo2_tto.cha </t>
  </si>
  <si>
    <t xml:space="preserve">../tcof/chi-long-metaok/lucie2_can.tei_corpo2_tto.cha </t>
  </si>
  <si>
    <t xml:space="preserve">../tcof/chi-long-metaok/lucie3_can.tei_corpo2_tto.cha </t>
  </si>
  <si>
    <t xml:space="preserve">../tcof/chi-long-metaok/lucie4_can.tei_corpo2_tto.cha </t>
  </si>
  <si>
    <t xml:space="preserve">../tcof/chi-long-metaok/lucie5_can.tei_corpo2_tto.cha </t>
  </si>
  <si>
    <t xml:space="preserve">../tcof/chi-long-metaok/lucie6_can.tei_corpo2_tto.cha </t>
  </si>
  <si>
    <t xml:space="preserve">../tcof/chi-long-metaok/lucie7_can.tei_corpo2_tto.cha </t>
  </si>
  <si>
    <t xml:space="preserve">../tcof/chi-long-metaok/lucie8_can.tei_corpo2_tto.cha </t>
  </si>
  <si>
    <t xml:space="preserve">../tcof/chi-long-metaok/lucille1_cha.tei_corpo2_tto.cha </t>
  </si>
  <si>
    <t xml:space="preserve">../tcof/chi-long-metaok/lucille2_cha.tei_corpo2_tto.cha </t>
  </si>
  <si>
    <t xml:space="preserve">../tcof/chi-long-metaok/lucille3_cha.tei_corpo2_tto.cha </t>
  </si>
  <si>
    <t xml:space="preserve">../tcof/chi-long-metaok/maelle1_rou.tei_corpo2_tto.cha </t>
  </si>
  <si>
    <t xml:space="preserve">../tcof/chi-long-metaok/maelle2_rou.tei_corpo2_tto.cha </t>
  </si>
  <si>
    <t xml:space="preserve">../tcof/chi-long-metaok/maelle3_rou.tei_corpo2_tto.cha </t>
  </si>
  <si>
    <t xml:space="preserve">../tcof/chi-long-metaok/marie1_gue.tei_corpo2_tto.cha </t>
  </si>
  <si>
    <t xml:space="preserve">../tcof/chi-long-metaok/marie2_gue.tei_corpo2_tto.cha </t>
  </si>
  <si>
    <t xml:space="preserve">../tcof/chi-long-metaok/marie3_gue.tei_corpo2_tto.cha </t>
  </si>
  <si>
    <t xml:space="preserve">../tcof/chi-long-metaok/sarah10_can.tei_corpo2_tto.cha </t>
  </si>
  <si>
    <t xml:space="preserve">../tcof/chi-long-metaok/sarah11_can.tei_corpo2_tto.cha </t>
  </si>
  <si>
    <t xml:space="preserve">../tcof/chi-long-metaok/sarah12_can.tei_corpo2_tto.cha </t>
  </si>
  <si>
    <t xml:space="preserve">../tcof/chi-long-metaok/sarah1_can.tei_corpo2_tto.cha </t>
  </si>
  <si>
    <t xml:space="preserve">../tcof/chi-long-metaok/sarah2_can.tei_corpo2_tto.cha </t>
  </si>
  <si>
    <t xml:space="preserve">../tcof/chi-long-metaok/sarah3_can.tei_corpo2_tto.cha </t>
  </si>
  <si>
    <t xml:space="preserve">../tcof/chi-long-metaok/sarah4_can.tei_corpo2_tto.cha </t>
  </si>
  <si>
    <t xml:space="preserve">../tcof/chi-long-metaok/sarah5_can.tei_corpo2_tto.cha </t>
  </si>
  <si>
    <t xml:space="preserve">../tcof/chi-long-metaok/sarah6_can.tei_corpo2_tto.cha </t>
  </si>
  <si>
    <t xml:space="preserve">../tcof/chi-long-metaok/sarah7_can.tei_corpo2_tto.cha </t>
  </si>
  <si>
    <t xml:space="preserve">../tcof/chi-long-metaok/sarah8_can.tei_corpo2_tto.cha </t>
  </si>
  <si>
    <t xml:space="preserve">../tcof/chi-long-metaok/sarah9_can.tei_corpo2_tto.cha </t>
  </si>
  <si>
    <t xml:space="preserve">../tcof/chi-long-metaok/valentine1_sow.tei_corpo2_tto.cha </t>
  </si>
  <si>
    <t xml:space="preserve">../tcof/chi-long-metaok/valentine2_sow.tei_corpo2_tto.cha </t>
  </si>
  <si>
    <t xml:space="preserve">../tcof/chi-long-metaok/valentine3_sow.tei_corpo2_tto.cha </t>
  </si>
  <si>
    <t xml:space="preserve">../tcof/chi-long-metaok/valentine4_sow.tei_corpo2_tto.cha </t>
  </si>
  <si>
    <t xml:space="preserve">../tcof/chi-long-metaok/valentine5_sow.tei_corpo2_tto.cha </t>
  </si>
  <si>
    <t xml:space="preserve">../tcof/chi-long-metaok/valentine6_sow.tei_corpo2_tto.cha </t>
  </si>
  <si>
    <t xml:space="preserve">../tcof/chi-long-metaok/vincent10_can.tei_corpo2_tto.cha </t>
  </si>
  <si>
    <t xml:space="preserve">../tcof/chi-long-metaok/vincent11_can.tei_corpo2_tto.cha </t>
  </si>
  <si>
    <t xml:space="preserve">../tcof/chi-long-metaok/vincent12_can.tei_corpo2_tto.cha </t>
  </si>
  <si>
    <t xml:space="preserve">../tcof/chi-long-metaok/vincent13_can.tei_corpo2_tto.cha </t>
  </si>
  <si>
    <t xml:space="preserve">../tcof/chi-long-metaok/vincent14_can.tei_corpo2_tto.cha </t>
  </si>
  <si>
    <t xml:space="preserve">../tcof/chi-long-metaok/vincent15_can.tei_corpo2_tto.cha </t>
  </si>
  <si>
    <t xml:space="preserve">../tcof/chi-long-metaok/vincent16_can.tei_corpo2_tto.cha </t>
  </si>
  <si>
    <t xml:space="preserve">../tcof/chi-long-metaok/vincent17_can.tei_corpo2_tto.cha </t>
  </si>
  <si>
    <t xml:space="preserve">../tcof/chi-long-metaok/vincent18_can.tei_corpo2_tto.cha </t>
  </si>
  <si>
    <t xml:space="preserve">../tcof/chi-long-metaok/vincent19_can.tei_corpo2_tto.cha </t>
  </si>
  <si>
    <t xml:space="preserve">../tcof/chi-long-metaok/vincent1_can.tei_corpo2_tto.cha </t>
  </si>
  <si>
    <t xml:space="preserve">../tcof/chi-long-metaok/vincent20_can.tei_corpo2_tto.cha </t>
  </si>
  <si>
    <t xml:space="preserve">../tcof/chi-long-metaok/vincent21_can.tei_corpo2_tto.cha </t>
  </si>
  <si>
    <t xml:space="preserve">../tcof/chi-long-metaok/vincent22_can.tei_corpo2_tto.cha </t>
  </si>
  <si>
    <t xml:space="preserve">../tcof/chi-long-metaok/vincent2_can.tei_corpo2_tto.cha </t>
  </si>
  <si>
    <t xml:space="preserve">../tcof/chi-long-metaok/vincent3_can.tei_corpo2_tto.cha </t>
  </si>
  <si>
    <t xml:space="preserve">../tcof/chi-long-metaok/vincent4_can.tei_corpo2_tto.cha </t>
  </si>
  <si>
    <t xml:space="preserve">../tcof/chi-long-metaok/vincent5_can.tei_corpo2_tto.cha </t>
  </si>
  <si>
    <t xml:space="preserve">../tcof/chi-long-metaok/vincent6_can.tei_corpo2_tto.cha </t>
  </si>
  <si>
    <t xml:space="preserve">../tcof/chi-long-metaok/vincent7_can.tei_corpo2_tto.cha </t>
  </si>
  <si>
    <t xml:space="preserve">../tcof/chi-long-metaok/vincent8_can.tei_corpo2_tto.cha </t>
  </si>
  <si>
    <t xml:space="preserve">../tcof/chi-long-metaok/vincent9_can.tei_corpo2_tto.cha </t>
  </si>
  <si>
    <t xml:space="preserve">26;</t>
  </si>
  <si>
    <t xml:space="preserve">31;</t>
  </si>
  <si>
    <t xml:space="preserve">../tcof/chi-phi-metaok/alexandre_lorraine_ce2_proinf.tei_corpo2_tto.cha </t>
  </si>
  <si>
    <t xml:space="preserve"> PHI </t>
  </si>
  <si>
    <t xml:space="preserve">9;09.17</t>
  </si>
  <si>
    <t xml:space="preserve">../tcof/chi-phi-metaok/alexandre_tristan_cm2_proinf.tei_corpo2_tto.cha </t>
  </si>
  <si>
    <t xml:space="preserve">11;</t>
  </si>
  <si>
    <t xml:space="preserve">../tcof/chi-phi-metaok/amelie_mathieu_cm1_proinf.tei_corpo2_tto.cha </t>
  </si>
  <si>
    <t xml:space="preserve">../tcof/chi-phi-metaok/amel_ophelia_cp_proinf.tei_corpo2_tto.cha </t>
  </si>
  <si>
    <t xml:space="preserve">6;09.17</t>
  </si>
  <si>
    <t xml:space="preserve">../tcof/chi-phi-metaok/antoine_quentin_cp_proinf.tei_corpo2_tto.cha </t>
  </si>
  <si>
    <t xml:space="preserve">7;04.24</t>
  </si>
  <si>
    <t xml:space="preserve">../tcof/chi-phi-metaok/arthur_paul_ce1_proinf.tei_corpo2_tto.cha </t>
  </si>
  <si>
    <t xml:space="preserve">7;03.17</t>
  </si>
  <si>
    <t xml:space="preserve">../tcof/chi-phi-metaok/aurelia_lea_cp_proinf.tei_corpo2_tto.cha </t>
  </si>
  <si>
    <t xml:space="preserve">../tcof/chi-phi-metaok/axel_adam_cm1_proinf.tei_corpo2_tto.cha </t>
  </si>
  <si>
    <t xml:space="preserve">10;02.11</t>
  </si>
  <si>
    <t xml:space="preserve">../tcof/chi-phi-metaok/benjamin_valentin_ce1_proinf.tei_corpo2_tto.cha </t>
  </si>
  <si>
    <t xml:space="preserve">7;09.17</t>
  </si>
  <si>
    <t xml:space="preserve">../tcof/chi-phi-metaok/cassiope_anais_ce2_proinf.tei_corpo2_tto.cha </t>
  </si>
  <si>
    <t xml:space="preserve">8;08.11</t>
  </si>
  <si>
    <t xml:space="preserve">../tcof/chi-phi-metaok/chloe_nathan_cm1_proinf.tei_corpo2_tto.cha </t>
  </si>
  <si>
    <t xml:space="preserve">10;01.05</t>
  </si>
  <si>
    <t xml:space="preserve">../tcof/chi-phi-metaok/clara_mathilde_cm1_proinf.tei_corpo2_tto.cha </t>
  </si>
  <si>
    <t xml:space="preserve">10;04.24</t>
  </si>
  <si>
    <t xml:space="preserve">../tcof/chi-phi-metaok/clemence_marine_ce2_proinf.tei_corpo2_tto.cha </t>
  </si>
  <si>
    <t xml:space="preserve">8;05.30</t>
  </si>
  <si>
    <t xml:space="preserve">../tcof/chi-phi-metaok/damien_benjamin_ce2_proinf.tei_corpo2_tto.cha </t>
  </si>
  <si>
    <t xml:space="preserve">9;03.18</t>
  </si>
  <si>
    <t xml:space="preserve">../tcof/chi-phi-metaok/dany_flavien_cm1_proinf.tei_corpo2_tto.cha </t>
  </si>
  <si>
    <t xml:space="preserve">../tcof/chi-phi-metaok/elodie_charlotte_cm2_proinf.tei_corpo2_tto.cha </t>
  </si>
  <si>
    <t xml:space="preserve">10;09.17</t>
  </si>
  <si>
    <t xml:space="preserve">../tcof/chi-phi-metaok/ema_chiara_cp_proinf.tei_corpo2_tto.cha </t>
  </si>
  <si>
    <t xml:space="preserve">7;02.12</t>
  </si>
  <si>
    <t xml:space="preserve">../tcof/chi-phi-metaok/eva_kiyane_cp_proinf.tei_corpo2_tto.cha </t>
  </si>
  <si>
    <t xml:space="preserve">6;05.30</t>
  </si>
  <si>
    <t xml:space="preserve">../tcof/chi-phi-metaok/farah_vanessa_cp_proinf.tei_corpo2_tto.cha </t>
  </si>
  <si>
    <t xml:space="preserve">../tcof/chi-phi-metaok/florent_tony_cm1_proinf.tei_corpo2_tto.cha </t>
  </si>
  <si>
    <t xml:space="preserve">../tcof/chi-phi-metaok/gaetan_corentin_ce2_proinf.tei_corpo2_tto.cha </t>
  </si>
  <si>
    <t xml:space="preserve">9;</t>
  </si>
  <si>
    <t xml:space="preserve">../tcof/chi-phi-metaok/gregori_hugo_cm2_proinf.tei_corpo2_tto.cha </t>
  </si>
  <si>
    <t xml:space="preserve">../tcof/chi-phi-metaok/gregory_clement_cm2_proinf.tei_corpo2_tto.cha </t>
  </si>
  <si>
    <t xml:space="preserve">11;05.30</t>
  </si>
  <si>
    <t xml:space="preserve">../tcof/chi-phi-metaok/hugo_julien_ce1_proinf.tei_corpo2_tto.cha </t>
  </si>
  <si>
    <t xml:space="preserve">../tcof/chi-phi-metaok/jeremy_kilian_cp_proinf.tei_corpo2_tto.cha </t>
  </si>
  <si>
    <t xml:space="preserve">../tcof/chi-phi-metaok/julianne_laura_cm1_proinf.tei_corpo2_tto.cha </t>
  </si>
  <si>
    <t xml:space="preserve">../tcof/chi-phi-metaok/kenza_gabrielle_ce1_proinf.tei_corpo2_tto.cha </t>
  </si>
  <si>
    <t xml:space="preserve">8;</t>
  </si>
  <si>
    <t xml:space="preserve">../tcof/chi-phi-metaok/laura_logan_cm1_proinf.tei_corpo2_tto.cha </t>
  </si>
  <si>
    <t xml:space="preserve">9;08.11</t>
  </si>
  <si>
    <t xml:space="preserve">../tcof/chi-phi-metaok/lea_anissa_cp_proinf.tei_corpo2_tto.cha </t>
  </si>
  <si>
    <t xml:space="preserve">7;</t>
  </si>
  <si>
    <t xml:space="preserve">../tcof/chi-phi-metaok/leandro_lucas_ce2_proinf.tei_corpo2_tto.cha </t>
  </si>
  <si>
    <t xml:space="preserve">8;07.05</t>
  </si>
  <si>
    <t xml:space="preserve">../tcof/chi-phi-metaok/lina_alexandre_cm1_proinf.tei_corpo2_tto.cha </t>
  </si>
  <si>
    <t xml:space="preserve">9;04.24</t>
  </si>
  <si>
    <t xml:space="preserve">../tcof/chi-phi-metaok/loic_theo_ce1_proinf.tei_corpo2_tto.cha </t>
  </si>
  <si>
    <t xml:space="preserve">7;10.23</t>
  </si>
  <si>
    <t xml:space="preserve">../tcof/chi-phi-metaok/louame_carla_cm2_proinf.tei_corpo2_tto.cha </t>
  </si>
  <si>
    <t xml:space="preserve">11;01.05</t>
  </si>
  <si>
    <t xml:space="preserve">../tcof/chi-phi-metaok/marina_margaux_ce2_proinf.tei_corpo2_tto.cha </t>
  </si>
  <si>
    <t xml:space="preserve">9;02.11</t>
  </si>
  <si>
    <t xml:space="preserve">../tcof/chi-phi-metaok/marine_alicia_ce2_proinf.tei_corpo2_tto.cha </t>
  </si>
  <si>
    <t xml:space="preserve">../tcof/chi-phi-metaok/mathieu_nicolas_ce2_proinf.tei_corpo2_tto.cha </t>
  </si>
  <si>
    <t xml:space="preserve">../tcof/chi-phi-metaok/maxime_cynthia_cm1_proinf.tei_corpo2_tto.cha </t>
  </si>
  <si>
    <t xml:space="preserve">10;03.18</t>
  </si>
  <si>
    <t xml:space="preserve">../tcof/chi-phi-metaok/maxime_lucas_cm1_proinf.tei_corpo2_tto.cha </t>
  </si>
  <si>
    <t xml:space="preserve">../tcof/chi-phi-metaok/maxime_pierre_ce1_proinf.tei_corpo2_tto.cha </t>
  </si>
  <si>
    <t xml:space="preserve">8;02.11</t>
  </si>
  <si>
    <t xml:space="preserve">../tcof/chi-phi-metaok/melissa_capucine_cp_proinf.tei_corpo2_tto.cha </t>
  </si>
  <si>
    <t xml:space="preserve">../tcof/chi-phi-metaok/noemie_angeline_cm1_proinf.tei_corpo2_tto.cha </t>
  </si>
  <si>
    <t xml:space="preserve">../tcof/chi-phi-metaok/nolan_dylan_ce1_proinf.tei_corpo2_tto.cha </t>
  </si>
  <si>
    <t xml:space="preserve">../tcof/chi-phi-metaok/oceane_zoe_cp_proinf.tei_corpo2_tto.cha </t>
  </si>
  <si>
    <t xml:space="preserve">../tcof/chi-phi-metaok/ophlie_emel_ce2_proinf.tei_corpo2_tto.cha </t>
  </si>
  <si>
    <t xml:space="preserve">../tcof/chi-phi-metaok/pauline_mani_cp_proinf.tei_corpo2_tto.cha </t>
  </si>
  <si>
    <t xml:space="preserve">../tcof/chi-phi-metaok/pierre_yanis_ce1_proinf.tei_corpo2_tto.cha </t>
  </si>
  <si>
    <t xml:space="preserve">7;08.11</t>
  </si>
  <si>
    <t xml:space="preserve">../tcof/chi-phi-metaok/robin_thibaut_cp_proinf.tei_corpo2_tto.cha </t>
  </si>
  <si>
    <t xml:space="preserve">7;01.05</t>
  </si>
  <si>
    <t xml:space="preserve">../tcof/chi-phi-metaok/romain_mehdi_cp_proinf.tei_corpo2_tto.cha </t>
  </si>
  <si>
    <t xml:space="preserve">../tcof/chi-phi-metaok/roxane_elena_cm2_proinf.tei_corpo2_tto.cha </t>
  </si>
  <si>
    <t xml:space="preserve">10;07.05</t>
  </si>
  <si>
    <t xml:space="preserve">../tcof/chi-phi-metaok/sarah_carla_cm2_proinf.tei_corpo2_tto.cha </t>
  </si>
  <si>
    <t xml:space="preserve">../tcof/chi-phi-metaok/sarah_celine_ce1_proinf.tei_corpo2_tto.cha </t>
  </si>
  <si>
    <t xml:space="preserve">../tcof/chi-phi-metaok/sarah_julien_ce2_proinf.tei_corpo2_tto.cha </t>
  </si>
  <si>
    <t xml:space="preserve">8;03.18</t>
  </si>
  <si>
    <t xml:space="preserve">../tcof/chi-phi-metaok/sebastien_kevin_cm2_proinf.tei_corpo2_tto.cha </t>
  </si>
  <si>
    <t xml:space="preserve">../tcof/chi-phi-metaok/serena_fabien_ce1_proinf.tei_corpo2_tto.cha </t>
  </si>
  <si>
    <t xml:space="preserve">../tcof/chi-phi-metaok/severine_camille_ce1_proinf.tei_corpo2_tto.cha </t>
  </si>
  <si>
    <t xml:space="preserve">7;07.05</t>
  </si>
  <si>
    <t xml:space="preserve">../tcof/chi-phi-metaok/solene_sofia_cm1_proinf.tei_corpo2_tto.cha </t>
  </si>
  <si>
    <t xml:space="preserve">../tcof/chi-phi-metaok/thomas_allan_cp_proinf.tei_corpo2_tto.cha </t>
  </si>
  <si>
    <t xml:space="preserve">../tcof/chi-phi-metaok/valentine_camille_ce2_proinf.tei_corpo2_tto.cha </t>
  </si>
  <si>
    <t xml:space="preserve">../tcof/chi-phi-metaok/valentin_manel_ce1_proinf.tei_corpo2_tto.cha </t>
  </si>
  <si>
    <t xml:space="preserve">../tcof/chi-phi-metaok/vincent_yvelise_ce2_proinf.tei_corpo2_tto.cha </t>
  </si>
  <si>
    <t xml:space="preserve">../tcof/chi-phi-metaok/walid_logan_ce2_proinf.tei_corpo2_tto.cha </t>
  </si>
  <si>
    <t xml:space="preserve">8;10.23</t>
  </si>
  <si>
    <t xml:space="preserve">../tcof/chi-phi-metaok/xavier_thomas_cm2_proinf.tei_corpo2_tto.cha </t>
  </si>
  <si>
    <t xml:space="preserve">../tcof/chi-phi-metaok/yaelle_aurelia_cp_proinf.tei_corpo2_tto.cha </t>
  </si>
  <si>
    <t xml:space="preserve">../tcof/chi-phi-metaok/yaelle_elena_cp_proinf.tei_corpo2_tto.cha </t>
  </si>
  <si>
    <t xml:space="preserve">46;</t>
  </si>
  <si>
    <t xml:space="preserve">../tcof/adu-metaok/1crossfit_mao_15.tei_corpo2_tto.cha </t>
  </si>
  <si>
    <t xml:space="preserve"> ADULTES </t>
  </si>
  <si>
    <t xml:space="preserve">../tcof/adu-metaok/2crossfit_mao_15.tei_corpo2_tto.cha </t>
  </si>
  <si>
    <t xml:space="preserve">../tcof/adu-metaok/39_45_eva_14.tei_corpo2_tto.cha </t>
  </si>
  <si>
    <t xml:space="preserve">../tcof/adu-metaok/acc_del_07.tei_corpo2_tto.cha </t>
  </si>
  <si>
    <t xml:space="preserve">../tcof/adu-metaok/accident_cat_14.tei_corpo2_tto.cha </t>
  </si>
  <si>
    <t xml:space="preserve">../tcof/adu-metaok/acc_kom_07.tei_corpo2_tto.cha </t>
  </si>
  <si>
    <t xml:space="preserve">../tcof/adu-metaok/ago_ram_07.tei_corpo2_tto.cha </t>
  </si>
  <si>
    <t xml:space="preserve">27;</t>
  </si>
  <si>
    <t xml:space="preserve">../tcof/adu-metaok/alg_jac_06.tei_corpo2_tto.cha </t>
  </si>
  <si>
    <t xml:space="preserve">../tcof/adu-metaok/ang_jul_07.tei_corpo2_tto.cha </t>
  </si>
  <si>
    <t xml:space="preserve">../tcof/adu-metaok/apiculteur_sd.tei_corpo2_tto.cha </t>
  </si>
  <si>
    <t xml:space="preserve">../tcof/adu-metaok/apprendreaulycee.tei_corpo2_tto.cha </t>
  </si>
  <si>
    <t xml:space="preserve">../tcof/adu-metaok/aqua_05.tei_corpo2_tto.cha </t>
  </si>
  <si>
    <t xml:space="preserve">../tcof/adu-metaok/architecte_pie_13.tei_corpo2_tto.cha </t>
  </si>
  <si>
    <t xml:space="preserve">32;</t>
  </si>
  <si>
    <t xml:space="preserve">../tcof/adu-metaok/armee_mer_15.tei_corpo2_tto.cha </t>
  </si>
  <si>
    <t xml:space="preserve">../tcof/adu-metaok/australie_mes_sd.tei_corpo2_tto.cha </t>
  </si>
  <si>
    <t xml:space="preserve">../tcof/adu-metaok/automobile_gue_08.tei_corpo2_tto.cha </t>
  </si>
  <si>
    <t xml:space="preserve">../tcof/adu-metaok/ave_bat_08.tei_corpo2_tto.cha </t>
  </si>
  <si>
    <t xml:space="preserve">../tcof/adu-metaok/aviation_cfo_15.tei_corpo2_tto.cha </t>
  </si>
  <si>
    <t xml:space="preserve">../tcof/adu-metaok/avoixnue_06.tei_corpo2_tto.cha </t>
  </si>
  <si>
    <t xml:space="preserve">37;</t>
  </si>
  <si>
    <t xml:space="preserve">../tcof/adu-metaok/bmx_min.tei_corpo2_tto.cha </t>
  </si>
  <si>
    <t xml:space="preserve">../tcof/adu-metaok/boxe_sd.tei_corpo2_tto.cha </t>
  </si>
  <si>
    <t xml:space="preserve">34;</t>
  </si>
  <si>
    <t xml:space="preserve">../tcof/adu-metaok/bulletin_gur_09.tei_corpo2_tto.cha </t>
  </si>
  <si>
    <t xml:space="preserve">54;</t>
  </si>
  <si>
    <t xml:space="preserve">../tcof/adu-metaok/cadeaux_bon_08.tei_corpo2_tto.cha </t>
  </si>
  <si>
    <t xml:space="preserve">../tcof/adu-metaok/cafe_leg_06.tei_corpo2_tto.cha </t>
  </si>
  <si>
    <t xml:space="preserve">40;</t>
  </si>
  <si>
    <t xml:space="preserve">../tcof/adu-metaok/carr_mar_06.tei_corpo2_tto.cha </t>
  </si>
  <si>
    <t xml:space="preserve">45;</t>
  </si>
  <si>
    <t xml:space="preserve">../tcof/adu-metaok/cartables_bar_08.tei_corpo2_tto.cha </t>
  </si>
  <si>
    <t xml:space="preserve">../tcof/adu-metaok/cha_hey_07.tei_corpo2_tto.cha </t>
  </si>
  <si>
    <t xml:space="preserve">../tcof/adu-metaok/chee_alb_sd.tei_corpo2_tto.cha </t>
  </si>
  <si>
    <t xml:space="preserve">../tcof/adu-metaok/christine_pru.tei_corpo2_tto.cha </t>
  </si>
  <si>
    <t xml:space="preserve">35;</t>
  </si>
  <si>
    <t xml:space="preserve">../tcof/adu-metaok/cine_sao_07.tei_corpo2_tto.cha </t>
  </si>
  <si>
    <t xml:space="preserve">28;</t>
  </si>
  <si>
    <t xml:space="preserve">../tcof/adu-metaok/comb_bach_08.tei_corpo2_tto.cha </t>
  </si>
  <si>
    <t xml:space="preserve">../tcof/adu-metaok/comptines_cou_10.tei_corpo2_tto.cha </t>
  </si>
  <si>
    <t xml:space="preserve">60;</t>
  </si>
  <si>
    <t xml:space="preserve">../tcof/adu-metaok/confavc_dau_12.tei_corpo2_tto.cha </t>
  </si>
  <si>
    <t xml:space="preserve">../tcof/adu-metaok/consultation_ger_08.tei_corpo2_tto.cha </t>
  </si>
  <si>
    <t xml:space="preserve">../tcof/adu-metaok/conv_cai_06.tei_corpo2_tto.cha </t>
  </si>
  <si>
    <t xml:space="preserve">../tcof/adu-metaok/conversation_kri_08_part1.tei_corpo2_tto.cha </t>
  </si>
  <si>
    <t xml:space="preserve">../tcof/adu-metaok/conversation_kri_08_part2.tei_corpo2_tto.cha </t>
  </si>
  <si>
    <t xml:space="preserve">../tcof/adu-metaok/conversation_mat_08.tei_corpo2_tto.cha </t>
  </si>
  <si>
    <t xml:space="preserve">../tcof/adu-metaok/coree_ghu_14.tei_corpo2_tto.cha </t>
  </si>
  <si>
    <t xml:space="preserve">../tcof/adu-metaok/corpus_kem_12.tei_corpo2_tto.cha </t>
  </si>
  <si>
    <t xml:space="preserve">../tcof/adu-metaok/corpus_las_12.tei_corpo2_tto.cha </t>
  </si>
  <si>
    <t xml:space="preserve">../tcof/adu-metaok/cours_mau_15.tei_corpo2_tto.cha </t>
  </si>
  <si>
    <t xml:space="preserve">../tcof/adu-metaok/dav_gan_06.tei_corpo2_tto.cha </t>
  </si>
  <si>
    <t xml:space="preserve">../tcof/adu-metaok/decesprofesseur_sd.tei_corpo2_tto.cha </t>
  </si>
  <si>
    <t xml:space="preserve">../tcof/adu-metaok/deltaplane_tus.tei_corpo2_tto.cha </t>
  </si>
  <si>
    <t xml:space="preserve">../tcof/adu-metaok/democratie_ben_sd.tei_corpo2_tto.cha </t>
  </si>
  <si>
    <t xml:space="preserve">../tcof/adu-metaok/deuilradio_sd.tei_corpo2_tto.cha </t>
  </si>
  <si>
    <t xml:space="preserve">../tcof/adu-metaok/dos_cou_14.tei_corpo2_tto.cha </t>
  </si>
  <si>
    <t xml:space="preserve">../tcof/adu-metaok/ecoles_cim_13.tei_corpo2_tto.cha </t>
  </si>
  <si>
    <t xml:space="preserve">../tcof/adu-metaok/educ_pot_08.tei_corpo2_tto.cha </t>
  </si>
  <si>
    <t xml:space="preserve">../tcof/adu-metaok/emploi_cha_08.tei_corpo2_tto.cha </t>
  </si>
  <si>
    <t xml:space="preserve">44;</t>
  </si>
  <si>
    <t xml:space="preserve">../tcof/adu-metaok/emplois_gri_13.tei_corpo2_tto.cha </t>
  </si>
  <si>
    <t xml:space="preserve">49;</t>
  </si>
  <si>
    <t xml:space="preserve">../tcof/adu-metaok/employeducnrs.tei_corpo2_tto.cha </t>
  </si>
  <si>
    <t xml:space="preserve">63;</t>
  </si>
  <si>
    <t xml:space="preserve">../tcof/adu-metaok/enfant_lem_10.tei_corpo2_tto.cha </t>
  </si>
  <si>
    <t xml:space="preserve">../tcof/adu-metaok/ent_cha_06.tei_corpo2_tto.cha </t>
  </si>
  <si>
    <t xml:space="preserve">../tcof/adu-metaok/entrefilles_bou_13.tei_corpo2_tto.cha </t>
  </si>
  <si>
    <t xml:space="preserve">../tcof/adu-metaok/erasmusespagne_sd.tei_corpo2_tto.cha </t>
  </si>
  <si>
    <t xml:space="preserve">../tcof/adu-metaok/ergotherapie_sch.tei_corpo2_tto.cha </t>
  </si>
  <si>
    <t xml:space="preserve">../tcof/adu-metaok/escalade_mic.tei_corpo2_tto.cha </t>
  </si>
  <si>
    <t xml:space="preserve">../tcof/adu-metaok/etudes_gil_13.tei_corpo2_tto.cha </t>
  </si>
  <si>
    <t xml:space="preserve">../tcof/adu-metaok/etudesmedecine_sim.tei_corpo2_tto.cha </t>
  </si>
  <si>
    <t xml:space="preserve">../tcof/adu-metaok/etudes_rem_13.tei_corpo2_tto.cha </t>
  </si>
  <si>
    <t xml:space="preserve">../tcof/adu-metaok/etudiantesalariee_sd.tei_corpo2_tto.cha </t>
  </si>
  <si>
    <t xml:space="preserve">../tcof/adu-metaok/etudiantes_jer_13.tei_corpo2_tto.cha </t>
  </si>
  <si>
    <t xml:space="preserve">../tcof/adu-metaok/experiences_yer_12.tei_corpo2_tto.cha </t>
  </si>
  <si>
    <t xml:space="preserve">../tcof/adu-metaok/explorationssonores.tei_corpo2_tto.cha </t>
  </si>
  <si>
    <t xml:space="preserve">59;</t>
  </si>
  <si>
    <t xml:space="preserve">../tcof/adu-metaok/famille_fer_08_1.tei_corpo2_tto.cha </t>
  </si>
  <si>
    <t xml:space="preserve">76;</t>
  </si>
  <si>
    <t xml:space="preserve">../tcof/adu-metaok/famille_fer_08_2.tei_corpo2_tto.cha </t>
  </si>
  <si>
    <t xml:space="preserve">../tcof/adu-metaok/famille_lem_13.tei_corpo2_tto.cha </t>
  </si>
  <si>
    <t xml:space="preserve">../tcof/adu-metaok/famille_pru.tei_corpo2_tto.cha </t>
  </si>
  <si>
    <t xml:space="preserve">../tcof/adu-metaok/famille_ren_12.tei_corpo2_tto.cha </t>
  </si>
  <si>
    <t xml:space="preserve">51;</t>
  </si>
  <si>
    <t xml:space="preserve">../tcof/adu-metaok/fete_lec_07.tei_corpo2_tto.cha </t>
  </si>
  <si>
    <t xml:space="preserve">50;</t>
  </si>
  <si>
    <t xml:space="preserve">../tcof/adu-metaok/film_tre_15.tei_corpo2_tto.cha </t>
  </si>
  <si>
    <t xml:space="preserve">../tcof/adu-metaok/footballeurprofessionnel_sd.tei_corpo2_tto.cha </t>
  </si>
  <si>
    <t xml:space="preserve">../tcof/adu-metaok/foot_mar_12.tei_corpo2_tto.cha </t>
  </si>
  <si>
    <t xml:space="preserve">56;</t>
  </si>
  <si>
    <t xml:space="preserve">../tcof/adu-metaok/fraise_ber_13.tei_corpo2_tto.cha </t>
  </si>
  <si>
    <t xml:space="preserve">../tcof/adu-metaok/garcons_tou_15.tei_corpo2_tto.cha </t>
  </si>
  <si>
    <t xml:space="preserve">../tcof/adu-metaok/gestapo_sd.tei_corpo2_tto.cha </t>
  </si>
  <si>
    <t xml:space="preserve">80;</t>
  </si>
  <si>
    <t xml:space="preserve">../tcof/adu-metaok/gothique_cho_12.tei_corpo2_tto.cha </t>
  </si>
  <si>
    <t xml:space="preserve">../tcof/adu-metaok/grandsparents_bar_13.tei_corpo2_tto.cha </t>
  </si>
  <si>
    <t xml:space="preserve">77;</t>
  </si>
  <si>
    <t xml:space="preserve">../tcof/adu-metaok/groupe_sav_10.tei_corpo2_tto.cha </t>
  </si>
  <si>
    <t xml:space="preserve">../tcof/adu-metaok/guerre_coc_sd.tei_corpo2_tto.cha </t>
  </si>
  <si>
    <t xml:space="preserve">../tcof/adu-metaok/hamster_phi_12.tei_corpo2_tto.cha </t>
  </si>
  <si>
    <t xml:space="preserve">58;</t>
  </si>
  <si>
    <t xml:space="preserve">../tcof/adu-metaok/homosexualite_bas_15.tei_corpo2_tto.cha </t>
  </si>
  <si>
    <t xml:space="preserve">../tcof/adu-metaok/homosexualite_fer_15.tei_corpo2_tto.cha </t>
  </si>
  <si>
    <t xml:space="preserve">../tcof/adu-metaok/hopital_bon_12.tei_corpo2_tto.cha </t>
  </si>
  <si>
    <t xml:space="preserve">../tcof/adu-metaok/how_pro_14.tei_corpo2_tto.cha </t>
  </si>
  <si>
    <t xml:space="preserve">../tcof/adu-metaok/hus_hus_sd.tei_corpo2_tto.cha </t>
  </si>
  <si>
    <t xml:space="preserve">../tcof/adu-metaok/immigration_ait_15.tei_corpo2_tto.cha </t>
  </si>
  <si>
    <t xml:space="preserve">../tcof/adu-metaok/incen_prov.tei_corpo2_tto.cha </t>
  </si>
  <si>
    <t xml:space="preserve">../tcof/adu-metaok/infirmier_aud_14.tei_corpo2_tto.cha </t>
  </si>
  <si>
    <t xml:space="preserve">../tcof/adu-metaok/informaticien_bio_10.tei_corpo2_tto.cha </t>
  </si>
  <si>
    <t xml:space="preserve">../tcof/adu-metaok/internat_bea.tei_corpo2_tto.cha </t>
  </si>
  <si>
    <t xml:space="preserve">../tcof/adu-metaok/ion_ard_07.tei_corpo2_tto.cha </t>
  </si>
  <si>
    <t xml:space="preserve">67;</t>
  </si>
  <si>
    <t xml:space="preserve">../tcof/adu-metaok/jeu_thi_14.tei_corpo2_tto.cha </t>
  </si>
  <si>
    <t xml:space="preserve">../tcof/adu-metaok/joueurmusique_02.tei_corpo2_tto.cha </t>
  </si>
  <si>
    <t xml:space="preserve">../tcof/adu-metaok/kabylie_mel_15.tei_corpo2_tto.cha </t>
  </si>
  <si>
    <t xml:space="preserve">../tcof/adu-metaok/lang_duc_08.tei_corpo2_tto.cha </t>
  </si>
  <si>
    <t xml:space="preserve">../tcof/adu-metaok/licence_sim_14.tei_corpo2_tto.cha </t>
  </si>
  <si>
    <t xml:space="preserve">../tcof/adu-metaok/loisirs_nat_06.tei_corpo2_tto.cha </t>
  </si>
  <si>
    <t xml:space="preserve">../tcof/adu-metaok/mac_cle_sd.tei_corpo2_tto.cha </t>
  </si>
  <si>
    <t xml:space="preserve">../tcof/adu-metaok/mai_web_07.tei_corpo2_tto.cha </t>
  </si>
  <si>
    <t xml:space="preserve">53;</t>
  </si>
  <si>
    <t xml:space="preserve">../tcof/adu-metaok/mar_ferr_sd.tei_corpo2_tto.cha </t>
  </si>
  <si>
    <t xml:space="preserve">../tcof/adu-metaok/mariage_elo_14.tei_corpo2_tto.cha </t>
  </si>
  <si>
    <t xml:space="preserve">../tcof/adu-metaok/masc_dom_sd.tei_corpo2_tto.cha </t>
  </si>
  <si>
    <t xml:space="preserve">../tcof/adu-metaok/mat_tho_sd.tei_corpo2_tto.cha </t>
  </si>
  <si>
    <t xml:space="preserve">../tcof/adu-metaok/memoire_yun_15.tei_corpo2_tto.cha </t>
  </si>
  <si>
    <t xml:space="preserve">../tcof/adu-metaok/metiers_pue_12.tei_corpo2_tto.cha </t>
  </si>
  <si>
    <t xml:space="preserve">33;</t>
  </si>
  <si>
    <t xml:space="preserve">../tcof/adu-metaok/micr_bou_08.tei_corpo2_tto.cha </t>
  </si>
  <si>
    <t xml:space="preserve">../tcof/adu-metaok/mili_89.tei_corpo2_tto.cha </t>
  </si>
  <si>
    <t xml:space="preserve">../tcof/adu-metaok/moufle_bre_15.tei_corpo2_tto.cha </t>
  </si>
  <si>
    <t xml:space="preserve">../tcof/adu-metaok/moz_car_sd.tei_corpo2_tto.cha </t>
  </si>
  <si>
    <t xml:space="preserve">../tcof/adu-metaok/msf_blan_06.tei_corpo2_tto.cha </t>
  </si>
  <si>
    <t xml:space="preserve">../tcof/adu-metaok/nat_hou_07.tei_corpo2_tto.cha </t>
  </si>
  <si>
    <t xml:space="preserve">../tcof/adu-metaok/nesrine1_sed.tei_corpo2_tto.cha </t>
  </si>
  <si>
    <t xml:space="preserve">../tcof/adu-metaok/nonno_crz_14.tei_corpo2_tto.cha </t>
  </si>
  <si>
    <t xml:space="preserve">../tcof/adu-metaok/nourriture_des_07.tei_corpo2_tto.cha </t>
  </si>
  <si>
    <t xml:space="preserve">../tcof/adu-metaok/orthophonie2_san_10.tei_corpo2_tto.cha </t>
  </si>
  <si>
    <t xml:space="preserve">41;</t>
  </si>
  <si>
    <t xml:space="preserve">../tcof/adu-metaok/orthophonie_san_10.tei_corpo2_tto.cha </t>
  </si>
  <si>
    <t xml:space="preserve">../tcof/adu-metaok/orthophoniste_gom_12.tei_corpo2_tto.cha </t>
  </si>
  <si>
    <t xml:space="preserve">../tcof/adu-metaok/orthophoniste_lat_12.tei_corpo2_tto.cha </t>
  </si>
  <si>
    <t xml:space="preserve">../tcof/adu-metaok/orthophoniste_sow_13.tei_corpo2_tto.cha </t>
  </si>
  <si>
    <t xml:space="preserve">../tcof/adu-metaok/ouvrier_pal_10.tei_corpo2_tto.cha </t>
  </si>
  <si>
    <t xml:space="preserve">../tcof/adu-metaok/papi_mar_14.tei_corpo2_tto.cha </t>
  </si>
  <si>
    <t xml:space="preserve">../tcof/adu-metaok/paralysie.tei_corpo2_tto.cha </t>
  </si>
  <si>
    <t xml:space="preserve">65;</t>
  </si>
  <si>
    <t xml:space="preserve">../tcof/adu-metaok/parents_esp_14.tei_corpo2_tto.cha </t>
  </si>
  <si>
    <t xml:space="preserve">../tcof/adu-metaok/paternel_gos_14.tei_corpo2_tto.cha </t>
  </si>
  <si>
    <t xml:space="preserve">../tcof/adu-metaok/pediatrie_lam_08.tei_corpo2_tto.cha </t>
  </si>
  <si>
    <t xml:space="preserve">../tcof/adu-metaok/pedi_gra_06.tei_corpo2_tto.cha </t>
  </si>
  <si>
    <t xml:space="preserve">../tcof/adu-metaok/photographie_cou_14.tei_corpo2_tto.cha </t>
  </si>
  <si>
    <t xml:space="preserve">../tcof/adu-metaok/police_mar_14.tei_corpo2_tto.cha </t>
  </si>
  <si>
    <t xml:space="preserve">../tcof/adu-metaok/politique_car_14.tei_corpo2_tto.cha </t>
  </si>
  <si>
    <t xml:space="preserve">../tcof/adu-metaok/politique_ham_15.tei_corpo2_tto.cha </t>
  </si>
  <si>
    <t xml:space="preserve">../tcof/adu-metaok/politique_rem_12.tei_corpo2_tto.cha </t>
  </si>
  <si>
    <t xml:space="preserve">48;</t>
  </si>
  <si>
    <t xml:space="preserve">../tcof/adu-metaok/pomp_prov_sd.tei_corpo2_tto.cha </t>
  </si>
  <si>
    <t xml:space="preserve">../tcof/adu-metaok/pom_tho_08.tei_corpo2_tto.cha </t>
  </si>
  <si>
    <t xml:space="preserve">../tcof/adu-metaok/pri_mam_06.tei_corpo2_tto.cha </t>
  </si>
  <si>
    <t xml:space="preserve">../tcof/adu-metaok/professeur_cez_08.tei_corpo2_tto.cha </t>
  </si>
  <si>
    <t xml:space="preserve">../tcof/adu-metaok/prov_pin_89.tei_corpo2_tto.cha </t>
  </si>
  <si>
    <t xml:space="preserve">../tcof/adu-metaok/psychologie_rou_13.tei_corpo2_tto.cha </t>
  </si>
  <si>
    <t xml:space="preserve">../tcof/adu-metaok/psychologue_dum_08.tei_corpo2_tto.cha </t>
  </si>
  <si>
    <t xml:space="preserve">../tcof/adu-metaok/quen_quen_sd.tei_corpo2_tto.cha </t>
  </si>
  <si>
    <t xml:space="preserve">../tcof/adu-metaok/rae_ash_sd.tei_corpo2_tto.cha </t>
  </si>
  <si>
    <t xml:space="preserve">../tcof/adu-metaok/raei_leh_sd.tei_corpo2_tto.cha </t>
  </si>
  <si>
    <t xml:space="preserve">../tcof/adu-metaok/rdvdansunbar_lor_13.tei_corpo2_tto.cha </t>
  </si>
  <si>
    <t xml:space="preserve">../tcof/adu-metaok/recherchecancer_06.tei_corpo2_tto.cha </t>
  </si>
  <si>
    <t xml:space="preserve">../tcof/adu-metaok/repas_fel_13.tei_corpo2_tto.cha </t>
  </si>
  <si>
    <t xml:space="preserve">../tcof/adu-metaok/reso_rich_06.tei_corpo2_tto.cha </t>
  </si>
  <si>
    <t xml:space="preserve">../tcof/adu-metaok/rock_baz_sd.tei_corpo2_tto.cha </t>
  </si>
  <si>
    <t xml:space="preserve">../tcof/adu-metaok/rwanda_lam_sd.tei_corpo2_tto.cha </t>
  </si>
  <si>
    <t xml:space="preserve">55;</t>
  </si>
  <si>
    <t xml:space="preserve">../tcof/adu-metaok/salledebain_sch_13.tei_corpo2_tto.cha </t>
  </si>
  <si>
    <t xml:space="preserve">52;</t>
  </si>
  <si>
    <t xml:space="preserve">../tcof/adu-metaok/separation_per_14.tei_corpo2_tto.cha </t>
  </si>
  <si>
    <t xml:space="preserve">38;</t>
  </si>
  <si>
    <t xml:space="preserve">../tcof/adu-metaok/showgirl_vos_15.tei_corpo2_tto.cha </t>
  </si>
  <si>
    <t xml:space="preserve">../tcof/adu-metaok/siderurgie_guy_10.tei_corpo2_tto.cha </t>
  </si>
  <si>
    <t xml:space="preserve">69;</t>
  </si>
  <si>
    <t xml:space="preserve">../tcof/adu-metaok/siderurgie_mar_10.tei_corpo2_tto.cha </t>
  </si>
  <si>
    <t xml:space="preserve">../tcof/adu-metaok/siderurgie_per_10.tei_corpo2_tto.cha </t>
  </si>
  <si>
    <t xml:space="preserve">../tcof/adu-metaok/sncf_dez_11.tei_corpo2_tto.cha </t>
  </si>
  <si>
    <t xml:space="preserve">../tcof/adu-metaok/sousse_bur.tei_corpo2_tto.cha </t>
  </si>
  <si>
    <t xml:space="preserve">../tcof/adu-metaok/spiritualite_cel_14.tei_corpo2_tto.cha </t>
  </si>
  <si>
    <t xml:space="preserve">../tcof/adu-metaok/sports_pet_07.tei_corpo2_tto.cha </t>
  </si>
  <si>
    <t xml:space="preserve">../tcof/adu-metaok/stag_bad_08.tei_corpo2_tto.cha </t>
  </si>
  <si>
    <t xml:space="preserve">../tcof/adu-metaok/stage_son_12.tei_corpo2_tto.cha </t>
  </si>
  <si>
    <t xml:space="preserve">../tcof/adu-metaok/teatime_lam_12.tei_corpo2_tto.cha </t>
  </si>
  <si>
    <t xml:space="preserve">../tcof/adu-metaok/telephone_lam_13.tei_corpo2_tto.cha </t>
  </si>
  <si>
    <t xml:space="preserve">../tcof/adu-metaok/tel_maz_07.tei_corpo2_tto.cha </t>
  </si>
  <si>
    <t xml:space="preserve">../tcof/adu-metaok/testssncf_qab_12.tei_corpo2_tto.cha </t>
  </si>
  <si>
    <t xml:space="preserve">../tcof/adu-metaok/tourisme_arn_15.tei_corpo2_tto.cha </t>
  </si>
  <si>
    <t xml:space="preserve">../tcof/adu-metaok/tromboniste.tei_corpo2_tto.cha </t>
  </si>
  <si>
    <t xml:space="preserve">../tcof/adu-metaok/tunisie_mun_08.tei_corpo2_tto.cha </t>
  </si>
  <si>
    <t xml:space="preserve">../tcof/adu-metaok/voyage_con_15.tei_corpo2_tto.cha </t>
  </si>
  <si>
    <t xml:space="preserve">../tcof/adu-metaok/voyage_gou_13.tei_corpo2_tto.cha </t>
  </si>
  <si>
    <t xml:space="preserve">../tcof/adu-metaok/voyage_hab_14.tei_corpo2_tto.cha </t>
  </si>
  <si>
    <t xml:space="preserve">../tcof/adu-metaok/voyage_leo_13.tei_corpo2_tto.cha </t>
  </si>
  <si>
    <t xml:space="preserve">87;</t>
  </si>
  <si>
    <t xml:space="preserve">../tcof/adu-metaok/voyage_mel_15.tei_corpo2_tto.cha </t>
  </si>
  <si>
    <t xml:space="preserve">../tcof/adu-metaok/voyages_ric_06.tei_corpo2_tto.cha </t>
  </si>
  <si>
    <t xml:space="preserve">Average - tous</t>
  </si>
  <si>
    <t xml:space="preserve">(empty)</t>
  </si>
  <si>
    <t xml:space="preserve">Total Result</t>
  </si>
  <si>
    <t xml:space="preserve">1</t>
  </si>
  <si>
    <t xml:space="preserve">10</t>
  </si>
  <si>
    <t xml:space="preserve">18</t>
  </si>
  <si>
    <t xml:space="preserve">19</t>
  </si>
  <si>
    <t xml:space="preserve">2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</si>
  <si>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</si>
  <si>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</si>
  <si>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</si>
  <si>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</si>
  <si>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</si>
  <si>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</si>
  <si>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29</t>
  </si>
  <si>
    <t xml:space="preserve">3</t>
  </si>
  <si>
    <t xml:space="preserve">30</t>
  </si>
  <si>
    <t xml:space="preserve">4</t>
  </si>
  <si>
    <t xml:space="preserve">40</t>
  </si>
  <si>
    <t xml:space="preserve">5</t>
  </si>
  <si>
    <t xml:space="preserve">6</t>
  </si>
  <si>
    <t xml:space="preserve">#VALUE!</t>
  </si>
  <si>
    <t xml:space="preserve">11</t>
  </si>
  <si>
    <t xml:space="preserve">26</t>
  </si>
  <si>
    <t xml:space="preserve">27</t>
  </si>
  <si>
    <t xml:space="preserve">28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</si>
  <si>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</si>
  <si>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</si>
  <si>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</si>
  <si>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</si>
  <si>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</si>
  <si>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37</t>
  </si>
  <si>
    <t xml:space="preserve">38</t>
  </si>
  <si>
    <t xml:space="preserve">41</t>
  </si>
  <si>
    <t xml:space="preserve">44</t>
  </si>
  <si>
    <t xml:space="preserve">45</t>
  </si>
  <si>
    <t xml:space="preserve">46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</si>
  <si>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</si>
  <si>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</si>
  <si>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</si>
  <si>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</si>
  <si>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</si>
  <si>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</si>
  <si>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</si>
  <si>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</si>
  <si>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</si>
  <si>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58</t>
  </si>
  <si>
    <t xml:space="preserve">59</t>
  </si>
  <si>
    <t xml:space="preserve">60</t>
  </si>
  <si>
    <t xml:space="preserve">63</t>
  </si>
  <si>
    <t xml:space="preserve">65</t>
  </si>
  <si>
    <t xml:space="preserve">67</t>
  </si>
  <si>
    <t xml:space="preserve">69</t>
  </si>
  <si>
    <t xml:space="preserve">7</t>
  </si>
  <si>
    <t xml:space="preserve">76</t>
  </si>
  <si>
    <t xml:space="preserve">77</t>
  </si>
  <si>
    <t xml:space="preserve">8</t>
  </si>
  <si>
    <t xml:space="preserve">80</t>
  </si>
  <si>
    <t xml:space="preserve">87</t>
  </si>
  <si>
    <t xml:space="preserve">9</t>
  </si>
  <si>
    <t xml:space="preserve">tous</t>
  </si>
  <si>
    <t xml:space="preserve">best</t>
  </si>
  <si>
    <t xml:space="preserve">sommes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</si>
</sst>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94" createdVersion="3">
  <cacheSource type="worksheet">
    <worksheetSource ref="A3:I907" sheet="RatiosFreq"/>
  </cacheSource>
  <cacheFields count="9">
    <cacheField name="fichier" numFmtId="0">
      <sharedItems containsBlank="1" count="536">
        <s v="../tcof/adu-metaok/1crossfit_mao_15.tei_corpo2_tto.cha "/>
        <s v="../tcof/adu-metaok/2crossfit_mao_15.tei_corpo2_tto.cha "/>
        <s v="../tcof/adu-metaok/39_45_eva_14.tei_corpo2_tto.cha "/>
        <s v="../tcof/adu-metaok/acc_del_07.tei_corpo2_tto.cha "/>
        <s v="../tcof/adu-metaok/acc_kom_07.tei_corpo2_tto.cha "/>
        <s v="../tcof/adu-metaok/accident_cat_14.tei_corpo2_tto.cha "/>
        <s v="../tcof/adu-metaok/ago_ram_07.tei_corpo2_tto.cha "/>
        <s v="../tcof/adu-metaok/alg_jac_06.tei_corpo2_tto.cha "/>
        <s v="../tcof/adu-metaok/ang_jul_07.tei_corpo2_tto.cha "/>
        <s v="../tcof/adu-metaok/apiculteur_sd.tei_corpo2_tto.cha "/>
        <s v="../tcof/adu-metaok/apprendreaulycee.tei_corpo2_tto.cha "/>
        <s v="../tcof/adu-metaok/aqua_05.tei_corpo2_tto.cha "/>
        <s v="../tcof/adu-metaok/architecte_pie_13.tei_corpo2_tto.cha "/>
        <s v="../tcof/adu-metaok/armee_mer_15.tei_corpo2_tto.cha "/>
        <s v="../tcof/adu-metaok/australie_mes_sd.tei_corpo2_tto.cha "/>
        <s v="../tcof/adu-metaok/automobile_gue_08.tei_corpo2_tto.cha "/>
        <s v="../tcof/adu-metaok/ave_bat_08.tei_corpo2_tto.cha "/>
        <s v="../tcof/adu-metaok/aviation_cfo_15.tei_corpo2_tto.cha "/>
        <s v="../tcof/adu-metaok/avoixnue_06.tei_corpo2_tto.cha "/>
        <s v="../tcof/adu-metaok/bmx_min.tei_corpo2_tto.cha "/>
        <s v="../tcof/adu-metaok/boxe_sd.tei_corpo2_tto.cha "/>
        <s v="../tcof/adu-metaok/bulletin_gur_09.tei_corpo2_tto.cha "/>
        <s v="../tcof/adu-metaok/cadeaux_bon_08.tei_corpo2_tto.cha "/>
        <s v="../tcof/adu-metaok/cafe_leg_06.tei_corpo2_tto.cha "/>
        <s v="../tcof/adu-metaok/carr_mar_06.tei_corpo2_tto.cha "/>
        <s v="../tcof/adu-metaok/cartables_bar_08.tei_corpo2_tto.cha "/>
        <s v="../tcof/adu-metaok/cha_hey_07.tei_corpo2_tto.cha "/>
        <s v="../tcof/adu-metaok/chee_alb_sd.tei_corpo2_tto.cha "/>
        <s v="../tcof/adu-metaok/christine_pru.tei_corpo2_tto.cha "/>
        <s v="../tcof/adu-metaok/cine_sao_07.tei_corpo2_tto.cha "/>
        <s v="../tcof/adu-metaok/comb_bach_08.tei_corpo2_tto.cha "/>
        <s v="../tcof/adu-metaok/comptines_cou_10.tei_corpo2_tto.cha "/>
        <s v="../tcof/adu-metaok/confavc_dau_12.tei_corpo2_tto.cha "/>
        <s v="../tcof/adu-metaok/consultation_ger_08.tei_corpo2_tto.cha "/>
        <s v="../tcof/adu-metaok/conv_cai_06.tei_corpo2_tto.cha "/>
        <s v="../tcof/adu-metaok/conversation_kri_08_part1.tei_corpo2_tto.cha "/>
        <s v="../tcof/adu-metaok/conversation_kri_08_part2.tei_corpo2_tto.cha "/>
        <s v="../tcof/adu-metaok/conversation_mat_08.tei_corpo2_tto.cha "/>
        <s v="../tcof/adu-metaok/coree_ghu_14.tei_corpo2_tto.cha "/>
        <s v="../tcof/adu-metaok/corpus_kem_12.tei_corpo2_tto.cha "/>
        <s v="../tcof/adu-metaok/corpus_las_12.tei_corpo2_tto.cha "/>
        <s v="../tcof/adu-metaok/cours_mau_15.tei_corpo2_tto.cha "/>
        <s v="../tcof/adu-metaok/dav_gan_06.tei_corpo2_tto.cha "/>
        <s v="../tcof/adu-metaok/decesprofesseur_sd.tei_corpo2_tto.cha "/>
        <s v="../tcof/adu-metaok/deltaplane_tus.tei_corpo2_tto.cha "/>
        <s v="../tcof/adu-metaok/democratie_ben_sd.tei_corpo2_tto.cha "/>
        <s v="../tcof/adu-metaok/deuilradio_sd.tei_corpo2_tto.cha "/>
        <s v="../tcof/adu-metaok/dos_cou_14.tei_corpo2_tto.cha "/>
        <s v="../tcof/adu-metaok/ecoles_cim_13.tei_corpo2_tto.cha "/>
        <s v="../tcof/adu-metaok/educ_pot_08.tei_corpo2_tto.cha "/>
        <s v="../tcof/adu-metaok/emploi_cha_08.tei_corpo2_tto.cha "/>
        <s v="../tcof/adu-metaok/emplois_gri_13.tei_corpo2_tto.cha "/>
        <s v="../tcof/adu-metaok/employeducnrs.tei_corpo2_tto.cha "/>
        <s v="../tcof/adu-metaok/enfant_lem_10.tei_corpo2_tto.cha "/>
        <s v="../tcof/adu-metaok/ent_cha_06.tei_corpo2_tto.cha "/>
        <s v="../tcof/adu-metaok/entrefilles_bou_13.tei_corpo2_tto.cha "/>
        <s v="../tcof/adu-metaok/erasmusespagne_sd.tei_corpo2_tto.cha "/>
        <s v="../tcof/adu-metaok/ergotherapie_sch.tei_corpo2_tto.cha "/>
        <s v="../tcof/adu-metaok/escalade_mic.tei_corpo2_tto.cha "/>
        <s v="../tcof/adu-metaok/etudes_gil_13.tei_corpo2_tto.cha "/>
        <s v="../tcof/adu-metaok/etudes_rem_13.tei_corpo2_tto.cha "/>
        <s v="../tcof/adu-metaok/etudesmedecine_sim.tei_corpo2_tto.cha "/>
        <s v="../tcof/adu-metaok/etudiantes_jer_13.tei_corpo2_tto.cha "/>
        <s v="../tcof/adu-metaok/etudiantesalariee_sd.tei_corpo2_tto.cha "/>
        <s v="../tcof/adu-metaok/experiences_yer_12.tei_corpo2_tto.cha "/>
        <s v="../tcof/adu-metaok/explorationssonores.tei_corpo2_tto.cha "/>
        <s v="../tcof/adu-metaok/famille_fer_08_1.tei_corpo2_tto.cha "/>
        <s v="../tcof/adu-metaok/famille_fer_08_2.tei_corpo2_tto.cha "/>
        <s v="../tcof/adu-metaok/famille_lem_13.tei_corpo2_tto.cha "/>
        <s v="../tcof/adu-metaok/famille_pru.tei_corpo2_tto.cha "/>
        <s v="../tcof/adu-metaok/famille_ren_12.tei_corpo2_tto.cha "/>
        <s v="../tcof/adu-metaok/fete_lec_07.tei_corpo2_tto.cha "/>
        <s v="../tcof/adu-metaok/film_tre_15.tei_corpo2_tto.cha "/>
        <s v="../tcof/adu-metaok/foot_mar_12.tei_corpo2_tto.cha "/>
        <s v="../tcof/adu-metaok/footballeurprofessionnel_sd.tei_corpo2_tto.cha "/>
        <s v="../tcof/adu-metaok/fraise_ber_13.tei_corpo2_tto.cha "/>
        <s v="../tcof/adu-metaok/garcons_tou_15.tei_corpo2_tto.cha "/>
        <s v="../tcof/adu-metaok/gestapo_sd.tei_corpo2_tto.cha "/>
        <s v="../tcof/adu-metaok/gothique_cho_12.tei_corpo2_tto.cha "/>
        <s v="../tcof/adu-metaok/grandsparents_bar_13.tei_corpo2_tto.cha "/>
        <s v="../tcof/adu-metaok/groupe_sav_10.tei_corpo2_tto.cha "/>
        <s v="../tcof/adu-metaok/guerre_coc_sd.tei_corpo2_tto.cha "/>
        <s v="../tcof/adu-metaok/hamster_phi_12.tei_corpo2_tto.cha "/>
        <s v="../tcof/adu-metaok/homosexualite_bas_15.tei_corpo2_tto.cha "/>
        <s v="../tcof/adu-metaok/homosexualite_fer_15.tei_corpo2_tto.cha "/>
        <s v="../tcof/adu-metaok/hopital_bon_12.tei_corpo2_tto.cha "/>
        <s v="../tcof/adu-metaok/how_pro_14.tei_corpo2_tto.cha "/>
        <s v="../tcof/adu-metaok/hus_hus_sd.tei_corpo2_tto.cha "/>
        <s v="../tcof/adu-metaok/immigration_ait_15.tei_corpo2_tto.cha "/>
        <s v="../tcof/adu-metaok/incen_prov.tei_corpo2_tto.cha "/>
        <s v="../tcof/adu-metaok/infirmier_aud_14.tei_corpo2_tto.cha "/>
        <s v="../tcof/adu-metaok/informaticien_bio_10.tei_corpo2_tto.cha "/>
        <s v="../tcof/adu-metaok/internat_bea.tei_corpo2_tto.cha "/>
        <s v="../tcof/adu-metaok/ion_ard_07.tei_corpo2_tto.cha "/>
        <s v="../tcof/adu-metaok/jeu_thi_14.tei_corpo2_tto.cha "/>
        <s v="../tcof/adu-metaok/joueurmusique_02.tei_corpo2_tto.cha "/>
        <s v="../tcof/adu-metaok/kabylie_mel_15.tei_corpo2_tto.cha "/>
        <s v="../tcof/adu-metaok/lang_duc_08.tei_corpo2_tto.cha "/>
        <s v="../tcof/adu-metaok/licence_sim_14.tei_corpo2_tto.cha "/>
        <s v="../tcof/adu-metaok/loisirs_nat_06.tei_corpo2_tto.cha "/>
        <s v="../tcof/adu-metaok/mac_cle_sd.tei_corpo2_tto.cha "/>
        <s v="../tcof/adu-metaok/mai_web_07.tei_corpo2_tto.cha "/>
        <s v="../tcof/adu-metaok/mar_ferr_sd.tei_corpo2_tto.cha "/>
        <s v="../tcof/adu-metaok/mariage_elo_14.tei_corpo2_tto.cha "/>
        <s v="../tcof/adu-metaok/masc_dom_sd.tei_corpo2_tto.cha "/>
        <s v="../tcof/adu-metaok/mat_tho_sd.tei_corpo2_tto.cha "/>
        <s v="../tcof/adu-metaok/memoire_yun_15.tei_corpo2_tto.cha "/>
        <s v="../tcof/adu-metaok/metiers_pue_12.tei_corpo2_tto.cha "/>
        <s v="../tcof/adu-metaok/micr_bou_08.tei_corpo2_tto.cha "/>
        <s v="../tcof/adu-metaok/mili_89.tei_corpo2_tto.cha "/>
        <s v="../tcof/adu-metaok/moufle_bre_15.tei_corpo2_tto.cha "/>
        <s v="../tcof/adu-metaok/moz_car_sd.tei_corpo2_tto.cha "/>
        <s v="../tcof/adu-metaok/msf_blan_06.tei_corpo2_tto.cha "/>
        <s v="../tcof/adu-metaok/nat_hou_07.tei_corpo2_tto.cha "/>
        <s v="../tcof/adu-metaok/nesrine1_sed.tei_corpo2_tto.cha "/>
        <s v="../tcof/adu-metaok/nonno_crz_14.tei_corpo2_tto.cha "/>
        <s v="../tcof/adu-metaok/nourriture_des_07.tei_corpo2_tto.cha "/>
        <s v="../tcof/adu-metaok/orthophonie_san_10.tei_corpo2_tto.cha "/>
        <s v="../tcof/adu-metaok/orthophonie2_san_10.tei_corpo2_tto.cha "/>
        <s v="../tcof/adu-metaok/orthophoniste_gom_12.tei_corpo2_tto.cha "/>
        <s v="../tcof/adu-metaok/orthophoniste_lat_12.tei_corpo2_tto.cha "/>
        <s v="../tcof/adu-metaok/orthophoniste_sow_13.tei_corpo2_tto.cha "/>
        <s v="../tcof/adu-metaok/ouvrier_pal_10.tei_corpo2_tto.cha "/>
        <s v="../tcof/adu-metaok/papi_mar_14.tei_corpo2_tto.cha "/>
        <s v="../tcof/adu-metaok/paralysie.tei_corpo2_tto.cha "/>
        <s v="../tcof/adu-metaok/parents_esp_14.tei_corpo2_tto.cha "/>
        <s v="../tcof/adu-metaok/paternel_gos_14.tei_corpo2_tto.cha "/>
        <s v="../tcof/adu-metaok/pedi_gra_06.tei_corpo2_tto.cha "/>
        <s v="../tcof/adu-metaok/pediatrie_lam_08.tei_corpo2_tto.cha "/>
        <s v="../tcof/adu-metaok/photographie_cou_14.tei_corpo2_tto.cha "/>
        <s v="../tcof/adu-metaok/police_mar_14.tei_corpo2_tto.cha "/>
        <s v="../tcof/adu-metaok/politique_car_14.tei_corpo2_tto.cha "/>
        <s v="../tcof/adu-metaok/politique_ham_15.tei_corpo2_tto.cha "/>
        <s v="../tcof/adu-metaok/politique_rem_12.tei_corpo2_tto.cha "/>
        <s v="../tcof/adu-metaok/pom_tho_08.tei_corpo2_tto.cha "/>
        <s v="../tcof/adu-metaok/pomp_prov_sd.tei_corpo2_tto.cha "/>
        <s v="../tcof/adu-metaok/pri_mam_06.tei_corpo2_tto.cha "/>
        <s v="../tcof/adu-metaok/professeur_cez_08.tei_corpo2_tto.cha "/>
        <s v="../tcof/adu-metaok/prov_pin_89.tei_corpo2_tto.cha "/>
        <s v="../tcof/adu-metaok/psychologie_rou_13.tei_corpo2_tto.cha "/>
        <s v="../tcof/adu-metaok/psychologue_dum_08.tei_corpo2_tto.cha "/>
        <s v="../tcof/adu-metaok/quen_quen_sd.tei_corpo2_tto.cha "/>
        <s v="../tcof/adu-metaok/rae_ash_sd.tei_corpo2_tto.cha "/>
        <s v="../tcof/adu-metaok/raei_leh_sd.tei_corpo2_tto.cha "/>
        <s v="../tcof/adu-metaok/rdvdansunbar_lor_13.tei_corpo2_tto.cha "/>
        <s v="../tcof/adu-metaok/recherchecancer_06.tei_corpo2_tto.cha "/>
        <s v="../tcof/adu-metaok/repas_fel_13.tei_corpo2_tto.cha "/>
        <s v="../tcof/adu-metaok/reso_rich_06.tei_corpo2_tto.cha "/>
        <s v="../tcof/adu-metaok/rock_baz_sd.tei_corpo2_tto.cha "/>
        <s v="../tcof/adu-metaok/rwanda_lam_sd.tei_corpo2_tto.cha "/>
        <s v="../tcof/adu-metaok/salledebain_sch_13.tei_corpo2_tto.cha "/>
        <s v="../tcof/adu-metaok/separation_per_14.tei_corpo2_tto.cha "/>
        <s v="../tcof/adu-metaok/showgirl_vos_15.tei_corpo2_tto.cha "/>
        <s v="../tcof/adu-metaok/siderurgie_guy_10.tei_corpo2_tto.cha "/>
        <s v="../tcof/adu-metaok/siderurgie_mar_10.tei_corpo2_tto.cha "/>
        <s v="../tcof/adu-metaok/siderurgie_per_10.tei_corpo2_tto.cha "/>
        <s v="../tcof/adu-metaok/sncf_dez_11.tei_corpo2_tto.cha "/>
        <s v="../tcof/adu-metaok/sousse_bur.tei_corpo2_tto.cha "/>
        <s v="../tcof/adu-metaok/spiritualite_cel_14.tei_corpo2_tto.cha "/>
        <s v="../tcof/adu-metaok/sports_pet_07.tei_corpo2_tto.cha "/>
        <s v="../tcof/adu-metaok/stag_bad_08.tei_corpo2_tto.cha "/>
        <s v="../tcof/adu-metaok/stage_son_12.tei_corpo2_tto.cha "/>
        <s v="../tcof/adu-metaok/teatime_lam_12.tei_corpo2_tto.cha "/>
        <s v="../tcof/adu-metaok/tel_maz_07.tei_corpo2_tto.cha "/>
        <s v="../tcof/adu-metaok/telephone_lam_13.tei_corpo2_tto.cha "/>
        <s v="../tcof/adu-metaok/testssncf_qab_12.tei_corpo2_tto.cha "/>
        <s v="../tcof/adu-metaok/tourisme_arn_15.tei_corpo2_tto.cha "/>
        <s v="../tcof/adu-metaok/tromboniste.tei_corpo2_tto.cha "/>
        <s v="../tcof/adu-metaok/tunisie_mun_08.tei_corpo2_tto.cha "/>
        <s v="../tcof/adu-metaok/voyage_con_15.tei_corpo2_tto.cha "/>
        <s v="../tcof/adu-metaok/voyage_gou_13.tei_corpo2_tto.cha "/>
        <s v="../tcof/adu-metaok/voyage_hab_14.tei_corpo2_tto.cha "/>
        <s v="../tcof/adu-metaok/voyage_leo_13.tei_corpo2_tto.cha "/>
        <s v="../tcof/adu-metaok/voyage_mel_15.tei_corpo2_tto.cha "/>
        <s v="../tcof/adu-metaok/voyages_ric_06.tei_corpo2_tto.cha "/>
        <s v="../tcof/chi-long-metaok/adrien1_bia.tei_corpo2_tto.cha "/>
        <s v="../tcof/chi-long-metaok/adrien2_bia.tei_corpo2_tto.cha "/>
        <s v="../tcof/chi-long-metaok/adrien3_bia.tei_corpo2_tto.cha "/>
        <s v="../tcof/chi-long-metaok/Akoub15_Can_Anon.tei_corpo2_tto.cha "/>
        <s v="../tcof/chi-long-metaok/Akoub16_Can_Anon.tei_corpo2_tto.cha "/>
        <s v="../tcof/chi-long-metaok/Alhem1_Can_Anon.tei_corpo2_tto.cha "/>
        <s v="../tcof/chi-long-metaok/Alhem2_Can_Anon.tei_corpo2_tto.cha "/>
        <s v="../tcof/chi-long-metaok/Alhem3_Can_Anon.tei_corpo2_tto.cha "/>
        <s v="../tcof/chi-long-metaok/Alhem4_Can_Anon.tei_corpo2_tto.cha "/>
        <s v="../tcof/chi-long-metaok/Cassandra11_Can_Anon.tei_corpo2_tto.cha "/>
        <s v="../tcof/chi-long-metaok/Cassandra12_Can_Anon.tei_corpo2_tto.cha "/>
        <s v="../tcof/chi-long-metaok/celia1_can.tei_corpo2_tto.cha "/>
        <s v="../tcof/chi-long-metaok/celia1_gav.tei_corpo2_tto.cha "/>
        <s v="../tcof/chi-long-metaok/celia10_can.tei_corpo2_tto.cha "/>
        <s v="../tcof/chi-long-metaok/celia11_can.tei_corpo2_tto.cha "/>
        <s v="../tcof/chi-long-metaok/celia12_can.tei_corpo2_tto.cha "/>
        <s v="../tcof/chi-long-metaok/celia2_can.tei_corpo2_tto.cha "/>
        <s v="../tcof/chi-long-metaok/celia2_gav.tei_corpo2_tto.cha "/>
        <s v="../tcof/chi-long-metaok/celia3_can.tei_corpo2_tto.cha "/>
        <s v="../tcof/chi-long-metaok/celia3_gav.tei_corpo2_tto.cha "/>
        <s v="../tcof/chi-long-metaok/celia4_can.tei_corpo2_tto.cha "/>
        <s v="../tcof/chi-long-metaok/celia5_can.tei_corpo2_tto.cha "/>
        <s v="../tcof/chi-long-metaok/celia6_can.tei_corpo2_tto.cha "/>
        <s v="../tcof/chi-long-metaok/celia7_can.tei_corpo2_tto.cha "/>
        <s v="../tcof/chi-long-metaok/celia8_can.tei_corpo2_tto.cha "/>
        <s v="../tcof/chi-long-metaok/celia9_can.tei_corpo2_tto.cha "/>
        <s v="../tcof/chi-long-metaok/fanny1_cha.tei_corpo2_tto.cha "/>
        <s v="../tcof/chi-long-metaok/fanny2_cha.tei_corpo2_tto.cha "/>
        <s v="../tcof/chi-long-metaok/fanny3_cha.tei_corpo2_tto.cha "/>
        <s v="../tcof/chi-long-metaok/Ferdinand3_Can_Anon.tei_corpo2_tto.cha "/>
        <s v="../tcof/chi-long-metaok/Ferdinand4_Can_Anon.tei_corpo2_tto.cha "/>
        <s v="../tcof/chi-long-metaok/gaelle1_sow.tei_corpo2_tto.cha "/>
        <s v="../tcof/chi-long-metaok/gaelle2_sow.tei_corpo2_tto.cha "/>
        <s v="../tcof/chi-long-metaok/gaelle3_sow.tei_corpo2_tto.cha "/>
        <s v="../tcof/chi-long-metaok/gaelle4_sow.tei_corpo2_tto.cha "/>
        <s v="../tcof/chi-long-metaok/gaelle5_sow.tei_corpo2_tto.cha "/>
        <s v="../tcof/chi-long-metaok/gaelle6_sow.tei_corpo2_tto.cha "/>
        <s v="../tcof/chi-long-metaok/garance1_sow.tei_corpo2_tto.cha "/>
        <s v="../tcof/chi-long-metaok/garance2_sow.tei_corpo2_tto.cha "/>
        <s v="../tcof/chi-long-metaok/garance3_sow.tei_corpo2_tto.cha "/>
        <s v="../tcof/chi-long-metaok/garance4_sow.tei_corpo2_tto.cha "/>
        <s v="../tcof/chi-long-metaok/garance5_sow.tei_corpo2_tto.cha "/>
        <s v="../tcof/chi-long-metaok/garance6_sow.tei_corpo2_tto.cha "/>
        <s v="../tcof/chi-long-metaok/hector1_aub.tei_corpo2_tto.cha "/>
        <s v="../tcof/chi-long-metaok/hector2_aub.tei_corpo2_tto.cha "/>
        <s v="../tcof/chi-long-metaok/hector3_aub.tei_corpo2_tto.cha "/>
        <s v="../tcof/chi-long-metaok/hugo1_bar.tei_corpo2_tto.cha "/>
        <s v="../tcof/chi-long-metaok/hugo2_bar.tei_corpo2_tto.cha "/>
        <s v="../tcof/chi-long-metaok/hugo2_gre.tei_corpo2_tto.cha "/>
        <s v="../tcof/chi-long-metaok/hugo3_bar.tei_corpo2_tto.cha "/>
        <s v="../tcof/chi-long-metaok/hugo3_gre.tei_corpo2_tto.cha "/>
        <s v="../tcof/chi-long-metaok/india1_bru.tei_corpo2_tto.cha "/>
        <s v="../tcof/chi-long-metaok/india2_bru.tei_corpo2_tto.cha "/>
        <s v="../tcof/chi-long-metaok/india3_bru.tei_corpo2_tto.cha "/>
        <s v="../tcof/chi-long-metaok/lionel1_can.tei_corpo2_tto.cha "/>
        <s v="../tcof/chi-long-metaok/lionel2_can.tei_corpo2_tto.cha "/>
        <s v="../tcof/chi-long-metaok/lionel3_can.tei_corpo2_tto.cha "/>
        <s v="../tcof/chi-long-metaok/lionel4_can.tei_corpo2_tto.cha "/>
        <s v="../tcof/chi-long-metaok/lionel5_can.tei_corpo2_tto.cha "/>
        <s v="../tcof/chi-long-metaok/lionel6_can.tei_corpo2_tto.cha "/>
        <s v="../tcof/chi-long-metaok/lionel7_can.tei_corpo2_tto.cha "/>
        <s v="../tcof/chi-long-metaok/lionel8_can.tei_corpo2_tto.cha "/>
        <s v="../tcof/chi-long-metaok/lionel9_can.tei_corpo2_tto.cha "/>
        <s v="../tcof/chi-long-metaok/louise1_sow.tei_corpo2_tto.cha "/>
        <s v="../tcof/chi-long-metaok/louise2_sow.tei_corpo2_tto.cha "/>
        <s v="../tcof/chi-long-metaok/louise3_sow.tei_corpo2_tto.cha "/>
        <s v="../tcof/chi-long-metaok/louise4_sow.tei_corpo2_tto.cha "/>
        <s v="../tcof/chi-long-metaok/louise5_sow.tei_corpo2_tto.cha "/>
        <s v="../tcof/chi-long-metaok/louise6_sow.tei_corpo2_tto.cha "/>
        <s v="../tcof/chi-long-metaok/lucie1_can.tei_corpo2_tto.cha "/>
        <s v="../tcof/chi-long-metaok/lucie2_can.tei_corpo2_tto.cha "/>
        <s v="../tcof/chi-long-metaok/lucie3_can.tei_corpo2_tto.cha "/>
        <s v="../tcof/chi-long-metaok/lucie4_can.tei_corpo2_tto.cha "/>
        <s v="../tcof/chi-long-metaok/lucie5_can.tei_corpo2_tto.cha "/>
        <s v="../tcof/chi-long-metaok/lucie6_can.tei_corpo2_tto.cha "/>
        <s v="../tcof/chi-long-metaok/lucie7_can.tei_corpo2_tto.cha "/>
        <s v="../tcof/chi-long-metaok/lucie8_can.tei_corpo2_tto.cha "/>
        <s v="../tcof/chi-long-metaok/lucille1_cha.tei_corpo2_tto.cha "/>
        <s v="../tcof/chi-long-metaok/lucille2_cha.tei_corpo2_tto.cha "/>
        <s v="../tcof/chi-long-metaok/lucille3_cha.tei_corpo2_tto.cha "/>
        <s v="../tcof/chi-long-metaok/maelle1_rou.tei_corpo2_tto.cha "/>
        <s v="../tcof/chi-long-metaok/maelle2_rou.tei_corpo2_tto.cha "/>
        <s v="../tcof/chi-long-metaok/maelle3_rou.tei_corpo2_tto.cha "/>
        <s v="../tcof/chi-long-metaok/marie1_gue.tei_corpo2_tto.cha "/>
        <s v="../tcof/chi-long-metaok/marie2_gue.tei_corpo2_tto.cha "/>
        <s v="../tcof/chi-long-metaok/marie3_gue.tei_corpo2_tto.cha "/>
        <s v="../tcof/chi-long-metaok/sarah1_can.tei_corpo2_tto.cha "/>
        <s v="../tcof/chi-long-metaok/sarah10_can.tei_corpo2_tto.cha "/>
        <s v="../tcof/chi-long-metaok/sarah11_can.tei_corpo2_tto.cha "/>
        <s v="../tcof/chi-long-metaok/sarah12_can.tei_corpo2_tto.cha "/>
        <s v="../tcof/chi-long-metaok/sarah2_can.tei_corpo2_tto.cha "/>
        <s v="../tcof/chi-long-metaok/sarah3_can.tei_corpo2_tto.cha "/>
        <s v="../tcof/chi-long-metaok/sarah4_can.tei_corpo2_tto.cha "/>
        <s v="../tcof/chi-long-metaok/sarah5_can.tei_corpo2_tto.cha "/>
        <s v="../tcof/chi-long-metaok/sarah6_can.tei_corpo2_tto.cha "/>
        <s v="../tcof/chi-long-metaok/sarah7_can.tei_corpo2_tto.cha "/>
        <s v="../tcof/chi-long-metaok/sarah8_can.tei_corpo2_tto.cha "/>
        <s v="../tcof/chi-long-metaok/sarah9_can.tei_corpo2_tto.cha "/>
        <s v="../tcof/chi-long-metaok/valentine1_sow.tei_corpo2_tto.cha "/>
        <s v="../tcof/chi-long-metaok/valentine2_sow.tei_corpo2_tto.cha "/>
        <s v="../tcof/chi-long-metaok/valentine3_sow.tei_corpo2_tto.cha "/>
        <s v="../tcof/chi-long-metaok/valentine4_sow.tei_corpo2_tto.cha "/>
        <s v="../tcof/chi-long-metaok/valentine5_sow.tei_corpo2_tto.cha "/>
        <s v="../tcof/chi-long-metaok/valentine6_sow.tei_corpo2_tto.cha "/>
        <s v="../tcof/chi-long-metaok/vincent1_can.tei_corpo2_tto.cha "/>
        <s v="../tcof/chi-long-metaok/vincent10_can.tei_corpo2_tto.cha "/>
        <s v="../tcof/chi-long-metaok/vincent11_can.tei_corpo2_tto.cha "/>
        <s v="../tcof/chi-long-metaok/vincent12_can.tei_corpo2_tto.cha "/>
        <s v="../tcof/chi-long-metaok/vincent13_can.tei_corpo2_tto.cha "/>
        <s v="../tcof/chi-long-metaok/vincent14_can.tei_corpo2_tto.cha "/>
        <s v="../tcof/chi-long-metaok/vincent15_can.tei_corpo2_tto.cha "/>
        <s v="../tcof/chi-long-metaok/vincent16_can.tei_corpo2_tto.cha "/>
        <s v="../tcof/chi-long-metaok/vincent17_can.tei_corpo2_tto.cha "/>
        <s v="../tcof/chi-long-metaok/vincent18_can.tei_corpo2_tto.cha "/>
        <s v="../tcof/chi-long-metaok/vincent19_can.tei_corpo2_tto.cha "/>
        <s v="../tcof/chi-long-metaok/vincent2_can.tei_corpo2_tto.cha "/>
        <s v="../tcof/chi-long-metaok/vincent20_can.tei_corpo2_tto.cha "/>
        <s v="../tcof/chi-long-metaok/vincent21_can.tei_corpo2_tto.cha "/>
        <s v="../tcof/chi-long-metaok/vincent22_can.tei_corpo2_tto.cha "/>
        <s v="../tcof/chi-long-metaok/vincent3_can.tei_corpo2_tto.cha "/>
        <s v="../tcof/chi-long-metaok/vincent4_can.tei_corpo2_tto.cha "/>
        <s v="../tcof/chi-long-metaok/vincent5_can.tei_corpo2_tto.cha "/>
        <s v="../tcof/chi-long-metaok/vincent6_can.tei_corpo2_tto.cha "/>
        <s v="../tcof/chi-long-metaok/vincent7_can.tei_corpo2_tto.cha "/>
        <s v="../tcof/chi-long-metaok/vincent8_can.tei_corpo2_tto.cha "/>
        <s v="../tcof/chi-long-metaok/vincent9_can.tei_corpo2_tto.cha "/>
        <s v="../tcof/chi-phi-metaok/alexandre_lorraine_ce2_proinf.tei_corpo2_tto.cha "/>
        <s v="../tcof/chi-phi-metaok/alexandre_tristan_cm2_proinf.tei_corpo2_tto.cha "/>
        <s v="../tcof/chi-phi-metaok/amel_ophelia_cp_proinf.tei_corpo2_tto.cha "/>
        <s v="../tcof/chi-phi-metaok/amelie_mathieu_cm1_proinf.tei_corpo2_tto.cha "/>
        <s v="../tcof/chi-phi-metaok/antoine_quentin_cp_proinf.tei_corpo2_tto.cha "/>
        <s v="../tcof/chi-phi-metaok/arthur_paul_ce1_proinf.tei_corpo2_tto.cha "/>
        <s v="../tcof/chi-phi-metaok/aurelia_lea_cp_proinf.tei_corpo2_tto.cha "/>
        <s v="../tcof/chi-phi-metaok/axel_adam_cm1_proinf.tei_corpo2_tto.cha "/>
        <s v="../tcof/chi-phi-metaok/benjamin_valentin_ce1_proinf.tei_corpo2_tto.cha "/>
        <s v="../tcof/chi-phi-metaok/cassiope_anais_ce2_proinf.tei_corpo2_tto.cha "/>
        <s v="../tcof/chi-phi-metaok/chloe_nathan_cm1_proinf.tei_corpo2_tto.cha "/>
        <s v="../tcof/chi-phi-metaok/clara_mathilde_cm1_proinf.tei_corpo2_tto.cha "/>
        <s v="../tcof/chi-phi-metaok/clemence_marine_ce2_proinf.tei_corpo2_tto.cha "/>
        <s v="../tcof/chi-phi-metaok/damien_benjamin_ce2_proinf.tei_corpo2_tto.cha "/>
        <s v="../tcof/chi-phi-metaok/dany_flavien_cm1_proinf.tei_corpo2_tto.cha "/>
        <s v="../tcof/chi-phi-metaok/elodie_charlotte_cm2_proinf.tei_corpo2_tto.cha "/>
        <s v="../tcof/chi-phi-metaok/ema_chiara_cp_proinf.tei_corpo2_tto.cha "/>
        <s v="../tcof/chi-phi-metaok/eva_kiyane_cp_proinf.tei_corpo2_tto.cha "/>
        <s v="../tcof/chi-phi-metaok/farah_vanessa_cp_proinf.tei_corpo2_tto.cha "/>
        <s v="../tcof/chi-phi-metaok/florent_tony_cm1_proinf.tei_corpo2_tto.cha "/>
        <s v="../tcof/chi-phi-metaok/gaetan_corentin_ce2_proinf.tei_corpo2_tto.cha "/>
        <s v="../tcof/chi-phi-metaok/gregori_hugo_cm2_proinf.tei_corpo2_tto.cha "/>
        <s v="../tcof/chi-phi-metaok/gregory_clement_cm2_proinf.tei_corpo2_tto.cha "/>
        <s v="../tcof/chi-phi-metaok/hugo_julien_ce1_proinf.tei_corpo2_tto.cha "/>
        <s v="../tcof/chi-phi-metaok/jeremy_kilian_cp_proinf.tei_corpo2_tto.cha "/>
        <s v="../tcof/chi-phi-metaok/julianne_laura_cm1_proinf.tei_corpo2_tto.cha "/>
        <s v="../tcof/chi-phi-metaok/kenza_gabrielle_ce1_proinf.tei_corpo2_tto.cha "/>
        <s v="../tcof/chi-phi-metaok/laura_logan_cm1_proinf.tei_corpo2_tto.cha "/>
        <s v="../tcof/chi-phi-metaok/lea_anissa_cp_proinf.tei_corpo2_tto.cha "/>
        <s v="../tcof/chi-phi-metaok/leandro_lucas_ce2_proinf.tei_corpo2_tto.cha "/>
        <s v="../tcof/chi-phi-metaok/lina_alexandre_cm1_proinf.tei_corpo2_tto.cha "/>
        <s v="../tcof/chi-phi-metaok/loic_theo_ce1_proinf.tei_corpo2_tto.cha "/>
        <s v="../tcof/chi-phi-metaok/louame_carla_cm2_proinf.tei_corpo2_tto.cha "/>
        <s v="../tcof/chi-phi-metaok/marina_margaux_ce2_proinf.tei_corpo2_tto.cha "/>
        <s v="../tcof/chi-phi-metaok/marine_alicia_ce2_proinf.tei_corpo2_tto.cha "/>
        <s v="../tcof/chi-phi-metaok/mathieu_nicolas_ce2_proinf.tei_corpo2_tto.cha "/>
        <s v="../tcof/chi-phi-metaok/maxime_cynthia_cm1_proinf.tei_corpo2_tto.cha "/>
        <s v="../tcof/chi-phi-metaok/maxime_lucas_cm1_proinf.tei_corpo2_tto.cha "/>
        <s v="../tcof/chi-phi-metaok/maxime_pierre_ce1_proinf.tei_corpo2_tto.cha "/>
        <s v="../tcof/chi-phi-metaok/melissa_capucine_cp_proinf.tei_corpo2_tto.cha "/>
        <s v="../tcof/chi-phi-metaok/noemie_angeline_cm1_proinf.tei_corpo2_tto.cha "/>
        <s v="../tcof/chi-phi-metaok/nolan_dylan_ce1_proinf.tei_corpo2_tto.cha "/>
        <s v="../tcof/chi-phi-metaok/oceane_zoe_cp_proinf.tei_corpo2_tto.cha "/>
        <s v="../tcof/chi-phi-metaok/ophlie_emel_ce2_proinf.tei_corpo2_tto.cha "/>
        <s v="../tcof/chi-phi-metaok/pauline_mani_cp_proinf.tei_corpo2_tto.cha "/>
        <s v="../tcof/chi-phi-metaok/pierre_yanis_ce1_proinf.tei_corpo2_tto.cha "/>
        <s v="../tcof/chi-phi-metaok/robin_thibaut_cp_proinf.tei_corpo2_tto.cha "/>
        <s v="../tcof/chi-phi-metaok/romain_mehdi_cp_proinf.tei_corpo2_tto.cha "/>
        <s v="../tcof/chi-phi-metaok/roxane_elena_cm2_proinf.tei_corpo2_tto.cha "/>
        <s v="../tcof/chi-phi-metaok/sarah_carla_cm2_proinf.tei_corpo2_tto.cha "/>
        <s v="../tcof/chi-phi-metaok/sarah_celine_ce1_proinf.tei_corpo2_tto.cha "/>
        <s v="../tcof/chi-phi-metaok/sarah_julien_ce2_proinf.tei_corpo2_tto.cha "/>
        <s v="../tcof/chi-phi-metaok/sebastien_kevin_cm2_proinf.tei_corpo2_tto.cha "/>
        <s v="../tcof/chi-phi-metaok/serena_fabien_ce1_proinf.tei_corpo2_tto.cha "/>
        <s v="../tcof/chi-phi-metaok/severine_camille_ce1_proinf.tei_corpo2_tto.cha "/>
        <s v="../tcof/chi-phi-metaok/solene_sofia_cm1_proinf.tei_corpo2_tto.cha "/>
        <s v="../tcof/chi-phi-metaok/thomas_allan_cp_proinf.tei_corpo2_tto.cha "/>
        <s v="../tcof/chi-phi-metaok/valentin_manel_ce1_proinf.tei_corpo2_tto.cha "/>
        <s v="../tcof/chi-phi-metaok/valentine_camille_ce2_proinf.tei_corpo2_tto.cha "/>
        <s v="../tcof/chi-phi-metaok/vincent_yvelise_ce2_proinf.tei_corpo2_tto.cha "/>
        <s v="../tcof/chi-phi-metaok/walid_logan_ce2_proinf.tei_corpo2_tto.cha "/>
        <s v="../tcof/chi-phi-metaok/xavier_thomas_cm2_proinf.tei_corpo2_tto.cha "/>
        <s v="../tcof/chi-phi-metaok/yaelle_aurelia_cp_proinf.tei_corpo2_tto.cha "/>
        <s v="../tcof/chi-phi-metaok/yaelle_elena_cp_proinf.tei_corpo2_tto.cha "/>
        <s v="../tcof/chi-trans-metaok/adeline1_gif.tei_corpo2_tto.cha "/>
        <s v="../tcof/chi-trans-metaok/adeline1_sch.tei_corpo2_tto.cha "/>
        <s v="../tcof/chi-trans-metaok/Adelphe1_Per_Anon.tei_corpo2_tto.cha "/>
        <s v="../tcof/chi-trans-metaok/Aela1_Ber_Anon.tei_corpo2_tto.cha "/>
        <s v="../tcof/chi-trans-metaok/Alban1_Tah_Anon.tei_corpo2_tto.cha "/>
        <s v="../tcof/chi-trans-metaok/alexandre1_bod.tei_corpo2_tto.cha "/>
        <s v="../tcof/chi-trans-metaok/alexandre1_dag.tei_corpo2_tto.cha "/>
        <s v="../tcof/chi-trans-metaok/alexandre1_lin.tei_corpo2_tto.cha "/>
        <s v="../tcof/chi-trans-metaok/alexis1_ras.tei_corpo2_tto.cha "/>
        <s v="../tcof/chi-trans-metaok/alice1_cor.tei_corpo2_tto.cha "/>
        <s v="../tcof/chi-trans-metaok/Alicia1_Bre_Anon.tei_corpo2_tto.cha "/>
        <s v="../tcof/chi-trans-metaok/aline1_gan.tei_corpo2_tto.cha "/>
        <s v="../tcof/chi-trans-metaok/aline1_ron.tei_corpo2_tto.cha "/>
        <s v="../tcof/chi-trans-metaok/alissa1_cas.tei_corpo2_tto.cha "/>
        <s v="../tcof/chi-trans-metaok/Alix1_Lec_Anon.tei_corpo2_tto.cha "/>
        <s v="../tcof/chi-trans-metaok/alona1_leb.tei_corpo2_tto.cha "/>
        <s v="../tcof/chi-trans-metaok/amelie1_bec.tei_corpo2_tto.cha "/>
        <s v="../tcof/chi-trans-metaok/anais1_men.tei_corpo2_tto.cha "/>
        <s v="../tcof/chi-trans-metaok/andrea1_car.tei_corpo2_tto.cha "/>
        <s v="../tcof/chi-trans-metaok/andrea1_uri.tei_corpo2_tto.cha "/>
        <s v="../tcof/chi-trans-metaok/anne1_roi.tei_corpo2_tto.cha "/>
        <s v="../tcof/chi-trans-metaok/antoine1_nus.tei_corpo2_tto.cha "/>
        <s v="../tcof/chi-trans-metaok/Antonin1_Jer_Anon.tei_corpo2_tto.cha "/>
        <s v="../tcof/chi-trans-metaok/antonin1_jou.tei_corpo2_tto.cha "/>
        <s v="../tcof/chi-trans-metaok/armelle1_del.tei_corpo2_tto.cha "/>
        <s v="../tcof/chi-trans-metaok/awen1_cin.tei_corpo2_tto.cha "/>
        <s v="../tcof/chi-trans-metaok/Axel1_Gar_Anon.tei_corpo2_tto.cha "/>
        <s v="../tcof/chi-trans-metaok/Axel1_Jac_Anon.tei_corpo2_tto.cha "/>
        <s v="../tcof/chi-trans-metaok/baptiste1_gri.tei_corpo2_tto.cha "/>
        <s v="../tcof/chi-trans-metaok/Baptiste1_Kul_Anon.tei_corpo2_tto.cha "/>
        <s v="../tcof/chi-trans-metaok/Baptiste1_Lec_Anon.tei_corpo2_tto.cha "/>
        <s v="../tcof/chi-trans-metaok/baptiste1_lel.tei_corpo2_tto.cha "/>
        <s v="../tcof/chi-trans-metaok/baptiste1_zie.tei_corpo2_tto.cha "/>
        <s v="../tcof/chi-trans-metaok/benedicte1_let.tei_corpo2_tto.cha "/>
        <s v="../tcof/chi-trans-metaok/bengaly1_can.tei_corpo2_tto.cha "/>
        <s v="../tcof/chi-trans-metaok/camille1_bar.tei_corpo2_tto.cha "/>
        <s v="../tcof/chi-trans-metaok/camille1_mer.tei_corpo2_tto.cha "/>
        <s v="../tcof/chi-trans-metaok/Camille1_Sil_Anon.tei_corpo2_tto.cha "/>
        <s v="../tcof/chi-trans-metaok/Capucine1_San_Anon.tei_corpo2_tto.cha "/>
        <s v="../tcof/chi-trans-metaok/Carla1_Con_Anon.tei_corpo2_tto.cha "/>
        <s v="../tcof/chi-trans-metaok/Cassandre1_And_Anon.tei_corpo2_tto.cha "/>
        <s v="../tcof/chi-trans-metaok/cecile1_dan.tei_corpo2_tto.cha "/>
        <s v="../tcof/chi-trans-metaok/celene1_ber.tei_corpo2_tto.cha "/>
        <s v="../tcof/chi-trans-metaok/charlotte1_gir.tei_corpo2_tto.cha "/>
        <s v="../tcof/chi-trans-metaok/charlotte1_leb.tei_corpo2_tto.cha "/>
        <s v="../tcof/chi-trans-metaok/chloe1_fau.tei_corpo2_tto.cha "/>
        <s v="../tcof/chi-trans-metaok/Claire1_Kam_Anon.tei_corpo2_tto.cha "/>
        <s v="../tcof/chi-trans-metaok/clara1_dum.tei_corpo2_tto.cha "/>
        <s v="../tcof/chi-trans-metaok/clara1_lau.tei_corpo2_tto.cha "/>
        <s v="../tcof/chi-trans-metaok/clelie1_dup.tei_corpo2_tto.cha "/>
        <s v="../tcof/chi-trans-metaok/clemence1_bra.tei_corpo2_tto.cha "/>
        <s v="../tcof/chi-trans-metaok/clemence1_hal.tei_corpo2_tto.cha "/>
        <s v="../tcof/chi-trans-metaok/clement1_med.tei_corpo2_tto.cha "/>
        <s v="../tcof/chi-trans-metaok/Clementin1_Bat_Anon.tei_corpo2_tto.cha "/>
        <s v="../tcof/chi-trans-metaok/clementine1_bas.tei_corpo2_tto.cha "/>
        <s v="../tcof/chi-trans-metaok/cleophee1_pie.tei_corpo2_tto.cha "/>
        <s v="../tcof/chi-trans-metaok/Cloe1_Tsc_Anon.tei_corpo2_tto.cha "/>
        <s v="../tcof/chi-trans-metaok/constance1_sch.tei_corpo2_tto.cha "/>
        <s v="../tcof/chi-trans-metaok/constant1_pap.tei_corpo2_tto.cha "/>
        <s v="../tcof/chi-trans-metaok/Coralie1_Arn_Anon.tei_corpo2_tto.cha "/>
        <s v="../tcof/chi-trans-metaok/Corentin1_Ber_Anon.tei_corpo2_tto.cha "/>
        <s v="../tcof/chi-trans-metaok/corentin1_boi.tei_corpo2_tto.cha "/>
        <s v="../tcof/chi-trans-metaok/Dania1_Col_Anon.tei_corpo2_tto.cha "/>
        <s v="../tcof/chi-trans-metaok/elea1_cur.tei_corpo2_tto.cha "/>
        <s v="../tcof/chi-trans-metaok/Elif1_Ber_Anon.tei_corpo2_tto.cha "/>
        <s v="../tcof/chi-trans-metaok/Eliott1_Chi_Anon.tei_corpo2_tto.cha "/>
        <s v="../tcof/chi-trans-metaok/Elise1_Hel_Anon.tei_corpo2_tto.cha "/>
        <s v="../tcof/chi-trans-metaok/Elliot1_Dem_Anon.tei_corpo2_tto.cha "/>
        <s v="../tcof/chi-trans-metaok/emilie1_rig.tei_corpo2_tto.cha "/>
        <s v="../tcof/chi-trans-metaok/Emy1_Sam_Anon.tei_corpo2_tto.cha "/>
        <s v="../tcof/chi-trans-metaok/Engi1_Hur_Anon.tei_corpo2_tto.cha "/>
        <s v="../tcof/chi-trans-metaok/Enzo1_Nov_Anon.tei_corpo2_tto.cha "/>
        <s v="../tcof/chi-trans-metaok/Erwan1_Fer_Anon.tei_corpo2_tto.cha "/>
        <s v="../tcof/chi-trans-metaok/Ester1_Zeh_Anon.tei_corpo2_tto.cha "/>
        <s v="../tcof/chi-trans-metaok/Eva1_Goe_Anon.tei_corpo2_tto.cha "/>
        <s v="../tcof/chi-trans-metaok/Eva1_Mat_Anon.tei_corpo2_tto.cha "/>
        <s v="../tcof/chi-trans-metaok/fantine1_mon.tei_corpo2_tto.cha "/>
        <s v="../tcof/chi-trans-metaok/florian1_sai.tei_corpo2_tto.cha "/>
        <s v="../tcof/chi-trans-metaok/gabriel1_rez.tei_corpo2_tto.cha "/>
        <s v="../tcof/chi-trans-metaok/gaelle1_bou.tei_corpo2_tto.cha "/>
        <s v="../tcof/chi-trans-metaok/gaetan1_bau.tei_corpo2_tto.cha "/>
        <s v="../tcof/chi-trans-metaok/guillaume1_pol.tei_corpo2_tto.cha "/>
        <s v="../tcof/chi-trans-metaok/heloise1_gue.tei_corpo2_tto.cha "/>
        <s v="../tcof/chi-trans-metaok/hibraime1_ber.tei_corpo2_tto.cha "/>
        <s v="../tcof/chi-trans-metaok/Hugo1_Hyp_Anon.tei_corpo2_tto.cha "/>
        <s v="../tcof/chi-trans-metaok/ines1_hor.tei_corpo2_tto.cha "/>
        <s v="../tcof/chi-trans-metaok/Jeanne1_Dre_Anon.tei_corpo2_tto.cha "/>
        <s v="../tcof/chi-trans-metaok/jeanne1_hil.tei_corpo2_tto.cha "/>
        <s v="../tcof/chi-trans-metaok/jeremy1_pat.tei_corpo2_tto.cha "/>
        <s v="../tcof/chi-trans-metaok/jessica1_cha.tei_corpo2_tto.cha "/>
        <s v="../tcof/chi-trans-metaok/Joachim1_Alt_Anon.tei_corpo2_tto.cha "/>
        <s v="../tcof/chi-trans-metaok/jonathan1_fra.tei_corpo2_tto.cha "/>
        <s v="../tcof/chi-trans-metaok/jordan1_ton.tei_corpo2_tto.cha "/>
        <s v="../tcof/chi-trans-metaok/Joseph1_Cla_Anon.tei_corpo2_tto.cha "/>
        <s v="../tcof/chi-trans-metaok/jules1_per.tei_corpo2_tto.cha "/>
        <s v="../tcof/chi-trans-metaok/juliette1_sto.tei_corpo2_tto.cha "/>
        <s v="../tcof/chi-trans-metaok/kelly1_ham.tei_corpo2_tto.cha "/>
        <s v="../tcof/chi-trans-metaok/laura1_bah.tei_corpo2_tto.cha "/>
        <s v="../tcof/chi-trans-metaok/laura1_can.tei_corpo2_tto.cha "/>
        <s v="../tcof/chi-trans-metaok/laura1_llo.tei_corpo2_tto.cha "/>
        <s v="../tcof/chi-trans-metaok/laureen1_gud.tei_corpo2_tto.cha "/>
        <s v="../tcof/chi-trans-metaok/laurie1_jam.tei_corpo2_tto.cha "/>
        <s v="../tcof/chi-trans-metaok/laurine1_car.tei_corpo2_tto.cha "/>
        <s v="../tcof/chi-trans-metaok/laurine1_gil.tei_corpo2_tto.cha "/>
        <s v="../tcof/chi-trans-metaok/laurine2_car.tei_corpo2_tto.cha "/>
        <s v="../tcof/chi-trans-metaok/leo1_par.tei_corpo2_tto.cha "/>
        <s v="../tcof/chi-trans-metaok/leo1_rom.tei_corpo2_tto.cha "/>
        <s v="../tcof/chi-trans-metaok/leo1_roy.tei_corpo2_tto.cha "/>
        <s v="../tcof/chi-trans-metaok/lilou1_hua.tei_corpo2_tto.cha "/>
        <s v="../tcof/chi-trans-metaok/lisa1_rhe.tei_corpo2_tto.cha "/>
        <s v="../tcof/chi-trans-metaok/loris1_peu.tei_corpo2_tto.cha "/>
        <s v="../tcof/chi-trans-metaok/lorraine1_spo.tei_corpo2_tto.cha "/>
        <s v="../tcof/chi-trans-metaok/lou1_tho.tei_corpo2_tto.cha "/>
        <s v="../tcof/chi-trans-metaok/louis1_cas.tei_corpo2_tto.cha "/>
        <s v="../tcof/chi-trans-metaok/louis1_lho.tei_corpo2_tto.cha "/>
        <s v="../tcof/chi-trans-metaok/louis1_tro.tei_corpo2_tto.cha "/>
        <s v="../tcof/chi-trans-metaok/louis1_utn.tei_corpo2_tto.cha "/>
        <s v="../tcof/chi-trans-metaok/louis2_utn.tei_corpo2_tto.cha "/>
        <s v="../tcof/chi-trans-metaok/louise1_geo.tei_corpo2_tto.cha "/>
        <s v="../tcof/chi-trans-metaok/louise1_sch.tei_corpo2_tto.cha "/>
        <s v="../tcof/chi-trans-metaok/luana1_alb.tei_corpo2_tto.cha "/>
        <s v="../tcof/chi-trans-metaok/luca1_bar.tei_corpo2_tto.cha "/>
        <s v="../tcof/chi-trans-metaok/lucie1_led.tei_corpo2_tto.cha "/>
        <s v="../tcof/chi-trans-metaok/lucie1_vic.tei_corpo2_tto.cha "/>
        <s v="../tcof/chi-trans-metaok/lucile1_flo.tei_corpo2_tto.cha "/>
        <s v="../tcof/chi-trans-metaok/maelle1_pap.tei_corpo2_tto.cha "/>
        <s v="../tcof/chi-trans-metaok/manon1_ern.tei_corpo2_tto.cha "/>
        <s v="../tcof/chi-trans-metaok/manon1_kho.tei_corpo2_tto.cha "/>
        <s v="../tcof/chi-trans-metaok/manon1_lag.tei_corpo2_tto.cha "/>
        <s v="../tcof/chi-trans-metaok/manon1_rej.tei_corpo2_tto.cha "/>
        <s v="../tcof/chi-trans-metaok/margaux1_gil.tei_corpo2_tto.cha "/>
        <s v="../tcof/chi-trans-metaok/margot1_koe.tei_corpo2_tto.cha "/>
        <s v="../tcof/chi-trans-metaok/marianne1_ste.tei_corpo2_tto.cha "/>
        <s v="../tcof/chi-trans-metaok/marianne1_vat.tei_corpo2_tto.cha "/>
        <s v="../tcof/chi-trans-metaok/marion1_gui.tei_corpo2_tto.cha "/>
        <s v="../tcof/chi-trans-metaok/mathieu1_car.tei_corpo2_tto.cha "/>
        <s v="../tcof/chi-trans-metaok/mathilde1_ham.tei_corpo2_tto.cha "/>
        <s v="../tcof/chi-trans-metaok/mathilde1_ric.tei_corpo2_tto.cha "/>
        <s v="../tcof/chi-trans-metaok/maurine1_her.tei_corpo2_tto.cha "/>
        <s v="../tcof/chi-trans-metaok/melanie1_lem.tei_corpo2_tto.cha "/>
        <s v="../tcof/chi-trans-metaok/morgane1_mar.tei_corpo2_tto.cha "/>
        <s v="../tcof/chi-trans-metaok/moustapha1_abd.tei_corpo2_tto.cha "/>
        <s v="../tcof/chi-trans-metaok/naomi1_sli.tei_corpo2_tto.cha "/>
        <s v="../tcof/chi-trans-metaok/nathan1_mai.tei_corpo2_tto.cha "/>
        <s v="../tcof/chi-trans-metaok/nolan1_rej.tei_corpo2_tto.cha "/>
        <s v="../tcof/chi-trans-metaok/ophelie1_baq.tei_corpo2_tto.cha "/>
        <s v="../tcof/chi-trans-metaok/oscar1_fri.tei_corpo2_tto.cha "/>
        <s v="../tcof/chi-trans-metaok/pauline1_man.tei_corpo2_tto.cha "/>
        <s v="../tcof/chi-trans-metaok/raphael1_leg.tei_corpo2_tto.cha "/>
        <s v="../tcof/chi-trans-metaok/remi1_did.tei_corpo2_tto.cha "/>
        <s v="../tcof/chi-trans-metaok/robin1_lem.tei_corpo2_tto.cha "/>
        <s v="../tcof/chi-trans-metaok/romy1_tha.tei_corpo2_tto.cha "/>
        <s v="../tcof/chi-trans-metaok/rose1_rou.tei_corpo2_tto.cha "/>
        <s v="../tcof/chi-trans-metaok/samuel1_len.tei_corpo2_tto.cha "/>
        <s v="../tcof/chi-trans-metaok/sarah1_fra.tei_corpo2_tto.cha "/>
        <s v="../tcof/chi-trans-metaok/sebastien1_bou.tei_corpo2_tto.cha "/>
        <s v="../tcof/chi-trans-metaok/thibaud1_son.tei_corpo2_tto.cha "/>
        <s v="../tcof/chi-trans-metaok/thibault1_cor.tei_corpo2_tto.cha "/>
        <s v="../tcof/chi-trans-metaok/thibault1_lev.tei_corpo2_tto.cha "/>
        <s v="../tcof/chi-trans-metaok/thibaut1_der.tei_corpo2_tto.cha "/>
        <s v="../tcof/chi-trans-metaok/thomas1_pel.tei_corpo2_tto.cha "/>
        <s v="../tcof/chi-trans-metaok/tidiane1_ecc.tei_corpo2_tto.cha "/>
        <s v="../tcof/chi-trans-metaok/valentin1_bit.tei_corpo2_tto.cha "/>
        <s v="../tcof/chi-trans-metaok/valentin1_lan.tei_corpo2_tto.cha "/>
        <s v="../tcof/chi-trans-metaok/valentine1_bah.tei_corpo2_tto.cha "/>
        <s v="../tcof/chi-trans-metaok/victoire1_duc.tei_corpo2_tto.cha "/>
        <s v="../tcof/chi-trans-metaok/walid1_mat.tei_corpo2_tto.cha "/>
        <s v="../tcof/chi-trans-metaok/xaviere1_leg.tei_corpo2_tto.cha "/>
        <s v="../tcof/chi-trans-metaok/yassine1_nic.tei_corpo2_tto.cha "/>
        <s v="../tcof/chi-trans-metaok/youssef1_tor.tei_corpo2_tto.cha "/>
        <m/>
      </sharedItems>
    </cacheField>
    <cacheField name="dossier" numFmtId="0">
      <sharedItems containsBlank="1" count="5">
        <s v=" ADULTES "/>
        <s v=" LONG "/>
        <s v=" PHI "/>
        <s v=" TRANS "/>
        <m/>
      </sharedItems>
    </cacheField>
    <cacheField name="loc" numFmtId="0">
      <sharedItems containsBlank="1" count="3">
        <s v=" ADU "/>
        <s v=" CHI "/>
        <m/>
      </sharedItems>
    </cacheField>
    <cacheField name="utt" numFmtId="0">
      <sharedItems containsString="0" containsBlank="1" containsNumber="1" containsInteger="1" minValue="0" maxValue="278" count="16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  <m/>
      </sharedItems>
    </cacheField>
    <cacheField name="token" numFmtId="0">
      <sharedItems containsString="0" containsBlank="1" containsNumber="1" containsInteger="1" minValue="0" maxValue="13335" count="750">
        <n v="0"/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0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47"/>
        <n v="1755"/>
        <n v="1760"/>
        <n v="1764"/>
        <n v="1769"/>
        <n v="1776"/>
        <n v="1778"/>
        <n v="1795"/>
        <n v="1807"/>
        <n v="1818"/>
        <n v="1819"/>
        <n v="1827"/>
        <n v="1832"/>
        <n v="1833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  <m/>
      </sharedItems>
    </cacheField>
    <cacheField name="age" numFmtId="0">
      <sharedItems containsBlank="1" containsMixedTypes="1" containsNumber="1" containsInteger="1" minValue="0" maxValue="0" count="126">
        <n v="0"/>
        <s v="1;09.17"/>
        <s v="10;"/>
        <s v="10;01.05"/>
        <s v="10;02.11"/>
        <s v="10;03.18"/>
        <s v="10;04.24"/>
        <s v="10;07.05"/>
        <s v="10;09.17"/>
        <s v="11;"/>
        <s v="11;01.05"/>
        <s v="11;05.30"/>
        <s v="18;"/>
        <s v="19;"/>
        <s v="19;10.23"/>
        <s v="2;03.17"/>
        <s v="2;04.23"/>
        <s v="2;05.30"/>
        <s v="2;07.05"/>
        <s v="2;08.11"/>
        <s v="2;09.17"/>
        <s v="2;10.23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4.23"/>
        <s v="3;05.30"/>
        <s v="3;07.05"/>
        <s v="3;08.11"/>
        <s v="3;09.17"/>
        <s v="3;10.23"/>
        <s v="30;"/>
        <s v="31;"/>
        <s v="32;"/>
        <s v="33;"/>
        <s v="34;"/>
        <s v="35;"/>
        <s v="37;"/>
        <s v="38;"/>
        <s v="4;"/>
        <s v="4;01.05"/>
        <s v="4;02.12"/>
        <s v="4;03.17"/>
        <s v="4;04.24"/>
        <s v="4;05.30"/>
        <s v="4;07.05"/>
        <s v="4;08.11"/>
        <s v="4;09.17"/>
        <s v="4;10.23"/>
        <s v="40;"/>
        <s v="40;02.12"/>
        <s v="41;"/>
        <s v="44;"/>
        <s v="45;"/>
        <s v="46;"/>
        <s v="48;"/>
        <s v="49;"/>
        <s v="5;"/>
        <s v="5;01.05"/>
        <s v="5;02.12"/>
        <s v="5;03.17"/>
        <s v="5;04.24"/>
        <s v="5;05.30"/>
        <s v="5;07.05"/>
        <s v="5;08.11"/>
        <s v="5;09.17"/>
        <s v="5;10.23"/>
        <s v="50;"/>
        <s v="51;"/>
        <s v="52;"/>
        <s v="53;"/>
        <s v="54;"/>
        <s v="55;"/>
        <s v="56;"/>
        <s v="58;"/>
        <s v="59;"/>
        <s v="6;"/>
        <s v="6;01.05"/>
        <s v="6;02.12"/>
        <s v="6;03.17"/>
        <s v="6;04.24"/>
        <s v="6;05.30"/>
        <s v="6;09.17"/>
        <s v="60;"/>
        <s v="63;"/>
        <s v="65;"/>
        <s v="67;"/>
        <s v="69;"/>
        <s v="7;"/>
        <s v="7;01.05"/>
        <s v="7;02.12"/>
        <s v="7;03.17"/>
        <s v="7;04.24"/>
        <s v="7;07.05"/>
        <s v="7;08.11"/>
        <s v="7;09.17"/>
        <s v="7;10.23"/>
        <s v="76;"/>
        <s v="77;"/>
        <s v="8;"/>
        <s v="8;02.11"/>
        <s v="8;03.18"/>
        <s v="8;05.30"/>
        <s v="8;07.05"/>
        <s v="8;08.11"/>
        <s v="8;10.23"/>
        <s v="80;"/>
        <s v="87;"/>
        <s v="9;"/>
        <s v="9;02.11"/>
        <s v="9;03.18"/>
        <s v="9;04.24"/>
        <s v="9;08.11"/>
        <s v="9;09.17"/>
        <m/>
      </sharedItems>
    </cacheField>
    <cacheField name="annees" numFmtId="0">
      <sharedItems containsBlank="1" containsMixedTypes="1" count="58">
        <s v="1"/>
        <s v="10"/>
        <s v="11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7"/>
        <s v="38"/>
        <s v="4"/>
        <s v="40"/>
        <s v="41"/>
        <s v="44"/>
        <s v="45"/>
        <s v="46"/>
        <s v="48"/>
        <s v="49"/>
        <s v="5"/>
        <s v="50"/>
        <s v="51"/>
        <s v="52"/>
        <s v="53"/>
        <s v="54"/>
        <s v="55"/>
        <s v="56"/>
        <s v="58"/>
        <s v="59"/>
        <s v="6"/>
        <s v="60"/>
        <s v="63"/>
        <s v="65"/>
        <s v="67"/>
        <s v="69"/>
        <s v="7"/>
        <s v="76"/>
        <s v="77"/>
        <s v="8"/>
        <s v="80"/>
        <s v="87"/>
        <s v="9"/>
        <e v="#VALUE!"/>
        <m/>
      </sharedItems>
    </cacheField>
    <cacheField name="tous" numFmtId="0">
      <sharedItems containsString="0" containsBlank="1" containsNumber="1" minValue="0" maxValue="403.39493866214" count="892">
        <n v="0"/>
        <n v="0.0470642697322738"/>
        <n v="0.0608980788519404"/>
        <n v="0.512452742843916"/>
        <n v="0.562618625106087"/>
        <n v="0.566777254841447"/>
        <n v="0.665766530360312"/>
        <n v="1.01175835197901"/>
        <n v="1.05882262171129"/>
        <n v="1.16465550497647"/>
        <n v="1.37227065812823"/>
        <n v="1.54335313633207"/>
        <n v="1.61176606743307"/>
        <n v="1.62146439317954"/>
        <n v="1.71686598256307"/>
        <n v="2.06503356222514"/>
        <n v="2.08802561530746"/>
        <n v="2.10912738214644"/>
        <n v="2.12659517012576"/>
        <n v="2.15549726101381"/>
        <n v="2.17854332227452"/>
        <n v="2.21708973073065"/>
        <n v="2.2773088496258"/>
        <n v="2.29719929017823"/>
        <n v="2.33242033793689"/>
        <n v="2.33984260473729"/>
        <n v="2.36241030784662"/>
        <n v="2.6283851554664"/>
        <n v="2.65023532134866"/>
        <n v="2.67839672864748"/>
        <n v="2.68442249826402"/>
        <n v="2.71695085255767"/>
        <n v="2.73427976236401"/>
        <n v="2.741501427359"/>
        <n v="2.81641848622791"/>
        <n v="2.83260550883419"/>
        <n v="2.88377440012345"/>
        <n v="2.9767996296582"/>
        <n v="3.02225908494715"/>
        <n v="3.11661137257928"/>
        <n v="3.18469253915593"/>
        <n v="3.18887431525345"/>
        <n v="3.26793457294962"/>
        <n v="3.30588689144356"/>
        <n v="3.31766067433068"/>
        <n v="3.39702183473497"/>
        <n v="3.41517629812514"/>
        <n v="3.68064192577733"/>
        <n v="3.73036031170434"/>
        <n v="3.79626572023764"/>
        <n v="3.79923617004861"/>
        <n v="3.82746701643392"/>
        <n v="3.85747241725176"/>
        <n v="4.07299591080935"/>
        <n v="4.11201296196281"/>
        <n v="4.12408764755806"/>
        <n v="4.27521024612298"/>
        <n v="4.62248283311473"/>
        <n v="4.64318339634287"/>
        <n v="4.82573103927166"/>
        <n v="4.89429827945375"/>
        <n v="4.89527814211866"/>
        <n v="4.92112491320114"/>
        <n v="4.93596173134789"/>
        <n v="4.93792145667773"/>
        <n v="4.96635290486845"/>
        <n v="5.0642774477278"/>
        <n v="5.11999074145513"/>
        <n v="5.30840984491937"/>
        <n v="5.31496026541162"/>
        <n v="5.34018208471569"/>
        <n v="5.37141424272818"/>
        <n v="5.40850243036803"/>
        <n v="5.44511225985649"/>
        <n v="5.53259779338014"/>
        <n v="5.65201759123524"/>
        <n v="5.7645320577116"/>
        <n v="5.76598256307384"/>
        <n v="5.77865905408533"/>
        <n v="5.83603117043438"/>
        <n v="5.87460072525268"/>
        <n v="5.9006943908649"/>
        <n v="5.90349510068668"/>
        <n v="6.02567703109328"/>
        <n v="6.07707738600417"/>
        <n v="6.09902785278914"/>
        <n v="6.1981868682972"/>
        <n v="6.34960265411619"/>
        <n v="6.38945297430754"/>
        <n v="6.42350898850397"/>
        <n v="6.42401820847157"/>
        <n v="6.47892137952319"/>
        <n v="6.5561607900625"/>
        <n v="6.59579507754031"/>
        <n v="6.60782347041123"/>
        <n v="6.67067355913895"/>
        <n v="6.70356453977317"/>
        <n v="6.71800786976314"/>
        <n v="6.78095825939356"/>
        <n v="6.82201219041741"/>
        <n v="6.8898156006481"/>
        <n v="6.92164184862279"/>
        <n v="6.96957024920917"/>
        <n v="7.03958799475349"/>
        <n v="7.12883265180156"/>
        <n v="7.15390016202454"/>
        <n v="7.33902476660751"/>
        <n v="7.34616927706196"/>
        <n v="7.36244116966283"/>
        <n v="7.37132165727953"/>
        <n v="7.39466090579431"/>
        <n v="7.3976776483296"/>
        <n v="7.52828485456369"/>
        <n v="7.53361623331533"/>
        <n v="7.5445181698943"/>
        <n v="7.65508062649487"/>
        <n v="7.68310315562071"/>
        <n v="7.68316487925314"/>
        <n v="7.80881104853021"/>
        <n v="7.91804644703341"/>
        <n v="7.9348584214181"/>
        <n v="7.96563536764139"/>
        <n v="7.99842604737289"/>
        <n v="8.16992516009567"/>
        <n v="8.20033176452434"/>
        <n v="8.30151222899467"/>
        <n v="8.47497878250135"/>
        <n v="8.50636524959494"/>
        <n v="8.54031324743461"/>
        <n v="8.55285857572718"/>
        <n v="8.58746238716149"/>
        <n v="8.59833346192424"/>
        <n v="8.64758892060798"/>
        <n v="8.65125376128385"/>
        <n v="8.71670395802793"/>
        <n v="8.73773628578042"/>
        <n v="8.77262556901474"/>
        <n v="8.91067818841139"/>
        <n v="8.91673481984415"/>
        <n v="9.00236864439472"/>
        <n v="9.01252989738446"/>
        <n v="9.03927937659131"/>
        <n v="9.21625646169277"/>
        <n v="9.27363629349587"/>
        <n v="9.27716225599877"/>
        <n v="9.30730653498959"/>
        <n v="9.3206234086876"/>
        <n v="9.37480904251215"/>
        <n v="9.37507136795"/>
        <n v="9.59231540776175"/>
        <n v="9.59989969909729"/>
        <n v="9.6256230229149"/>
        <n v="9.64062958105084"/>
        <n v="9.69824859192963"/>
        <n v="9.71833963428748"/>
        <n v="9.89547102847003"/>
        <n v="9.92590849471491"/>
        <n v="9.9263174137798"/>
        <n v="9.93496643777486"/>
        <n v="9.98784044441016"/>
        <n v="9.99012421881028"/>
        <n v="10.0537998611218"/>
        <n v="10.0911040814752"/>
        <n v="10.0974307537999"/>
        <n v="10.1446956253376"/>
        <n v="10.1913895532752"/>
        <n v="10.200146593627"/>
        <n v="10.2043823779029"/>
        <n v="10.2223053776715"/>
        <n v="10.2324974924774"/>
        <n v="10.237821155775"/>
        <n v="10.2689144356145"/>
        <n v="10.3095825939357"/>
        <n v="10.3536609829488"/>
        <n v="10.386112182702"/>
        <n v="10.4148831108711"/>
        <n v="10.4643623177224"/>
        <n v="10.46458606589"/>
        <n v="10.5287786436232"/>
        <n v="10.6195200987578"/>
        <n v="10.8081938122059"/>
        <n v="10.8377285703264"/>
        <n v="10.998873543708"/>
        <n v="11.0690687446956"/>
        <n v="11.0779800941285"/>
        <n v="11.2049841833192"/>
        <n v="11.2432528354294"/>
        <n v="11.3282539927475"/>
        <n v="11.3663066121441"/>
        <n v="11.4068358922923"/>
        <n v="11.4101072448114"/>
        <n v="11.4595710207546"/>
        <n v="11.4681583211172"/>
        <n v="11.6014350744541"/>
        <n v="11.7162333153306"/>
        <n v="11.8191729033254"/>
        <n v="11.8316333616233"/>
        <n v="11.8703803718849"/>
        <n v="11.9489314096135"/>
        <n v="12.0110793920222"/>
        <n v="12.0143584599954"/>
        <n v="12.0629889669007"/>
        <n v="12.0747704652419"/>
        <n v="12.0962580047836"/>
        <n v="12.109490008487"/>
        <n v="12.2066970141193"/>
        <n v="12.2635367641386"/>
        <n v="12.2884036725561"/>
        <n v="12.3109945220276"/>
        <n v="12.314018980017"/>
        <n v="12.3194815214875"/>
        <n v="12.3197207005632"/>
        <n v="12.3576730190572"/>
        <n v="12.3610832497492"/>
        <n v="12.3686829719929"/>
        <n v="12.368837281074"/>
        <n v="12.4492863205"/>
        <n v="12.4910423578428"/>
        <n v="12.4966206311241"/>
        <n v="12.5063266723247"/>
        <n v="12.5300362626341"/>
        <n v="12.562325437852"/>
        <n v="12.5769385078312"/>
        <n v="12.5809273975773"/>
        <n v="12.7315947843531"/>
        <n v="12.7930483758969"/>
        <n v="12.8068204613842"/>
        <n v="12.9525268112028"/>
        <n v="12.9787284931718"/>
        <n v="12.9815060566314"/>
        <n v="13.0925160095672"/>
        <n v="13.1876552735128"/>
        <n v="13.2063883959571"/>
        <n v="13.23427204691"/>
        <n v="13.2560373427976"/>
        <n v="13.2950235321349"/>
        <n v="13.3401589383535"/>
        <n v="13.368837281074"/>
        <n v="13.4572949618085"/>
        <n v="13.5131394182548"/>
        <n v="13.5259007792609"/>
        <n v="13.5497415322892"/>
        <n v="13.6296273435692"/>
        <n v="13.640506133786"/>
        <n v="13.6473806033485"/>
        <n v="13.6698017128308"/>
        <n v="13.7344032096289"/>
        <n v="13.7589923617005"/>
        <n v="13.8251215184014"/>
        <n v="13.8415708664455"/>
        <n v="13.8512537612839"/>
        <n v="13.8836586683126"/>
        <n v="13.9885039734588"/>
        <n v="14.1642080086413"/>
        <n v="14.2296273435692"/>
        <n v="14.3132088573413"/>
        <n v="14.3416325900779"/>
        <n v="14.3486767996297"/>
        <n v="14.3775788905177"/>
        <n v="14.3785356068205"/>
        <n v="14.3964971838593"/>
        <n v="14.4239796312013"/>
        <n v="14.5562610909652"/>
        <n v="14.6107862047681"/>
        <n v="14.7207545714065"/>
        <n v="14.7288557981637"/>
        <n v="14.7323046061261"/>
        <n v="15.0400354910887"/>
        <n v="15.0631587068899"/>
        <n v="15.100702106319"/>
        <n v="15.1144741918062"/>
        <n v="15.2062032250598"/>
        <n v="15.2148136717846"/>
        <n v="15.2470334079161"/>
        <n v="15.2951932721241"/>
        <n v="15.3098989275519"/>
        <n v="15.322235938585"/>
        <n v="15.4349047141424"/>
        <n v="15.5233006712445"/>
        <n v="15.5251600956716"/>
        <n v="15.5282154154772"/>
        <n v="15.5994522027621"/>
        <n v="15.7208008641309"/>
        <n v="15.7541161947381"/>
        <n v="15.8291412699637"/>
        <n v="15.9325977933801"/>
        <n v="15.9642774477278"/>
        <n v="16.1091273821464"/>
        <n v="16.1472648715377"/>
        <n v="16.2232003703418"/>
        <n v="16.4521873312244"/>
        <n v="16.4849085718695"/>
        <n v="16.6589846462464"/>
        <n v="16.7076768767842"/>
        <n v="16.8603194197979"/>
        <n v="17.0644549031711"/>
        <n v="17.0725406990201"/>
        <n v="17.0820924311396"/>
        <n v="17.2496875241108"/>
        <n v="17.3564694082247"/>
        <n v="17.4146979399738"/>
        <n v="17.4296582053854"/>
        <n v="17.5381683512075"/>
        <n v="17.5443947226294"/>
        <n v="17.5989969909729"/>
        <n v="17.6482755960188"/>
        <n v="17.7012653344649"/>
        <n v="17.7490471414243"/>
        <n v="17.7946377594321"/>
        <n v="17.8222590849471"/>
        <n v="17.8738831880256"/>
        <n v="18.0296119126611"/>
        <n v="18.04561376437"/>
        <n v="18.2010030090271"/>
        <n v="18.37450042435"/>
        <n v="18.4214566777255"/>
        <n v="18.4570480672788"/>
        <n v="18.5902090888049"/>
        <n v="18.6206928477741"/>
        <n v="18.6280765373042"/>
        <n v="18.6663914821387"/>
        <n v="18.7155312090117"/>
        <n v="18.7215184013579"/>
        <n v="18.7256693156392"/>
        <n v="18.7371653421804"/>
        <n v="18.7938430676645"/>
        <n v="18.9113108556439"/>
        <n v="18.962178844225"/>
        <n v="18.9915284314482"/>
        <n v="19.0023300671245"/>
        <n v="19.0462772934187"/>
        <n v="19.0705886891444"/>
        <n v="19.095038963043"/>
        <n v="19.1308309544017"/>
        <n v="19.4149139726873"/>
        <n v="19.4753799861122"/>
        <n v="19.4952164184862"/>
        <n v="19.6812745930098"/>
        <n v="19.8435305917753"/>
        <n v="19.866576653036"/>
        <n v="19.9030784661677"/>
        <n v="19.9496412313865"/>
        <n v="20.0573026772626"/>
        <n v="20.1990355682432"/>
        <n v="20.2031401898002"/>
        <n v="20.2864825244966"/>
        <n v="20.3375279685209"/>
        <n v="20.353120901165"/>
        <n v="20.4059563305301"/>
        <n v="20.4084175603734"/>
        <n v="20.474083789831"/>
        <n v="20.6178921379523"/>
        <n v="20.8591003780573"/>
        <n v="20.8705809736903"/>
        <n v="20.880317876707"/>
        <n v="21.0103078466168"/>
        <n v="21.0360697477047"/>
        <n v="21.0729033253607"/>
        <n v="21.2146902245197"/>
        <n v="21.3825013502045"/>
        <n v="21.4419412082401"/>
        <n v="21.4714142427282"/>
        <n v="21.5613918679114"/>
        <n v="21.5695162410308"/>
        <n v="21.6158861198982"/>
        <n v="21.6206311241417"/>
        <n v="21.6496952395648"/>
        <n v="21.7614844533601"/>
        <n v="21.7694468019443"/>
        <n v="21.8412776791914"/>
        <n v="21.9061646477895"/>
        <n v="21.9123987346655"/>
        <n v="22.2043669469948"/>
        <n v="22.3982254455675"/>
        <n v="22.3984723400972"/>
        <n v="22.4853329218425"/>
        <n v="22.5366406913047"/>
        <n v="22.6789676722475"/>
        <n v="22.8379060257696"/>
        <n v="22.8455597561917"/>
        <n v="22.8748013270581"/>
        <n v="22.8901319342643"/>
        <n v="22.9121055474115"/>
        <n v="23.0062958105084"/>
        <n v="23.0145359154386"/>
        <n v="23.0319728416017"/>
        <n v="23.0866985572101"/>
        <n v="23.129750790834"/>
        <n v="23.2164956407685"/>
        <n v="23.2553969601111"/>
        <n v="23.4894375433994"/>
        <n v="23.6455751870998"/>
        <n v="23.7223671013039"/>
        <n v="23.8476892215107"/>
        <n v="23.8532289175218"/>
        <n v="23.9652495949387"/>
        <n v="24.1255535838284"/>
        <n v="24.1582979708356"/>
        <n v="24.2629272432683"/>
        <n v="24.2875163953399"/>
        <n v="24.3231232158012"/>
        <n v="24.3268343492015"/>
        <n v="24.3368490085642"/>
        <n v="24.556662294576"/>
        <n v="24.5663760512306"/>
        <n v="24.5700563228146"/>
        <n v="24.6184476506442"/>
        <n v="24.6240876475581"/>
        <n v="24.676629889669"/>
        <n v="24.8776560450582"/>
        <n v="25.1138569554818"/>
        <n v="25.1288712290718"/>
        <n v="25.1642697322737"/>
        <n v="25.185687832729"/>
        <n v="25.2488928323432"/>
        <n v="25.3138955327521"/>
        <n v="25.5841756037343"/>
        <n v="25.6294267417638"/>
        <n v="25.6897615924697"/>
        <n v="25.741933492786"/>
        <n v="25.8880024689453"/>
        <n v="25.9561993673328"/>
        <n v="25.9867294190263"/>
        <n v="26.0035259625029"/>
        <n v="26.0042126379137"/>
        <n v="26.0227220121904"/>
        <n v="26.0822544556747"/>
        <n v="26.1865288172209"/>
        <n v="26.290934341486"/>
        <n v="26.49575650027"/>
        <n v="26.5177532597793"/>
        <n v="26.5687909883497"/>
        <n v="26.5846616773397"/>
        <n v="26.6103232775249"/>
        <n v="26.6750945143122"/>
        <n v="26.8026386852866"/>
        <n v="26.906519558676"/>
        <n v="26.9372347812669"/>
        <n v="26.944047527197"/>
        <n v="26.9932721240645"/>
        <n v="26.9940050921997"/>
        <n v="27.0224056785742"/>
        <n v="27.0466244888512"/>
        <n v="27.0800632667232"/>
        <n v="27.2303217344341"/>
        <n v="27.2920376514158"/>
        <n v="27.3143275981791"/>
        <n v="27.3248283311473"/>
        <n v="27.3521564694082"/>
        <n v="27.4257619010879"/>
        <n v="27.6517784121596"/>
        <n v="27.8379908957642"/>
        <n v="27.913177995525"/>
        <n v="27.9716379908958"/>
        <n v="27.9736671553121"/>
        <n v="27.9980325592161"/>
        <n v="28.0126842064655"/>
        <n v="28.2854795154695"/>
        <n v="28.3253375511149"/>
        <n v="28.4764524342258"/>
        <n v="28.4999845690919"/>
        <n v="28.5255535838284"/>
        <n v="28.6360620322506"/>
        <n v="28.672810739912"/>
        <n v="28.7363629349587"/>
        <n v="28.7955713293727"/>
        <n v="28.8022143353136"/>
        <n v="28.8798626649178"/>
        <n v="28.9569323354679"/>
        <n v="29.2838824164802"/>
        <n v="29.5128076537304"/>
        <n v="29.602129465319"/>
        <n v="29.6377671475966"/>
        <n v="29.8387778720778"/>
        <n v="29.9250597947689"/>
        <n v="29.9465473343106"/>
        <n v="30.0334542087802"/>
        <n v="30.0426201681969"/>
        <n v="30.0459455288944"/>
        <n v="30.0491705886891"/>
        <n v="30.2000385772703"/>
        <n v="30.2474654733431"/>
        <n v="30.2759895069825"/>
        <n v="30.2799783967286"/>
        <n v="30.3048684515084"/>
        <n v="30.5199290178227"/>
        <n v="30.544765064424"/>
        <n v="30.5630661214413"/>
        <n v="30.6725947071985"/>
        <n v="30.9033253606975"/>
        <n v="31.1759354988041"/>
        <n v="31.2954555975619"/>
        <n v="31.3135791991359"/>
        <n v="31.5420492245969"/>
        <n v="31.6279608054934"/>
        <n v="31.932289175218"/>
        <n v="31.9570172054625"/>
        <n v="32.0046292724327"/>
        <n v="32.0221896458607"/>
        <n v="32.0802715839827"/>
        <n v="32.2422806882185"/>
        <n v="32.3093819921302"/>
        <n v="32.6203533677957"/>
        <n v="32.7130854100764"/>
        <n v="32.7665072139495"/>
        <n v="32.8797855103773"/>
        <n v="32.9260319419798"/>
        <n v="33.0673713448036"/>
        <n v="33.1112105547411"/>
        <n v="33.1469253915593"/>
        <n v="33.1783581513772"/>
        <n v="33.3017282617082"/>
        <n v="33.4332381760667"/>
        <n v="33.4537767147597"/>
        <n v="33.5225522722012"/>
        <n v="33.6426124527428"/>
        <n v="33.6690764601497"/>
        <n v="33.8258313401744"/>
        <n v="33.8719388936039"/>
        <n v="34.0964045984106"/>
        <n v="34.3648329604197"/>
        <n v="34.4227297276445"/>
        <n v="34.6024535143893"/>
        <n v="34.6707892909498"/>
        <n v="34.6735668544094"/>
        <n v="34.6902630969833"/>
        <n v="34.7182084715686"/>
        <n v="34.7633515932413"/>
        <n v="34.7908571869455"/>
        <n v="34.9507599722244"/>
        <n v="35.159779338014"/>
        <n v="35.2486999459918"/>
        <n v="35.2708047218579"/>
        <n v="35.4093588457681"/>
        <n v="35.6228300285472"/>
        <n v="35.6861044672479"/>
        <n v="36.1254224211095"/>
        <n v="36.2396342874778"/>
        <n v="36.2549263174138"/>
        <n v="36.3619473806033"/>
        <n v="36.7317799552504"/>
        <n v="36.8535298202299"/>
        <n v="36.9151222899468"/>
        <n v="36.9974230383458"/>
        <n v="37.2038885888434"/>
        <n v="37.2246045829797"/>
        <n v="37.2799783967286"/>
        <n v="37.421387238639"/>
        <n v="37.4525422421109"/>
        <n v="37.6014350744541"/>
        <n v="37.6491088650567"/>
        <n v="37.6602576961654"/>
        <n v="37.8456909189106"/>
        <n v="37.9364323740452"/>
        <n v="37.9738060334851"/>
        <n v="38.0811125684747"/>
        <n v="38.171105624566"/>
        <n v="38.2792917213178"/>
        <n v="38.5894221124913"/>
        <n v="38.9386544248129"/>
        <n v="38.994907800324"/>
        <n v="39.148584214181"/>
        <n v="39.3365635367641"/>
        <n v="39.3707507136795"/>
        <n v="39.5007483990433"/>
        <n v="39.5264177146825"/>
        <n v="39.5718000154309"/>
        <n v="40.0409767764833"/>
        <n v="40.140081783813"/>
        <n v="40.4810045521179"/>
        <n v="40.5044749633516"/>
        <n v="40.5329912815369"/>
        <n v="40.5536455520407"/>
        <n v="40.6374893912507"/>
        <n v="40.7210091813903"/>
        <n v="40.8023300671244"/>
        <n v="40.8833423346964"/>
        <n v="40.984422498264"/>
        <n v="41.2645629195278"/>
        <n v="41.2853252063884"/>
        <n v="41.957935344495"/>
        <n v="42.1601728261708"/>
        <n v="42.1795617622097"/>
        <n v="42.2076305840599"/>
        <n v="42.218980016974"/>
        <n v="42.2898696088265"/>
        <n v="42.3434071445105"/>
        <n v="42.4316796543477"/>
        <n v="42.5033870843299"/>
        <n v="42.6036031170434"/>
        <n v="42.6321734434071"/>
        <n v="42.702260628038"/>
        <n v="42.8850705964046"/>
        <n v="42.9507754031325"/>
        <n v="43.4320345652342"/>
        <n v="43.4414011264563"/>
        <n v="43.6041817760975"/>
        <n v="43.6545096828948"/>
        <n v="43.9742303834581"/>
        <n v="44.0784815986421"/>
        <n v="44.113177995525"/>
        <n v="44.4955096057403"/>
        <n v="44.6310932798395"/>
        <n v="44.7076382995139"/>
        <n v="44.8202684978011"/>
        <n v="44.8713293727336"/>
        <n v="44.998441478281"/>
        <n v="45.1778566468637"/>
        <n v="45.5750559370419"/>
        <n v="45.7133631664223"/>
        <n v="45.9325129233855"/>
        <n v="45.9753259779338"/>
        <n v="46.0337242496721"/>
        <n v="46.0358228531749"/>
        <n v="46.088951469794"/>
        <n v="46.199151300054"/>
        <n v="46.319689838747"/>
        <n v="47.1598024843762"/>
        <n v="47.3254841447419"/>
        <n v="47.3359925931641"/>
        <n v="47.3962811511457"/>
        <n v="47.5399274747319"/>
        <n v="47.6688912892524"/>
        <n v="47.7515855258082"/>
        <n v="47.9028238561839"/>
        <n v="48.0923385541239"/>
        <n v="48.0977856646864"/>
        <n v="48.1691613301443"/>
        <n v="48.4638530977548"/>
        <n v="48.8132782964277"/>
        <n v="48.8337628269424"/>
        <n v="48.9234472648715"/>
        <n v="49.1661291567009"/>
        <n v="49.3318416788828"/>
        <n v="49.4809196821233"/>
        <n v="49.6801095594476"/>
        <n v="49.7646709358846"/>
        <n v="49.8843221973613"/>
        <n v="49.9474809042512"/>
        <n v="50.2949926703186"/>
        <n v="50.354393951084"/>
        <n v="50.6068127459301"/>
        <n v="50.9292801481367"/>
        <n v="51.02039966052"/>
        <n v="51.0640922768305"/>
        <n v="51.1159632744387"/>
        <n v="51.120962888666"/>
        <n v="51.2555744155544"/>
        <n v="51.4924311395726"/>
        <n v="51.8257078929095"/>
        <n v="51.8382609366561"/>
        <n v="52.0366946994831"/>
        <n v="52.0456909189106"/>
        <n v="52.1815060566314"/>
        <n v="52.2718308772471"/>
        <n v="52.7308541007638"/>
        <n v="52.962603194198"/>
        <n v="53.074508139804"/>
        <n v="53.5544325283543"/>
        <n v="53.7851708973073"/>
        <n v="53.912745930098"/>
        <n v="54.1995216418486"/>
        <n v="54.4051076305841"/>
        <n v="54.657225522722"/>
        <n v="54.7783890131934"/>
        <n v="55.2174986497955"/>
        <n v="55.3421958182239"/>
        <n v="55.4908726178536"/>
        <n v="55.5815986420801"/>
        <n v="55.6763135560528"/>
        <n v="55.7495486459378"/>
        <n v="55.788241648021"/>
        <n v="55.8072833886274"/>
        <n v="55.8807190803179"/>
        <n v="56.0522104775866"/>
        <n v="56.0749170588689"/>
        <n v="56.1638145204845"/>
        <n v="56.4561222127922"/>
        <n v="56.5729573335391"/>
        <n v="56.8107244811357"/>
        <n v="56.8462850088728"/>
        <n v="57.3150065581359"/>
        <n v="57.4883342334696"/>
        <n v="57.6282385618393"/>
        <n v="57.7310624180233"/>
        <n v="57.862186559679"/>
        <n v="58.4864285163182"/>
        <n v="58.6995216418486"/>
        <n v="58.7591621016897"/>
        <n v="59.3098989275519"/>
        <n v="59.4479824087648"/>
        <n v="59.4920299359617"/>
        <n v="59.49604197207"/>
        <n v="59.5853329218424"/>
        <n v="60.3355682431911"/>
        <n v="60.3756808888203"/>
        <n v="60.6579121981329"/>
        <n v="60.9522104775866"/>
        <n v="61.4245660057094"/>
        <n v="61.5319959879639"/>
        <n v="61.5859887354371"/>
        <n v="61.7976930792377"/>
        <n v="61.9207159941363"/>
        <n v="62.2758351979014"/>
        <n v="62.444047527197"/>
        <n v="62.580024689453"/>
        <n v="62.8749633515932"/>
        <n v="63.1906951624103"/>
        <n v="63.838816449348"/>
        <n v="64.2151068590387"/>
        <n v="64.2203379368876"/>
        <n v="64.2653113185711"/>
        <n v="64.5451739834889"/>
        <n v="65.1090116503356"/>
        <n v="65.8083249749248"/>
        <n v="65.8577578890518"/>
        <n v="66.0782424195664"/>
        <n v="66.1744695625338"/>
        <n v="66.3453823007484"/>
        <n v="66.5713293727336"/>
        <n v="67.0140421263791"/>
        <n v="67.5020986035028"/>
        <n v="68.2586143044518"/>
        <n v="68.377339711442"/>
        <n v="68.4957333539079"/>
        <n v="68.8122135637682"/>
        <n v="68.9753182624798"/>
        <n v="69.8240027775634"/>
        <n v="70.3854718000154"/>
        <n v="70.4141115654656"/>
        <n v="70.5420260782347"/>
        <n v="70.7630121132629"/>
        <n v="70.7886042743615"/>
        <n v="71.0480518478512"/>
        <n v="71.4131471337088"/>
        <n v="71.6727644471877"/>
        <n v="71.7896767224751"/>
        <n v="71.8337319651261"/>
        <n v="71.9262402592392"/>
        <n v="72.0455520407376"/>
        <n v="74.0033639379677"/>
        <n v="74.4119358074222"/>
        <n v="74.7727027235553"/>
        <n v="74.8360620322506"/>
        <n v="74.9452819998457"/>
        <n v="75.0544788210786"/>
        <n v="75.2916595941671"/>
        <n v="75.3637759432143"/>
        <n v="75.6937196203997"/>
        <n v="75.8018208471568"/>
        <n v="76.4496335159324"/>
        <n v="76.4826788056477"/>
        <n v="76.750705964046"/>
        <n v="77.3288249363475"/>
        <n v="77.343762055397"/>
        <n v="77.5043129388165"/>
        <n v="77.704667849703"/>
        <n v="77.7824936347504"/>
        <n v="78.3472185788133"/>
        <n v="78.6413085410076"/>
        <n v="78.7420800864131"/>
        <n v="78.8150682817684"/>
        <n v="79.2695085255767"/>
        <n v="79.3532983566083"/>
        <n v="79.4348352750559"/>
        <n v="79.617143738909"/>
        <n v="79.6484144741918"/>
        <n v="80.2153923308387"/>
        <n v="80.9765604505825"/>
        <n v="81.5520407375974"/>
        <n v="82.5679500038577"/>
        <n v="83.4312861661909"/>
        <n v="83.4363552195046"/>
        <n v="84.0135869145899"/>
        <n v="84.281158861199"/>
        <n v="84.9492786050459"/>
        <n v="85.0149139726873"/>
        <n v="85.1747473188797"/>
        <n v="85.296744078389"/>
        <n v="85.4983180310161"/>
        <n v="85.7634133168737"/>
        <n v="85.9262865519636"/>
        <n v="86.0266800401204"/>
        <n v="86.0358074222668"/>
        <n v="86.3301134171746"/>
        <n v="88.1731502198904"/>
        <n v="88.2241879484608"/>
        <n v="88.5427127536455"/>
        <n v="88.7157395262711"/>
        <n v="89.9929635059023"/>
        <n v="90.3185710979091"/>
        <n v="90.7598333461924"/>
        <n v="90.8223130931255"/>
        <n v="91.1865905408533"/>
        <n v="91.2873157935345"/>
        <n v="91.7263714219582"/>
        <n v="92.1128153691845"/>
        <n v="92.4010415862974"/>
        <n v="92.8007021063189"/>
        <n v="92.8202144896227"/>
        <n v="93.4906180078698"/>
        <n v="93.7813903248206"/>
        <n v="94.3086644549032"/>
        <n v="95.6888511688913"/>
        <n v="96.7860967517938"/>
        <n v="97.0054934032868"/>
        <n v="97.1987423809891"/>
        <n v="97.5399660520021"/>
        <n v="98.3157549571792"/>
        <n v="98.3908571869454"/>
        <n v="98.5112954247357"/>
        <n v="99.2060720623408"/>
        <n v="99.2749633515932"/>
        <n v="100.357341254533"/>
        <n v="100.414705655428"/>
        <n v="100.619535529666"/>
        <n v="100.620746855952"/>
        <n v="100.750289329527"/>
        <n v="101.077154540545"/>
        <n v="101.578689915902"/>
        <n v="102.151384924003"/>
        <n v="102.694136254919"/>
        <n v="102.902839287092"/>
        <n v="103.463999691382"/>
        <n v="103.885649255459"/>
        <n v="104.132736671553"/>
        <n v="104.365427050382"/>
        <n v="104.396558907492"/>
        <n v="105.306372965049"/>
        <n v="105.83961885657"/>
        <n v="106.326440861045"/>
        <n v="106.41411928092"/>
        <n v="107.073127073528"/>
        <n v="107.626973227374"/>
        <n v="108.268482370188"/>
        <n v="108.854833731965"/>
        <n v="109.444356145359"/>
        <n v="110.372085487231"/>
        <n v="110.539726872926"/>
        <n v="111.072810739912"/>
        <n v="111.530746084407"/>
        <n v="112.751979013965"/>
        <n v="113.412475889206"/>
        <n v="114.036139186791"/>
        <n v="114.495764215724"/>
        <n v="115.712383303757"/>
        <n v="116.182539927475"/>
        <n v="116.920006172363"/>
        <n v="117.024403981174"/>
        <n v="117.289406681583"/>
        <n v="117.397577347427"/>
        <n v="117.41750636525"/>
        <n v="117.904150914281"/>
        <n v="118.560728338863"/>
        <n v="120.099297893681"/>
        <n v="120.838461538462"/>
        <n v="120.958128230846"/>
        <n v="121.072695008101"/>
        <n v="122.716387624412"/>
        <n v="123.492824627729"/>
        <n v="124.632759817915"/>
        <n v="125.066931563923"/>
        <n v="125.766653807577"/>
        <n v="130.432914126996"/>
        <n v="130.770951315485"/>
        <n v="132.075511148831"/>
        <n v="132.274238098912"/>
        <n v="132.986551963583"/>
        <n v="133.064539773166"/>
        <n v="135.733253606975"/>
        <n v="138.961623331533"/>
        <n v="141.159648175295"/>
        <n v="146.146670781575"/>
        <n v="147.088442249826"/>
        <n v="150.290355682432"/>
        <n v="156.835514235013"/>
        <n v="157.432867834272"/>
        <n v="163.878527891366"/>
        <n v="174.369670550112"/>
        <n v="178.293411002237"/>
        <n v="186.91840135792"/>
        <n v="188.240915052851"/>
        <n v="204.476112954247"/>
        <n v="206.521935035877"/>
        <n v="217.307229380449"/>
        <n v="234.525275827482"/>
        <n v="237.320376514158"/>
        <n v="261.326610601034"/>
        <n v="268.573451122598"/>
        <n v="278.462209706041"/>
        <n v="403.39493866214"/>
        <m/>
      </sharedItems>
    </cacheField>
    <cacheField name="best" numFmtId="0">
      <sharedItems containsString="0" containsBlank="1" containsNumber="1" minValue="0" maxValue="396.076012653345" count="889">
        <n v="0"/>
        <n v="0.0470642697322738"/>
        <n v="0.505879175989507"/>
        <n v="0.544425584445645"/>
        <n v="0.552943445721781"/>
        <n v="1.01175835197901"/>
        <n v="1.05882262171129"/>
        <n v="1.13869300208317"/>
        <n v="1.22451199753105"/>
        <n v="1.48485456369107"/>
        <n v="1.61176606743307"/>
        <n v="1.62146439317954"/>
        <n v="1.71686598256307"/>
        <n v="2.00732968135175"/>
        <n v="2.06206311241417"/>
        <n v="2.10912738214644"/>
        <n v="2.11764524342258"/>
        <n v="2.12659517012576"/>
        <n v="2.15619165187871"/>
        <n v="2.19821773011342"/>
        <n v="2.23630121132629"/>
        <n v="2.28227760203688"/>
        <n v="2.33242033793689"/>
        <n v="2.33984260473729"/>
        <n v="2.4164724944063"/>
        <n v="2.57646014967981"/>
        <n v="2.59826402283774"/>
        <n v="2.62352441941208"/>
        <n v="2.65023532134866"/>
        <n v="2.66136872154926"/>
        <n v="2.67338168351207"/>
        <n v="2.71695085255767"/>
        <n v="2.75667772548414"/>
        <n v="2.79822544556747"/>
        <n v="2.83260550883419"/>
        <n v="2.86453977316565"/>
        <n v="3.01276136100609"/>
        <n v="3.15873003626263"/>
        <n v="3.16291181236016"/>
        <n v="3.16589769307924"/>
        <n v="3.20703649409768"/>
        <n v="3.23248206156932"/>
        <n v="3.28984646246432"/>
        <n v="3.31766067433068"/>
        <n v="3.33467325052079"/>
        <n v="3.65022760589461"/>
        <n v="3.65467942288404"/>
        <n v="3.65778875086799"/>
        <n v="3.71237558830337"/>
        <n v="3.76656893758198"/>
        <n v="3.94139341100224"/>
        <n v="3.97322737443099"/>
        <n v="4.04703340791606"/>
        <n v="4.25597561916519"/>
        <n v="4.62248283311473"/>
        <n v="4.64318339634287"/>
        <n v="4.74663991975928"/>
        <n v="4.76297353599259"/>
        <n v="4.78820307075071"/>
        <n v="4.79022451971298"/>
        <n v="4.81677339711442"/>
        <n v="4.8409922073914"/>
        <n v="4.87702337782579"/>
        <n v="4.89429827945375"/>
        <n v="4.94567548800247"/>
        <n v="4.95170897307307"/>
        <n v="5.1749710670473"/>
        <n v="5.22603194197978"/>
        <n v="5.23052233623949"/>
        <n v="5.2697168428362"/>
        <n v="5.32621711287709"/>
        <n v="5.46274978782501"/>
        <n v="5.4716997145282"/>
        <n v="5.60493789059486"/>
        <n v="5.66231000694391"/>
        <n v="5.69483836123756"/>
        <n v="5.69980711364864"/>
        <n v="5.70087956176221"/>
        <n v="5.70218347349741"/>
        <n v="5.74002006018054"/>
        <n v="5.77489391250675"/>
        <n v="5.99021680425893"/>
        <n v="5.99971452819998"/>
        <n v="6.07574261245274"/>
        <n v="6.0853252063884"/>
        <n v="6.09305609135098"/>
        <n v="6.1981868682972"/>
        <n v="6.36839750019289"/>
        <n v="6.36894529743075"/>
        <n v="6.39563305300517"/>
        <n v="6.43476583596945"/>
        <n v="6.47706967055011"/>
        <n v="6.47875935498804"/>
        <n v="6.5218270195201"/>
        <n v="6.71800786976314"/>
        <n v="6.76586683126302"/>
        <n v="6.76872154926317"/>
        <n v="6.77438469253916"/>
        <n v="6.81072448113571"/>
        <n v="6.81763752796852"/>
        <n v="6.82201219041741"/>
        <n v="6.94022066198596"/>
        <n v="6.98020214489623"/>
        <n v="7.15390016202454"/>
        <n v="7.16098294884654"/>
        <n v="7.18220044749634"/>
        <n v="7.18862742072371"/>
        <n v="7.21498341177378"/>
        <n v="7.2755805879176"/>
        <n v="7.37542627883651"/>
        <n v="7.39258544865365"/>
        <n v="7.45108402129465"/>
        <n v="7.4807653730422"/>
        <n v="7.55887662988967"/>
        <n v="7.57060412005247"/>
        <n v="7.61765295887663"/>
        <n v="7.72204305223362"/>
        <n v="7.72867834272047"/>
        <n v="7.76113725792763"/>
        <n v="7.83310701334774"/>
        <n v="7.83816063575341"/>
        <n v="8.06403826865211"/>
        <n v="8.11347118277911"/>
        <n v="8.22242110948229"/>
        <n v="8.31823933338477"/>
        <n v="8.33634750405061"/>
        <n v="8.33838438392099"/>
        <n v="8.42046909960651"/>
        <n v="8.47653730422035"/>
        <n v="8.56043515160867"/>
        <n v="8.59035568243191"/>
        <n v="8.59490780032405"/>
        <n v="8.64758892060798"/>
        <n v="8.65864516626803"/>
        <n v="8.77966206311241"/>
        <n v="8.8364169431371"/>
        <n v="8.85583674099221"/>
        <n v="8.88928323431834"/>
        <n v="9.02108633593087"/>
        <n v="9.04388550266183"/>
        <n v="9.04461847079701"/>
        <n v="9.05106859038654"/>
        <n v="9.08380526193967"/>
        <n v="9.08675256538847"/>
        <n v="9.14251986729419"/>
        <n v="9.16615230306304"/>
        <n v="9.18677571175064"/>
        <n v="9.38365866831263"/>
        <n v="9.47467787979323"/>
        <n v="9.56791914204151"/>
        <n v="9.60073296813517"/>
        <n v="9.6415862973536"/>
        <n v="9.64244271275364"/>
        <n v="9.72476660751485"/>
        <n v="9.74771236787285"/>
        <n v="9.75932412622483"/>
        <n v="9.77370573258236"/>
        <n v="9.87406835892292"/>
        <n v="9.88704575264254"/>
        <n v="9.91239101921148"/>
        <n v="9.93839209937505"/>
        <n v="9.9559061800787"/>
        <n v="9.97994753491243"/>
        <n v="10.0032019134326"/>
        <n v="10.0199444487308"/>
        <n v="10.0566237173058"/>
        <n v="10.0625569014737"/>
        <n v="10.0695933955713"/>
        <n v="10.0812745930098"/>
        <n v="10.1086953167194"/>
        <n v="10.137103618548"/>
        <n v="10.1792762904097"/>
        <n v="10.1950312475889"/>
        <n v="10.2050536224057"/>
        <n v="10.2130005400818"/>
        <n v="10.231864825245"/>
        <n v="10.3098294884654"/>
        <n v="10.5971992901782"/>
        <n v="10.7067124450274"/>
        <n v="10.887246354448"/>
        <n v="10.8969601111025"/>
        <n v="10.9640151222899"/>
        <n v="10.9806959339557"/>
        <n v="10.9863359308695"/>
        <n v="11.0153768999306"/>
        <n v="11.0243345420878"/>
        <n v="11.1134943291413"/>
        <n v="11.1591158089654"/>
        <n v="11.3267031864825"/>
        <n v="11.3986729419026"/>
        <n v="11.4229611912661"/>
        <n v="11.4518787130623"/>
        <n v="11.4765373042204"/>
        <n v="11.6194892369416"/>
        <n v="11.6897384461076"/>
        <n v="11.6949309466862"/>
        <n v="11.7254841447419"/>
        <n v="11.7258159092663"/>
        <n v="11.779893526734"/>
        <n v="11.7819381220585"/>
        <n v="11.79094205694"/>
        <n v="11.8466630661214"/>
        <n v="11.8573798318031"/>
        <n v="11.888527119821"/>
        <n v="11.9350976004938"/>
        <n v="11.9752951161176"/>
        <n v="11.9891212097832"/>
        <n v="11.9946377594321"/>
        <n v="12.0006558135946"/>
        <n v="12.0060103387084"/>
        <n v="12.0676953938739"/>
        <n v="12.092631741378"/>
        <n v="12.119836432374"/>
        <n v="12.13569940591"/>
        <n v="12.2101612529897"/>
        <n v="12.3625800478358"/>
        <n v="12.4048607360543"/>
        <n v="12.4301442789908"/>
        <n v="12.4454285934727"/>
        <n v="12.4514235012731"/>
        <n v="12.4975310547026"/>
        <n v="12.5032867834272"/>
        <n v="12.5034951006867"/>
        <n v="12.5809273975773"/>
        <n v="12.5862124836047"/>
        <n v="12.6030553198056"/>
        <n v="12.6962117120593"/>
        <n v="12.6990587146054"/>
        <n v="12.7072833886274"/>
        <n v="12.769832574647"/>
        <n v="12.830730653499"/>
        <n v="12.9153383226603"/>
        <n v="12.9282925700177"/>
        <n v="13.0118586528817"/>
        <n v="13.1007946917676"/>
        <n v="13.1272972764447"/>
        <n v="13.1691767610524"/>
        <n v="13.1969832574647"/>
        <n v="13.2752951161176"/>
        <n v="13.2933029858807"/>
        <n v="13.2976776483296"/>
        <n v="13.3393488156778"/>
        <n v="13.3514312167271"/>
        <n v="13.4137720854872"/>
        <n v="13.433137875164"/>
        <n v="13.4384615384615"/>
        <n v="13.4491320114189"/>
        <n v="13.5208008641309"/>
        <n v="13.5633284468791"/>
        <n v="13.5815292029936"/>
        <n v="13.5917598950698"/>
        <n v="13.8042975079083"/>
        <n v="13.9558753182625"/>
        <n v="13.9929866522645"/>
        <n v="14.017845845228"/>
        <n v="14.0871846308155"/>
        <n v="14.1499884268189"/>
        <n v="14.1958413702646"/>
        <n v="14.2105856029627"/>
        <n v="14.2194352287632"/>
        <n v="14.2325360697477"/>
        <n v="14.3855180927398"/>
        <n v="14.4239796312013"/>
        <n v="14.4783504359232"/>
        <n v="14.5148291026927"/>
        <n v="14.5268112028393"/>
        <n v="14.6258159092663"/>
        <n v="14.6400200601805"/>
        <n v="14.6416634518941"/>
        <n v="14.7898156006481"/>
        <n v="14.8497878250135"/>
        <n v="14.9884422498264"/>
        <n v="15.041215955559"/>
        <n v="15.1087184630816"/>
        <n v="15.1111796929249"/>
        <n v="15.111195123833"/>
        <n v="15.1472417251755"/>
        <n v="15.1772085487231"/>
        <n v="15.3544942519867"/>
        <n v="15.3815754957179"/>
        <n v="15.5163799089576"/>
        <n v="15.6222127922228"/>
        <n v="15.6921996759509"/>
        <n v="15.7173057634442"/>
        <n v="15.8578118972302"/>
        <n v="15.8948229303295"/>
        <n v="15.9770696705501"/>
        <n v="15.9802715839827"/>
        <n v="16.1893603888589"/>
        <n v="16.3994136254919"/>
        <n v="16.4742535298202"/>
        <n v="16.6799012421881"/>
        <n v="16.6943677185402"/>
        <n v="16.7120283928709"/>
        <n v="16.8710901936579"/>
        <n v="16.9859192963506"/>
        <n v="17.0054856878327"/>
        <n v="17.0349278605046"/>
        <n v="17.0826942365558"/>
        <n v="17.0958413702646"/>
        <n v="17.1069747704652"/>
        <n v="17.3124527428439"/>
        <n v="17.3736748707661"/>
        <n v="17.4379446030399"/>
        <n v="17.4450273898619"/>
        <n v="17.5199598796389"/>
        <n v="17.550991435846"/>
        <n v="17.6121518401358"/>
        <n v="17.6316873698017"/>
        <n v="17.7130545482602"/>
        <n v="17.7870226062804"/>
        <n v="17.8224288249363"/>
        <n v="17.980032404907"/>
        <n v="18.0128693773629"/>
        <n v="18.1532443484299"/>
        <n v="18.186266491783"/>
        <n v="18.1935653113186"/>
        <n v="18.2283774400123"/>
        <n v="18.3360311704344"/>
        <n v="18.3482601651107"/>
        <n v="18.4277833500502"/>
        <n v="18.4517089730731"/>
        <n v="18.5405601419644"/>
        <n v="18.6334079160559"/>
        <n v="18.6709744618471"/>
        <n v="18.6938199213024"/>
        <n v="18.7368027158398"/>
        <n v="18.7702800709822"/>
        <n v="18.7903016742535"/>
        <n v="18.8160790062495"/>
        <n v="18.8657125221819"/>
        <n v="19.0899004706427"/>
        <n v="19.1205616850552"/>
        <n v="19.2147982408765"/>
        <n v="19.2350127304992"/>
        <n v="19.2368104312939"/>
        <n v="19.2450505362241"/>
        <n v="19.5645011958954"/>
        <n v="19.5687215492632"/>
        <n v="19.5822081629504"/>
        <n v="19.6438469253916"/>
        <n v="19.6443870071754"/>
        <n v="19.8061877941517"/>
        <n v="19.9132165727953"/>
        <n v="20.0492091659594"/>
        <n v="20.0612915670087"/>
        <n v="20.0865133863128"/>
        <n v="20.1182084715686"/>
        <n v="20.2691767610524"/>
        <n v="20.3934264331456"/>
        <n v="20.4273049918988"/>
        <n v="20.461330144279"/>
        <n v="20.6482370187485"/>
        <n v="20.6541393411002"/>
        <n v="20.774222668004"/>
        <n v="20.7795617622097"/>
        <n v="20.8108556438546"/>
        <n v="20.9312167271044"/>
        <n v="20.9978396728647"/>
        <n v="20.9999382763676"/>
        <n v="21.0121286937736"/>
        <n v="21.1387778720778"/>
        <n v="21.1629195278142"/>
        <n v="21.1742843916364"/>
        <n v="21.3845536609829"/>
        <n v="21.3892678034102"/>
        <n v="21.4728184553661"/>
        <n v="21.4961654193349"/>
        <n v="21.7104158629735"/>
        <n v="21.9842450428208"/>
        <n v="22.0565542782193"/>
        <n v="22.1866368335777"/>
        <n v="22.1957024920917"/>
        <n v="22.1962965820539"/>
        <n v="22.2109868065736"/>
        <n v="22.2924697168428"/>
        <n v="22.3632898696088"/>
        <n v="22.3680194429442"/>
        <n v="22.4489545559756"/>
        <n v="22.4778026386853"/>
        <n v="22.5241030784662"/>
        <n v="22.5823238947612"/>
        <n v="22.6021911889515"/>
        <n v="22.6644857649873"/>
        <n v="22.7649718385927"/>
        <n v="22.9547102847002"/>
        <n v="23.0009644317568"/>
        <n v="23.1944988812592"/>
        <n v="23.2757040351825"/>
        <n v="23.4530977548029"/>
        <n v="23.4697091273821"/>
        <n v="23.507931486768"/>
        <n v="23.56544248129"/>
        <n v="23.5895301288481"/>
        <n v="23.670534680966"/>
        <n v="23.683427204691"/>
        <n v="23.7675719466091"/>
        <n v="23.8405447110562"/>
        <n v="23.9091119512383"/>
        <n v="23.932582362472"/>
        <n v="23.9371190494561"/>
        <n v="23.9960111102538"/>
        <n v="24.1399969138184"/>
        <n v="24.1528740066353"/>
        <n v="24.2344726487154"/>
        <n v="24.32011418872"/>
        <n v="24.3748321888743"/>
        <n v="24.4514543630893"/>
        <n v="24.5099837975465"/>
        <n v="24.6124990355682"/>
        <n v="24.6428516318185"/>
        <n v="24.784137026464"/>
        <n v="24.926626031942"/>
        <n v="24.9604351516087"/>
        <n v="24.9942519867294"/>
        <n v="25.0145744927089"/>
        <n v="25.0451971298511"/>
        <n v="25.1263328446879"/>
        <n v="25.1920993750482"/>
        <n v="25.312607051925"/>
        <n v="25.4599490780032"/>
        <n v="25.5598564925546"/>
        <n v="25.5922999768536"/>
        <n v="25.6029010107245"/>
        <n v="25.7756963197284"/>
        <n v="25.8288172208934"/>
        <n v="25.9554741146516"/>
        <n v="26.0053390942057"/>
        <n v="26.0465164724944"/>
        <n v="26.0915438623563"/>
        <n v="26.095332150297"/>
        <n v="26.1978319574107"/>
        <n v="26.2264948692231"/>
        <n v="26.3315253452666"/>
        <n v="26.3796774940205"/>
        <n v="26.3991590155081"/>
        <n v="26.4345112259856"/>
        <n v="26.4510068667541"/>
        <n v="26.4655119203765"/>
        <n v="26.6128230846385"/>
        <n v="26.703255921611"/>
        <n v="26.7257156083636"/>
        <n v="26.7847234009721"/>
        <n v="26.8161715916982"/>
        <n v="26.837682277602"/>
        <n v="26.8421109482293"/>
        <n v="26.8579662063112"/>
        <n v="26.9006866754108"/>
        <n v="27.1652650258468"/>
        <n v="27.2053005169354"/>
        <n v="27.3623331533061"/>
        <n v="27.3975001928864"/>
        <n v="27.4000308618162"/>
        <n v="27.485410076383"/>
        <n v="27.6301519944449"/>
        <n v="27.6351979013965"/>
        <n v="27.888812591621"/>
        <n v="27.958220816295"/>
        <n v="28.0409459146671"/>
        <n v="28.1473883188026"/>
        <n v="28.174924774323"/>
        <n v="28.1801018439935"/>
        <n v="28.3419643546023"/>
        <n v="28.3482215878404"/>
        <n v="28.3619705269655"/>
        <n v="28.5896227142967"/>
        <n v="28.6022992053082"/>
        <n v="28.6614150142736"/>
        <n v="28.7295193272124"/>
        <n v="28.9043360851786"/>
        <n v="28.9064424041355"/>
        <n v="28.9238793302986"/>
        <n v="29.0263251292338"/>
        <n v="29.0705809736903"/>
        <n v="29.1093356994059"/>
        <n v="29.280024689453"/>
        <n v="29.3963891675025"/>
        <n v="29.496180850243"/>
        <n v="29.528184553661"/>
        <n v="29.5434997299591"/>
        <n v="29.6274901627961"/>
        <n v="29.7348815677803"/>
        <n v="29.9335467942288"/>
        <n v="29.9864208008641"/>
        <n v="30.0614072988195"/>
        <n v="30.2721626417715"/>
        <n v="30.4385849857264"/>
        <n v="30.6336779569478"/>
        <n v="30.6725947071985"/>
        <n v="30.8131008409845"/>
        <n v="30.8483913278296"/>
        <n v="31.0957024920917"/>
        <n v="31.1668004012036"/>
        <n v="31.2138338091197"/>
        <n v="31.2724326826634"/>
        <n v="31.4127304991899"/>
        <n v="31.5321657279531"/>
        <n v="31.6422652573104"/>
        <n v="31.7712059254687"/>
        <n v="31.9329449888126"/>
        <n v="31.9550497646786"/>
        <n v="32.117992438855"/>
        <n v="32.129881953553"/>
        <n v="32.1600879561762"/>
        <n v="32.2140575572872"/>
        <n v="32.4629349587223"/>
        <n v="32.5493326132243"/>
        <n v="32.5982177301134"/>
        <n v="32.6004629272433"/>
        <n v="32.8433608517861"/>
        <n v="32.9880256153075"/>
        <n v="32.9911580896536"/>
        <n v="33.0948074994213"/>
        <n v="33.3024303680272"/>
        <n v="33.3521873312244"/>
        <n v="33.3735591389553"/>
        <n v="33.3777949232312"/>
        <n v="33.3928940668158"/>
        <n v="33.4107784893141"/>
        <n v="33.5751948152149"/>
        <n v="33.6267417637528"/>
        <n v="33.7365249594939"/>
        <n v="33.8100763829951"/>
        <n v="33.9362472031479"/>
        <n v="34.1502044595324"/>
        <n v="34.2024998071136"/>
        <n v="34.3725406990201"/>
        <n v="34.8111334002006"/>
        <n v="34.8768844996528"/>
        <n v="34.9651801558522"/>
        <n v="35.0894761206697"/>
        <n v="35.1096828948384"/>
        <n v="35.2505979476892"/>
        <n v="35.4322814597639"/>
        <n v="35.4639765450197"/>
        <n v="35.5139495409305"/>
        <n v="35.587254069902"/>
        <n v="35.7844842218964"/>
        <n v="35.9576807345112"/>
        <n v="36.341077077386"/>
        <n v="36.4845150837127"/>
        <n v="36.6911426587455"/>
        <n v="36.8012576190109"/>
        <n v="36.8183242033794"/>
        <n v="36.8791991358691"/>
        <n v="36.881876398426"/>
        <n v="36.9390093356994"/>
        <n v="36.9774554432528"/>
        <n v="36.9832266028856"/>
        <n v="37.2127613610061"/>
        <n v="37.2337242496721"/>
        <n v="37.4588920607978"/>
        <n v="37.552411079392"/>
        <n v="37.5639148213872"/>
        <n v="37.7011187408379"/>
        <n v="37.8145359154386"/>
        <n v="38.1659208394414"/>
        <n v="38.2149525499576"/>
        <n v="38.3306843607746"/>
        <n v="38.4153151762981"/>
        <n v="38.5718694545174"/>
        <n v="38.7052002160327"/>
        <n v="38.7405215646941"/>
        <n v="39.1141269963737"/>
        <n v="39.5213409459147"/>
        <n v="39.8534526656894"/>
        <n v="39.8887662988967"/>
        <n v="39.8945143121673"/>
        <n v="39.8970526965512"/>
        <n v="39.9187794151686"/>
        <n v="39.973088496258"/>
        <n v="39.9851400354911"/>
        <n v="40.3374276676182"/>
        <n v="40.3860504590695"/>
        <n v="40.6790525422421"/>
        <n v="40.6990741455135"/>
        <n v="40.9344032096289"/>
        <n v="40.9522799166731"/>
        <n v="40.9674947920685"/>
        <n v="41.1555744155544"/>
        <n v="41.3607746315871"/>
        <n v="41.486690841756"/>
        <n v="41.5053082323895"/>
        <n v="41.597731656508"/>
        <n v="41.6808888203071"/>
        <n v="41.7667309621171"/>
        <n v="41.8521873312244"/>
        <n v="41.8667618239333"/>
        <n v="41.8881259162102"/>
        <n v="41.9728956099066"/>
        <n v="42.3444178689916"/>
        <n v="42.3896304297508"/>
        <n v="42.4434688681429"/>
        <n v="42.5391096366021"/>
        <n v="42.7588226217113"/>
        <n v="42.898163721935"/>
        <n v="42.9163567625955"/>
        <n v="43.1879716071291"/>
        <n v="43.4061029241571"/>
        <n v="43.5122058483142"/>
        <n v="43.8774554432528"/>
        <n v="43.8911117969292"/>
        <n v="44.319126610601"/>
        <n v="44.3579199135869"/>
        <n v="44.6756654579122"/>
        <n v="44.756515700949"/>
        <n v="44.9077154540545"/>
        <n v="45.058922922614"/>
        <n v="45.0955558984646"/>
        <n v="45.1503664840676"/>
        <n v="45.1669315639225"/>
        <n v="45.2792454285935"/>
        <n v="45.3738137489391"/>
        <n v="45.7572023763599"/>
        <n v="45.8069902013733"/>
        <n v="46.0606126070519"/>
        <n v="46.1472031479053"/>
        <n v="46.4139263945683"/>
        <n v="46.5466630661214"/>
        <n v="46.7440089499267"/>
        <n v="46.8784893140961"/>
        <n v="46.8951161175835"/>
        <n v="46.9004397808811"/>
        <n v="47.145744927089"/>
        <n v="47.2445644626186"/>
        <n v="47.5697708510146"/>
        <n v="47.5887894452589"/>
        <n v="47.9800555512692"/>
        <n v="48.1497106704729"/>
        <n v="48.2908186096752"/>
        <n v="48.6541779183705"/>
        <n v="48.7765681660366"/>
        <n v="48.9585525808194"/>
        <n v="49.0863667926857"/>
        <n v="49.1270118046447"/>
        <n v="49.2601419643546"/>
        <n v="49.310477586606"/>
        <n v="49.3627806496412"/>
        <n v="49.4486150759972"/>
        <n v="49.5545636910732"/>
        <n v="49.5875781189723"/>
        <n v="50.2143275981791"/>
        <n v="50.4159478435306"/>
        <n v="50.5073065349896"/>
        <n v="50.6182239024767"/>
        <n v="50.7061029241571"/>
        <n v="50.7082709667464"/>
        <n v="50.710053236633"/>
        <n v="50.7434534372348"/>
        <n v="50.7608749324898"/>
        <n v="51.4798009412854"/>
        <n v="51.4951161175835"/>
        <n v="51.6038963042975"/>
        <n v="51.7070364940977"/>
        <n v="51.8294498881259"/>
        <n v="52.0349278605046"/>
        <n v="52.9684206465551"/>
        <n v="53.1771391096366"/>
        <n v="53.3188797160713"/>
        <n v="53.4660674330684"/>
        <n v="53.5511843221974"/>
        <n v="53.7672247511766"/>
        <n v="53.8243731193581"/>
        <n v="54.2148213872386"/>
        <n v="54.424226525731"/>
        <n v="54.64079932104"/>
        <n v="54.8033716534218"/>
        <n v="54.8266106010339"/>
        <n v="54.8280688218502"/>
        <n v="54.8582671090194"/>
        <n v="54.9040043206543"/>
        <n v="55.1150914281305"/>
        <n v="55.3004860736054"/>
        <n v="55.3183164879253"/>
        <n v="55.4174677879793"/>
        <n v="55.4787670704421"/>
        <n v="55.8051307769462"/>
        <n v="55.8523493557596"/>
        <n v="56.3530977548029"/>
        <n v="56.6209165959417"/>
        <n v="56.7916518787131"/>
        <n v="56.9313787516395"/>
        <n v="57.0306997916827"/>
        <n v="57.1495949386621"/>
        <n v="57.3825244965666"/>
        <n v="57.4646632204305"/>
        <n v="57.5898464624643"/>
        <n v="57.9385927011805"/>
        <n v="58.3586528817221"/>
        <n v="58.3789908186097"/>
        <n v="58.816148445336"/>
        <n v="59.1569631972841"/>
        <n v="59.3032713525191"/>
        <n v="59.768135174755"/>
        <n v="59.990648869686"/>
        <n v="60.2378828794074"/>
        <n v="60.2636370650413"/>
        <n v="60.6789059486151"/>
        <n v="60.8913509760049"/>
        <n v="61.003680271584"/>
        <n v="61.0405215646941"/>
        <n v="61.1033716534218"/>
        <n v="61.2237095903094"/>
        <n v="61.3655042049224"/>
        <n v="61.8360388858884"/>
        <n v="62.569269346501"/>
        <n v="62.7002006018054"/>
        <n v="62.8313941825476"/>
        <n v="63.0786590540853"/>
        <n v="63.3218810276985"/>
        <n v="63.3704498109714"/>
        <n v="63.4868528662912"/>
        <n v="64.0650644240414"/>
        <n v="64.3532057711596"/>
        <n v="64.7442635599105"/>
        <n v="64.7456446261863"/>
        <n v="64.9983103155621"/>
        <n v="65.2924465704807"/>
        <n v="65.6144896227143"/>
        <n v="66.4886119898156"/>
        <n v="66.9119743846925"/>
        <n v="67.2151068590386"/>
        <n v="67.3004860736054"/>
        <n v="67.8783118586529"/>
        <n v="68.3974847619782"/>
        <n v="68.508078080395"/>
        <n v="68.6777872077772"/>
        <n v="69.3077000231463"/>
        <n v="69.3259856492554"/>
        <n v="69.5689452974307"/>
        <n v="69.5849317182316"/>
        <n v="70.3718077308849"/>
        <n v="70.3926626031942"/>
        <n v="70.6599645089113"/>
        <n v="70.8670164339171"/>
        <n v="71.03937196204"/>
        <n v="71.212884808271"/>
        <n v="71.4659671321657"/>
        <n v="73.1951701257619"/>
        <n v="73.5235629966823"/>
        <n v="73.9040120361083"/>
        <n v="73.9040197515624"/>
        <n v="73.9957179229998"/>
        <n v="74.0555358382841"/>
        <n v="74.0601651107168"/>
        <n v="74.7180927397577"/>
        <n v="75.0627189260088"/>
        <n v="75.0787284931718"/>
        <n v="75.2913123987347"/>
        <n v="75.3089730730653"/>
        <n v="75.4073451122599"/>
        <n v="76.2500115731811"/>
        <n v="76.4173674870766"/>
        <n v="76.646454748862"/>
        <n v="76.6870920453669"/>
        <n v="76.7158321117198"/>
        <n v="76.981158861199"/>
        <n v="77.1860890363398"/>
        <n v="77.1990895764216"/>
        <n v="77.5375202530669"/>
        <n v="77.8080472185788"/>
        <n v="78.1072756731733"/>
        <n v="78.1570943600031"/>
        <n v="78.3867217035723"/>
        <n v="79.2334002006018"/>
        <n v="79.4112491320114"/>
        <n v="80.5212097831958"/>
        <n v="80.7910655042049"/>
        <n v="81.9859038654425"/>
        <n v="82.3231849394337"/>
        <n v="82.5930946686212"/>
        <n v="82.9242265257311"/>
        <n v="83.094190263097"/>
        <n v="83.2375588303372"/>
        <n v="83.4612298433763"/>
        <n v="83.514867679963"/>
        <n v="83.7734974153229"/>
        <n v="83.9574338399815"/>
        <n v="84.33541393411"/>
        <n v="84.9042743615462"/>
        <n v="85.0029627343569"/>
        <n v="85.0847156855181"/>
        <n v="86.8168196898388"/>
        <n v="87.0320654270504"/>
        <n v="87.2635444795926"/>
        <n v="87.6109559447574"/>
        <n v="87.9483836123756"/>
        <n v="88.5867834272047"/>
        <n v="88.8908803333076"/>
        <n v="89.4194815214875"/>
        <n v="89.7270118046447"/>
        <n v="89.8422884036726"/>
        <n v="89.9983180310161"/>
        <n v="90.8533755111488"/>
        <n v="90.889375819767"/>
        <n v="91.4142427281845"/>
        <n v="91.9741300825553"/>
        <n v="92.1077617467788"/>
        <n v="92.126772625569"/>
        <n v="92.16940050922"/>
        <n v="93.9282617082015"/>
        <n v="94.9132860118818"/>
        <n v="95.2402592392562"/>
        <n v="95.5465396188566"/>
        <n v="95.729881953553"/>
        <n v="96.5115037419952"/>
        <n v="96.7604042897925"/>
        <n v="96.7869994599182"/>
        <n v="97.055381529203"/>
        <n v="97.2592315407762"/>
        <n v="97.379322583134"/>
        <n v="97.6232698094283"/>
        <n v="97.7475580587917"/>
        <n v="97.8351516086721"/>
        <n v="98.8266106010339"/>
        <n v="98.8716148445336"/>
        <n v="99.4201604814443"/>
        <n v="99.879322583134"/>
        <n v="100.975148522491"/>
        <n v="101.651955867603"/>
        <n v="101.751624103078"/>
        <n v="102.517660674331"/>
        <n v="103.170241493712"/>
        <n v="103.18919064887"/>
        <n v="103.558498572641"/>
        <n v="104.18784044441"/>
        <n v="104.718007869763"/>
        <n v="104.795116117584"/>
        <n v="104.812576190109"/>
        <n v="105.371846308155"/>
        <n v="105.690039348816"/>
        <n v="106.465589074917"/>
        <n v="106.992060797778"/>
        <n v="108.092762904097"/>
        <n v="108.517043438006"/>
        <n v="109.64418640537"/>
        <n v="109.700493789059"/>
        <n v="110.216580510763"/>
        <n v="110.662757503279"/>
        <n v="111.728863513618"/>
        <n v="112.366414628501"/>
        <n v="113.164701797701"/>
        <n v="113.257210091814"/>
        <n v="113.850057865905"/>
        <n v="114.380865673945"/>
        <n v="115.28784044441"/>
        <n v="115.540398117429"/>
        <n v="115.697909111951"/>
        <n v="116.08106627575"/>
        <n v="116.715361469022"/>
        <n v="116.912514466476"/>
        <n v="117.946207854332"/>
        <n v="118.685101458221"/>
        <n v="119.694460303989"/>
        <n v="119.913448036417"/>
        <n v="121.928215415477"/>
        <n v="121.956469408225"/>
        <n v="122.009652033022"/>
        <n v="123.622027621326"/>
        <n v="124.143075379986"/>
        <n v="127.540297816527"/>
        <n v="128.711673481984"/>
        <n v="129.719442944217"/>
        <n v="130.124558290255"/>
        <n v="130.58841138801"/>
        <n v="130.932173443407"/>
        <n v="132.205578273281"/>
        <n v="135.724650875704"/>
        <n v="138.524442558445"/>
        <n v="141.040822467402"/>
        <n v="144.32835429365"/>
        <n v="147.032536069748"/>
        <n v="154.343438006327"/>
        <n v="155.205493403287"/>
        <n v="161.910631895687"/>
        <n v="172.248175295116"/>
        <n v="173.75018131317"/>
        <n v="184.757372116349"/>
        <n v="185.917845845228"/>
        <n v="200.944711056246"/>
        <n v="202.034495795078"/>
        <n v="214.060111102538"/>
        <n v="232.50787747859"/>
        <n v="232.940591003781"/>
        <n v="258.055088341949"/>
        <n v="265.694282848546"/>
        <n v="273.89440629581"/>
        <n v="396.07601265334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4">
  <r>
    <x v="365"/>
    <x v="3"/>
    <x v="1"/>
    <x v="14"/>
    <x v="289"/>
    <x v="34"/>
    <x v="16"/>
    <x v="452"/>
    <x v="452"/>
  </r>
  <r>
    <x v="366"/>
    <x v="3"/>
    <x v="1"/>
    <x v="1"/>
    <x v="322"/>
    <x v="68"/>
    <x v="33"/>
    <x v="490"/>
    <x v="486"/>
  </r>
  <r>
    <x v="367"/>
    <x v="3"/>
    <x v="1"/>
    <x v="0"/>
    <x v="270"/>
    <x v="38"/>
    <x v="16"/>
    <x v="542"/>
    <x v="539"/>
  </r>
  <r>
    <x v="368"/>
    <x v="3"/>
    <x v="1"/>
    <x v="12"/>
    <x v="401"/>
    <x v="54"/>
    <x v="25"/>
    <x v="659"/>
    <x v="657"/>
  </r>
  <r>
    <x v="369"/>
    <x v="3"/>
    <x v="1"/>
    <x v="7"/>
    <x v="170"/>
    <x v="70"/>
    <x v="33"/>
    <x v="142"/>
    <x v="139"/>
  </r>
  <r>
    <x v="370"/>
    <x v="3"/>
    <x v="1"/>
    <x v="19"/>
    <x v="195"/>
    <x v="36"/>
    <x v="16"/>
    <x v="163"/>
    <x v="156"/>
  </r>
  <r>
    <x v="371"/>
    <x v="3"/>
    <x v="1"/>
    <x v="28"/>
    <x v="176"/>
    <x v="36"/>
    <x v="16"/>
    <x v="122"/>
    <x v="120"/>
  </r>
  <r>
    <x v="372"/>
    <x v="3"/>
    <x v="1"/>
    <x v="3"/>
    <x v="72"/>
    <x v="36"/>
    <x v="16"/>
    <x v="160"/>
    <x v="159"/>
  </r>
  <r>
    <x v="373"/>
    <x v="3"/>
    <x v="1"/>
    <x v="8"/>
    <x v="170"/>
    <x v="56"/>
    <x v="25"/>
    <x v="289"/>
    <x v="284"/>
  </r>
  <r>
    <x v="374"/>
    <x v="3"/>
    <x v="1"/>
    <x v="10"/>
    <x v="253"/>
    <x v="58"/>
    <x v="25"/>
    <x v="468"/>
    <x v="467"/>
  </r>
  <r>
    <x v="375"/>
    <x v="3"/>
    <x v="1"/>
    <x v="9"/>
    <x v="38"/>
    <x v="59"/>
    <x v="25"/>
    <x v="15"/>
    <x v="13"/>
  </r>
  <r>
    <x v="376"/>
    <x v="3"/>
    <x v="1"/>
    <x v="4"/>
    <x v="308"/>
    <x v="57"/>
    <x v="25"/>
    <x v="631"/>
    <x v="628"/>
  </r>
  <r>
    <x v="377"/>
    <x v="3"/>
    <x v="1"/>
    <x v="2"/>
    <x v="344"/>
    <x v="56"/>
    <x v="25"/>
    <x v="619"/>
    <x v="621"/>
  </r>
  <r>
    <x v="378"/>
    <x v="3"/>
    <x v="1"/>
    <x v="13"/>
    <x v="199"/>
    <x v="53"/>
    <x v="25"/>
    <x v="354"/>
    <x v="354"/>
  </r>
  <r>
    <x v="379"/>
    <x v="3"/>
    <x v="1"/>
    <x v="43"/>
    <x v="315"/>
    <x v="21"/>
    <x v="5"/>
    <x v="377"/>
    <x v="377"/>
  </r>
  <r>
    <x v="380"/>
    <x v="3"/>
    <x v="1"/>
    <x v="14"/>
    <x v="130"/>
    <x v="35"/>
    <x v="16"/>
    <x v="112"/>
    <x v="102"/>
  </r>
  <r>
    <x v="381"/>
    <x v="3"/>
    <x v="1"/>
    <x v="8"/>
    <x v="124"/>
    <x v="19"/>
    <x v="5"/>
    <x v="151"/>
    <x v="149"/>
  </r>
  <r>
    <x v="382"/>
    <x v="3"/>
    <x v="1"/>
    <x v="39"/>
    <x v="430"/>
    <x v="72"/>
    <x v="33"/>
    <x v="722"/>
    <x v="722"/>
  </r>
  <r>
    <x v="383"/>
    <x v="3"/>
    <x v="1"/>
    <x v="3"/>
    <x v="434"/>
    <x v="70"/>
    <x v="33"/>
    <x v="801"/>
    <x v="797"/>
  </r>
  <r>
    <x v="384"/>
    <x v="3"/>
    <x v="1"/>
    <x v="4"/>
    <x v="333"/>
    <x v="33"/>
    <x v="16"/>
    <x v="317"/>
    <x v="303"/>
  </r>
  <r>
    <x v="385"/>
    <x v="3"/>
    <x v="1"/>
    <x v="15"/>
    <x v="65"/>
    <x v="34"/>
    <x v="16"/>
    <x v="89"/>
    <x v="85"/>
  </r>
  <r>
    <x v="386"/>
    <x v="3"/>
    <x v="1"/>
    <x v="4"/>
    <x v="127"/>
    <x v="70"/>
    <x v="33"/>
    <x v="213"/>
    <x v="206"/>
  </r>
  <r>
    <x v="387"/>
    <x v="3"/>
    <x v="1"/>
    <x v="11"/>
    <x v="257"/>
    <x v="72"/>
    <x v="33"/>
    <x v="397"/>
    <x v="393"/>
  </r>
  <r>
    <x v="388"/>
    <x v="3"/>
    <x v="1"/>
    <x v="24"/>
    <x v="226"/>
    <x v="20"/>
    <x v="5"/>
    <x v="391"/>
    <x v="392"/>
  </r>
  <r>
    <x v="389"/>
    <x v="3"/>
    <x v="1"/>
    <x v="22"/>
    <x v="163"/>
    <x v="37"/>
    <x v="16"/>
    <x v="262"/>
    <x v="260"/>
  </r>
  <r>
    <x v="390"/>
    <x v="3"/>
    <x v="1"/>
    <x v="49"/>
    <x v="464"/>
    <x v="34"/>
    <x v="16"/>
    <x v="615"/>
    <x v="611"/>
  </r>
  <r>
    <x v="391"/>
    <x v="3"/>
    <x v="1"/>
    <x v="2"/>
    <x v="121"/>
    <x v="40"/>
    <x v="16"/>
    <x v="68"/>
    <x v="68"/>
  </r>
  <r>
    <x v="392"/>
    <x v="3"/>
    <x v="1"/>
    <x v="19"/>
    <x v="312"/>
    <x v="70"/>
    <x v="33"/>
    <x v="501"/>
    <x v="502"/>
  </r>
  <r>
    <x v="393"/>
    <x v="3"/>
    <x v="1"/>
    <x v="0"/>
    <x v="688"/>
    <x v="57"/>
    <x v="25"/>
    <x v="881"/>
    <x v="878"/>
  </r>
  <r>
    <x v="394"/>
    <x v="3"/>
    <x v="1"/>
    <x v="1"/>
    <x v="188"/>
    <x v="41"/>
    <x v="16"/>
    <x v="287"/>
    <x v="286"/>
  </r>
  <r>
    <x v="395"/>
    <x v="3"/>
    <x v="1"/>
    <x v="0"/>
    <x v="216"/>
    <x v="41"/>
    <x v="16"/>
    <x v="514"/>
    <x v="513"/>
  </r>
  <r>
    <x v="396"/>
    <x v="3"/>
    <x v="1"/>
    <x v="17"/>
    <x v="224"/>
    <x v="55"/>
    <x v="25"/>
    <x v="204"/>
    <x v="201"/>
  </r>
  <r>
    <x v="397"/>
    <x v="3"/>
    <x v="1"/>
    <x v="4"/>
    <x v="379"/>
    <x v="41"/>
    <x v="16"/>
    <x v="622"/>
    <x v="622"/>
  </r>
  <r>
    <x v="398"/>
    <x v="3"/>
    <x v="1"/>
    <x v="17"/>
    <x v="452"/>
    <x v="53"/>
    <x v="25"/>
    <x v="676"/>
    <x v="666"/>
  </r>
  <r>
    <x v="399"/>
    <x v="3"/>
    <x v="1"/>
    <x v="0"/>
    <x v="137"/>
    <x v="91"/>
    <x v="43"/>
    <x v="150"/>
    <x v="143"/>
  </r>
  <r>
    <x v="400"/>
    <x v="3"/>
    <x v="1"/>
    <x v="3"/>
    <x v="108"/>
    <x v="74"/>
    <x v="33"/>
    <x v="211"/>
    <x v="209"/>
  </r>
  <r>
    <x v="401"/>
    <x v="3"/>
    <x v="1"/>
    <x v="13"/>
    <x v="336"/>
    <x v="55"/>
    <x v="25"/>
    <x v="534"/>
    <x v="531"/>
  </r>
  <r>
    <x v="402"/>
    <x v="3"/>
    <x v="1"/>
    <x v="3"/>
    <x v="249"/>
    <x v="76"/>
    <x v="33"/>
    <x v="439"/>
    <x v="443"/>
  </r>
  <r>
    <x v="403"/>
    <x v="3"/>
    <x v="1"/>
    <x v="4"/>
    <x v="355"/>
    <x v="72"/>
    <x v="33"/>
    <x v="529"/>
    <x v="526"/>
  </r>
  <r>
    <x v="404"/>
    <x v="3"/>
    <x v="1"/>
    <x v="9"/>
    <x v="327"/>
    <x v="87"/>
    <x v="43"/>
    <x v="607"/>
    <x v="605"/>
  </r>
  <r>
    <x v="405"/>
    <x v="3"/>
    <x v="1"/>
    <x v="12"/>
    <x v="282"/>
    <x v="58"/>
    <x v="25"/>
    <x v="505"/>
    <x v="506"/>
  </r>
  <r>
    <x v="406"/>
    <x v="3"/>
    <x v="1"/>
    <x v="4"/>
    <x v="485"/>
    <x v="41"/>
    <x v="16"/>
    <x v="765"/>
    <x v="763"/>
  </r>
  <r>
    <x v="407"/>
    <x v="3"/>
    <x v="1"/>
    <x v="47"/>
    <x v="623"/>
    <x v="50"/>
    <x v="25"/>
    <x v="764"/>
    <x v="752"/>
  </r>
  <r>
    <x v="408"/>
    <x v="3"/>
    <x v="1"/>
    <x v="2"/>
    <x v="181"/>
    <x v="15"/>
    <x v="5"/>
    <x v="52"/>
    <x v="47"/>
  </r>
  <r>
    <x v="409"/>
    <x v="3"/>
    <x v="1"/>
    <x v="5"/>
    <x v="133"/>
    <x v="52"/>
    <x v="25"/>
    <x v="165"/>
    <x v="167"/>
  </r>
  <r>
    <x v="410"/>
    <x v="3"/>
    <x v="1"/>
    <x v="36"/>
    <x v="455"/>
    <x v="51"/>
    <x v="25"/>
    <x v="657"/>
    <x v="654"/>
  </r>
  <r>
    <x v="411"/>
    <x v="3"/>
    <x v="1"/>
    <x v="16"/>
    <x v="147"/>
    <x v="54"/>
    <x v="25"/>
    <x v="291"/>
    <x v="285"/>
  </r>
  <r>
    <x v="412"/>
    <x v="3"/>
    <x v="1"/>
    <x v="12"/>
    <x v="448"/>
    <x v="33"/>
    <x v="16"/>
    <x v="536"/>
    <x v="535"/>
  </r>
  <r>
    <x v="413"/>
    <x v="3"/>
    <x v="1"/>
    <x v="1"/>
    <x v="140"/>
    <x v="32"/>
    <x v="16"/>
    <x v="79"/>
    <x v="74"/>
  </r>
  <r>
    <x v="414"/>
    <x v="3"/>
    <x v="1"/>
    <x v="9"/>
    <x v="65"/>
    <x v="17"/>
    <x v="5"/>
    <x v="48"/>
    <x v="45"/>
  </r>
  <r>
    <x v="415"/>
    <x v="3"/>
    <x v="1"/>
    <x v="3"/>
    <x v="160"/>
    <x v="75"/>
    <x v="33"/>
    <x v="330"/>
    <x v="326"/>
  </r>
  <r>
    <x v="416"/>
    <x v="3"/>
    <x v="1"/>
    <x v="9"/>
    <x v="126"/>
    <x v="34"/>
    <x v="16"/>
    <x v="244"/>
    <x v="250"/>
  </r>
  <r>
    <x v="417"/>
    <x v="3"/>
    <x v="1"/>
    <x v="0"/>
    <x v="8"/>
    <x v="37"/>
    <x v="16"/>
    <x v="56"/>
    <x v="53"/>
  </r>
  <r>
    <x v="418"/>
    <x v="3"/>
    <x v="1"/>
    <x v="11"/>
    <x v="113"/>
    <x v="50"/>
    <x v="25"/>
    <x v="179"/>
    <x v="171"/>
  </r>
  <r>
    <x v="419"/>
    <x v="3"/>
    <x v="1"/>
    <x v="2"/>
    <x v="150"/>
    <x v="39"/>
    <x v="16"/>
    <x v="147"/>
    <x v="145"/>
  </r>
  <r>
    <x v="420"/>
    <x v="3"/>
    <x v="1"/>
    <x v="31"/>
    <x v="421"/>
    <x v="68"/>
    <x v="33"/>
    <x v="641"/>
    <x v="638"/>
  </r>
  <r>
    <x v="421"/>
    <x v="3"/>
    <x v="1"/>
    <x v="4"/>
    <x v="201"/>
    <x v="55"/>
    <x v="25"/>
    <x v="275"/>
    <x v="267"/>
  </r>
  <r>
    <x v="422"/>
    <x v="3"/>
    <x v="1"/>
    <x v="115"/>
    <x v="557"/>
    <x v="33"/>
    <x v="16"/>
    <x v="690"/>
    <x v="682"/>
  </r>
  <r>
    <x v="423"/>
    <x v="3"/>
    <x v="1"/>
    <x v="21"/>
    <x v="362"/>
    <x v="54"/>
    <x v="25"/>
    <x v="267"/>
    <x v="261"/>
  </r>
  <r>
    <x v="424"/>
    <x v="3"/>
    <x v="1"/>
    <x v="42"/>
    <x v="638"/>
    <x v="53"/>
    <x v="25"/>
    <x v="763"/>
    <x v="762"/>
  </r>
  <r>
    <x v="425"/>
    <x v="3"/>
    <x v="1"/>
    <x v="9"/>
    <x v="505"/>
    <x v="51"/>
    <x v="25"/>
    <x v="446"/>
    <x v="429"/>
  </r>
  <r>
    <x v="426"/>
    <x v="3"/>
    <x v="1"/>
    <x v="47"/>
    <x v="660"/>
    <x v="57"/>
    <x v="25"/>
    <x v="865"/>
    <x v="863"/>
  </r>
  <r>
    <x v="427"/>
    <x v="3"/>
    <x v="1"/>
    <x v="8"/>
    <x v="399"/>
    <x v="87"/>
    <x v="43"/>
    <x v="749"/>
    <x v="747"/>
  </r>
  <r>
    <x v="428"/>
    <x v="3"/>
    <x v="1"/>
    <x v="0"/>
    <x v="369"/>
    <x v="53"/>
    <x v="25"/>
    <x v="660"/>
    <x v="660"/>
  </r>
  <r>
    <x v="429"/>
    <x v="3"/>
    <x v="1"/>
    <x v="7"/>
    <x v="388"/>
    <x v="57"/>
    <x v="25"/>
    <x v="498"/>
    <x v="489"/>
  </r>
  <r>
    <x v="430"/>
    <x v="3"/>
    <x v="1"/>
    <x v="10"/>
    <x v="237"/>
    <x v="69"/>
    <x v="33"/>
    <x v="380"/>
    <x v="372"/>
  </r>
  <r>
    <x v="431"/>
    <x v="3"/>
    <x v="1"/>
    <x v="3"/>
    <x v="351"/>
    <x v="75"/>
    <x v="33"/>
    <x v="580"/>
    <x v="579"/>
  </r>
  <r>
    <x v="432"/>
    <x v="3"/>
    <x v="1"/>
    <x v="17"/>
    <x v="468"/>
    <x v="54"/>
    <x v="25"/>
    <x v="544"/>
    <x v="536"/>
  </r>
  <r>
    <x v="433"/>
    <x v="3"/>
    <x v="1"/>
    <x v="1"/>
    <x v="183"/>
    <x v="75"/>
    <x v="33"/>
    <x v="320"/>
    <x v="314"/>
  </r>
  <r>
    <x v="434"/>
    <x v="3"/>
    <x v="1"/>
    <x v="4"/>
    <x v="311"/>
    <x v="34"/>
    <x v="16"/>
    <x v="444"/>
    <x v="444"/>
  </r>
  <r>
    <x v="435"/>
    <x v="3"/>
    <x v="1"/>
    <x v="2"/>
    <x v="93"/>
    <x v="53"/>
    <x v="25"/>
    <x v="29"/>
    <x v="26"/>
  </r>
  <r>
    <x v="436"/>
    <x v="3"/>
    <x v="1"/>
    <x v="29"/>
    <x v="338"/>
    <x v="34"/>
    <x v="16"/>
    <x v="493"/>
    <x v="485"/>
  </r>
  <r>
    <x v="437"/>
    <x v="3"/>
    <x v="1"/>
    <x v="3"/>
    <x v="279"/>
    <x v="87"/>
    <x v="43"/>
    <x v="350"/>
    <x v="348"/>
  </r>
  <r>
    <x v="438"/>
    <x v="3"/>
    <x v="1"/>
    <x v="1"/>
    <x v="461"/>
    <x v="68"/>
    <x v="33"/>
    <x v="703"/>
    <x v="702"/>
  </r>
  <r>
    <x v="439"/>
    <x v="3"/>
    <x v="1"/>
    <x v="10"/>
    <x v="405"/>
    <x v="87"/>
    <x v="43"/>
    <x v="636"/>
    <x v="639"/>
  </r>
  <r>
    <x v="440"/>
    <x v="3"/>
    <x v="1"/>
    <x v="22"/>
    <x v="334"/>
    <x v="20"/>
    <x v="5"/>
    <x v="390"/>
    <x v="386"/>
  </r>
  <r>
    <x v="441"/>
    <x v="3"/>
    <x v="1"/>
    <x v="2"/>
    <x v="145"/>
    <x v="21"/>
    <x v="5"/>
    <x v="234"/>
    <x v="236"/>
  </r>
  <r>
    <x v="442"/>
    <x v="3"/>
    <x v="1"/>
    <x v="5"/>
    <x v="262"/>
    <x v="71"/>
    <x v="33"/>
    <x v="339"/>
    <x v="338"/>
  </r>
  <r>
    <x v="443"/>
    <x v="3"/>
    <x v="1"/>
    <x v="7"/>
    <x v="284"/>
    <x v="51"/>
    <x v="25"/>
    <x v="531"/>
    <x v="530"/>
  </r>
  <r>
    <x v="444"/>
    <x v="3"/>
    <x v="1"/>
    <x v="37"/>
    <x v="216"/>
    <x v="58"/>
    <x v="25"/>
    <x v="488"/>
    <x v="488"/>
  </r>
  <r>
    <x v="445"/>
    <x v="3"/>
    <x v="1"/>
    <x v="20"/>
    <x v="244"/>
    <x v="70"/>
    <x v="33"/>
    <x v="272"/>
    <x v="273"/>
  </r>
  <r>
    <x v="446"/>
    <x v="3"/>
    <x v="1"/>
    <x v="22"/>
    <x v="158"/>
    <x v="32"/>
    <x v="16"/>
    <x v="253"/>
    <x v="246"/>
  </r>
  <r>
    <x v="447"/>
    <x v="3"/>
    <x v="1"/>
    <x v="30"/>
    <x v="223"/>
    <x v="20"/>
    <x v="5"/>
    <x v="313"/>
    <x v="311"/>
  </r>
  <r>
    <x v="448"/>
    <x v="3"/>
    <x v="1"/>
    <x v="9"/>
    <x v="117"/>
    <x v="74"/>
    <x v="33"/>
    <x v="220"/>
    <x v="216"/>
  </r>
  <r>
    <x v="449"/>
    <x v="3"/>
    <x v="1"/>
    <x v="2"/>
    <x v="254"/>
    <x v="55"/>
    <x v="25"/>
    <x v="581"/>
    <x v="588"/>
  </r>
  <r>
    <x v="450"/>
    <x v="3"/>
    <x v="1"/>
    <x v="11"/>
    <x v="498"/>
    <x v="77"/>
    <x v="33"/>
    <x v="776"/>
    <x v="771"/>
  </r>
  <r>
    <x v="451"/>
    <x v="3"/>
    <x v="1"/>
    <x v="15"/>
    <x v="486"/>
    <x v="40"/>
    <x v="16"/>
    <x v="821"/>
    <x v="819"/>
  </r>
  <r>
    <x v="452"/>
    <x v="3"/>
    <x v="1"/>
    <x v="7"/>
    <x v="583"/>
    <x v="74"/>
    <x v="33"/>
    <x v="761"/>
    <x v="761"/>
  </r>
  <r>
    <x v="453"/>
    <x v="3"/>
    <x v="1"/>
    <x v="11"/>
    <x v="234"/>
    <x v="71"/>
    <x v="33"/>
    <x v="557"/>
    <x v="555"/>
  </r>
  <r>
    <x v="454"/>
    <x v="3"/>
    <x v="1"/>
    <x v="4"/>
    <x v="232"/>
    <x v="73"/>
    <x v="33"/>
    <x v="436"/>
    <x v="442"/>
  </r>
  <r>
    <x v="455"/>
    <x v="3"/>
    <x v="1"/>
    <x v="15"/>
    <x v="308"/>
    <x v="69"/>
    <x v="33"/>
    <x v="265"/>
    <x v="263"/>
  </r>
  <r>
    <x v="456"/>
    <x v="3"/>
    <x v="1"/>
    <x v="8"/>
    <x v="218"/>
    <x v="41"/>
    <x v="16"/>
    <x v="335"/>
    <x v="333"/>
  </r>
  <r>
    <x v="457"/>
    <x v="3"/>
    <x v="1"/>
    <x v="3"/>
    <x v="209"/>
    <x v="19"/>
    <x v="5"/>
    <x v="238"/>
    <x v="228"/>
  </r>
  <r>
    <x v="458"/>
    <x v="3"/>
    <x v="1"/>
    <x v="0"/>
    <x v="476"/>
    <x v="76"/>
    <x v="33"/>
    <x v="738"/>
    <x v="737"/>
  </r>
  <r>
    <x v="459"/>
    <x v="3"/>
    <x v="1"/>
    <x v="16"/>
    <x v="482"/>
    <x v="35"/>
    <x v="16"/>
    <x v="755"/>
    <x v="755"/>
  </r>
  <r>
    <x v="460"/>
    <x v="3"/>
    <x v="1"/>
    <x v="6"/>
    <x v="450"/>
    <x v="55"/>
    <x v="25"/>
    <x v="587"/>
    <x v="587"/>
  </r>
  <r>
    <x v="461"/>
    <x v="3"/>
    <x v="1"/>
    <x v="3"/>
    <x v="240"/>
    <x v="38"/>
    <x v="16"/>
    <x v="445"/>
    <x v="447"/>
  </r>
  <r>
    <x v="462"/>
    <x v="3"/>
    <x v="1"/>
    <x v="9"/>
    <x v="305"/>
    <x v="55"/>
    <x v="25"/>
    <x v="543"/>
    <x v="543"/>
  </r>
  <r>
    <x v="463"/>
    <x v="3"/>
    <x v="1"/>
    <x v="18"/>
    <x v="67"/>
    <x v="20"/>
    <x v="5"/>
    <x v="174"/>
    <x v="174"/>
  </r>
  <r>
    <x v="464"/>
    <x v="3"/>
    <x v="1"/>
    <x v="5"/>
    <x v="81"/>
    <x v="52"/>
    <x v="25"/>
    <x v="227"/>
    <x v="229"/>
  </r>
  <r>
    <x v="465"/>
    <x v="3"/>
    <x v="1"/>
    <x v="18"/>
    <x v="232"/>
    <x v="59"/>
    <x v="25"/>
    <x v="438"/>
    <x v="435"/>
  </r>
  <r>
    <x v="466"/>
    <x v="3"/>
    <x v="1"/>
    <x v="13"/>
    <x v="183"/>
    <x v="58"/>
    <x v="25"/>
    <x v="269"/>
    <x v="265"/>
  </r>
  <r>
    <x v="467"/>
    <x v="3"/>
    <x v="1"/>
    <x v="17"/>
    <x v="438"/>
    <x v="73"/>
    <x v="33"/>
    <x v="485"/>
    <x v="470"/>
  </r>
  <r>
    <x v="468"/>
    <x v="3"/>
    <x v="1"/>
    <x v="13"/>
    <x v="335"/>
    <x v="68"/>
    <x v="33"/>
    <x v="548"/>
    <x v="544"/>
  </r>
  <r>
    <x v="469"/>
    <x v="3"/>
    <x v="1"/>
    <x v="24"/>
    <x v="635"/>
    <x v="73"/>
    <x v="33"/>
    <x v="780"/>
    <x v="773"/>
  </r>
  <r>
    <x v="470"/>
    <x v="3"/>
    <x v="1"/>
    <x v="2"/>
    <x v="456"/>
    <x v="73"/>
    <x v="33"/>
    <x v="520"/>
    <x v="521"/>
  </r>
  <r>
    <x v="471"/>
    <x v="3"/>
    <x v="1"/>
    <x v="60"/>
    <x v="508"/>
    <x v="38"/>
    <x v="16"/>
    <x v="600"/>
    <x v="596"/>
  </r>
  <r>
    <x v="472"/>
    <x v="3"/>
    <x v="1"/>
    <x v="3"/>
    <x v="96"/>
    <x v="39"/>
    <x v="16"/>
    <x v="271"/>
    <x v="270"/>
  </r>
  <r>
    <x v="473"/>
    <x v="3"/>
    <x v="1"/>
    <x v="17"/>
    <x v="291"/>
    <x v="71"/>
    <x v="33"/>
    <x v="384"/>
    <x v="371"/>
  </r>
  <r>
    <x v="474"/>
    <x v="3"/>
    <x v="1"/>
    <x v="13"/>
    <x v="100"/>
    <x v="21"/>
    <x v="5"/>
    <x v="26"/>
    <x v="21"/>
  </r>
  <r>
    <x v="475"/>
    <x v="3"/>
    <x v="1"/>
    <x v="49"/>
    <x v="271"/>
    <x v="34"/>
    <x v="16"/>
    <x v="302"/>
    <x v="299"/>
  </r>
  <r>
    <x v="476"/>
    <x v="3"/>
    <x v="1"/>
    <x v="3"/>
    <x v="226"/>
    <x v="50"/>
    <x v="25"/>
    <x v="277"/>
    <x v="274"/>
  </r>
  <r>
    <x v="477"/>
    <x v="3"/>
    <x v="1"/>
    <x v="46"/>
    <x v="415"/>
    <x v="52"/>
    <x v="25"/>
    <x v="310"/>
    <x v="310"/>
  </r>
  <r>
    <x v="478"/>
    <x v="3"/>
    <x v="1"/>
    <x v="6"/>
    <x v="250"/>
    <x v="56"/>
    <x v="25"/>
    <x v="499"/>
    <x v="492"/>
  </r>
  <r>
    <x v="479"/>
    <x v="3"/>
    <x v="1"/>
    <x v="28"/>
    <x v="272"/>
    <x v="54"/>
    <x v="25"/>
    <x v="419"/>
    <x v="417"/>
  </r>
  <r>
    <x v="480"/>
    <x v="3"/>
    <x v="1"/>
    <x v="46"/>
    <x v="415"/>
    <x v="18"/>
    <x v="5"/>
    <x v="310"/>
    <x v="310"/>
  </r>
  <r>
    <x v="481"/>
    <x v="3"/>
    <x v="1"/>
    <x v="5"/>
    <x v="74"/>
    <x v="55"/>
    <x v="25"/>
    <x v="249"/>
    <x v="238"/>
  </r>
  <r>
    <x v="482"/>
    <x v="3"/>
    <x v="1"/>
    <x v="19"/>
    <x v="236"/>
    <x v="55"/>
    <x v="25"/>
    <x v="450"/>
    <x v="448"/>
  </r>
  <r>
    <x v="483"/>
    <x v="3"/>
    <x v="1"/>
    <x v="2"/>
    <x v="353"/>
    <x v="58"/>
    <x v="25"/>
    <x v="595"/>
    <x v="592"/>
  </r>
  <r>
    <x v="484"/>
    <x v="3"/>
    <x v="1"/>
    <x v="1"/>
    <x v="116"/>
    <x v="15"/>
    <x v="5"/>
    <x v="77"/>
    <x v="79"/>
  </r>
  <r>
    <x v="485"/>
    <x v="3"/>
    <x v="1"/>
    <x v="20"/>
    <x v="265"/>
    <x v="58"/>
    <x v="25"/>
    <x v="351"/>
    <x v="345"/>
  </r>
  <r>
    <x v="486"/>
    <x v="3"/>
    <x v="1"/>
    <x v="23"/>
    <x v="636"/>
    <x v="71"/>
    <x v="33"/>
    <x v="791"/>
    <x v="786"/>
  </r>
  <r>
    <x v="487"/>
    <x v="3"/>
    <x v="1"/>
    <x v="16"/>
    <x v="356"/>
    <x v="53"/>
    <x v="25"/>
    <x v="422"/>
    <x v="413"/>
  </r>
  <r>
    <x v="488"/>
    <x v="3"/>
    <x v="1"/>
    <x v="55"/>
    <x v="703"/>
    <x v="37"/>
    <x v="16"/>
    <x v="851"/>
    <x v="844"/>
  </r>
  <r>
    <x v="489"/>
    <x v="3"/>
    <x v="1"/>
    <x v="9"/>
    <x v="198"/>
    <x v="32"/>
    <x v="16"/>
    <x v="297"/>
    <x v="295"/>
  </r>
  <r>
    <x v="490"/>
    <x v="3"/>
    <x v="1"/>
    <x v="23"/>
    <x v="675"/>
    <x v="71"/>
    <x v="33"/>
    <x v="879"/>
    <x v="876"/>
  </r>
  <r>
    <x v="491"/>
    <x v="3"/>
    <x v="1"/>
    <x v="8"/>
    <x v="503"/>
    <x v="55"/>
    <x v="25"/>
    <x v="766"/>
    <x v="760"/>
  </r>
  <r>
    <x v="492"/>
    <x v="3"/>
    <x v="1"/>
    <x v="12"/>
    <x v="316"/>
    <x v="71"/>
    <x v="33"/>
    <x v="506"/>
    <x v="504"/>
  </r>
  <r>
    <x v="493"/>
    <x v="3"/>
    <x v="1"/>
    <x v="10"/>
    <x v="92"/>
    <x v="74"/>
    <x v="33"/>
    <x v="195"/>
    <x v="193"/>
  </r>
  <r>
    <x v="494"/>
    <x v="3"/>
    <x v="1"/>
    <x v="17"/>
    <x v="387"/>
    <x v="36"/>
    <x v="16"/>
    <x v="472"/>
    <x v="460"/>
  </r>
  <r>
    <x v="495"/>
    <x v="3"/>
    <x v="1"/>
    <x v="22"/>
    <x v="357"/>
    <x v="68"/>
    <x v="33"/>
    <x v="435"/>
    <x v="430"/>
  </r>
  <r>
    <x v="496"/>
    <x v="3"/>
    <x v="1"/>
    <x v="4"/>
    <x v="179"/>
    <x v="71"/>
    <x v="33"/>
    <x v="369"/>
    <x v="368"/>
  </r>
  <r>
    <x v="497"/>
    <x v="3"/>
    <x v="1"/>
    <x v="1"/>
    <x v="182"/>
    <x v="34"/>
    <x v="16"/>
    <x v="46"/>
    <x v="41"/>
  </r>
  <r>
    <x v="498"/>
    <x v="3"/>
    <x v="1"/>
    <x v="2"/>
    <x v="13"/>
    <x v="15"/>
    <x v="5"/>
    <x v="8"/>
    <x v="6"/>
  </r>
  <r>
    <x v="499"/>
    <x v="3"/>
    <x v="1"/>
    <x v="5"/>
    <x v="142"/>
    <x v="18"/>
    <x v="5"/>
    <x v="233"/>
    <x v="222"/>
  </r>
  <r>
    <x v="500"/>
    <x v="3"/>
    <x v="1"/>
    <x v="6"/>
    <x v="176"/>
    <x v="73"/>
    <x v="33"/>
    <x v="394"/>
    <x v="394"/>
  </r>
  <r>
    <x v="501"/>
    <x v="3"/>
    <x v="1"/>
    <x v="5"/>
    <x v="141"/>
    <x v="71"/>
    <x v="33"/>
    <x v="157"/>
    <x v="155"/>
  </r>
  <r>
    <x v="502"/>
    <x v="3"/>
    <x v="1"/>
    <x v="6"/>
    <x v="264"/>
    <x v="73"/>
    <x v="33"/>
    <x v="360"/>
    <x v="362"/>
  </r>
  <r>
    <x v="503"/>
    <x v="3"/>
    <x v="1"/>
    <x v="25"/>
    <x v="377"/>
    <x v="72"/>
    <x v="33"/>
    <x v="649"/>
    <x v="648"/>
  </r>
  <r>
    <x v="504"/>
    <x v="3"/>
    <x v="1"/>
    <x v="1"/>
    <x v="64"/>
    <x v="40"/>
    <x v="16"/>
    <x v="63"/>
    <x v="58"/>
  </r>
  <r>
    <x v="505"/>
    <x v="3"/>
    <x v="1"/>
    <x v="8"/>
    <x v="323"/>
    <x v="50"/>
    <x v="25"/>
    <x v="553"/>
    <x v="549"/>
  </r>
  <r>
    <x v="506"/>
    <x v="3"/>
    <x v="1"/>
    <x v="4"/>
    <x v="139"/>
    <x v="21"/>
    <x v="5"/>
    <x v="70"/>
    <x v="60"/>
  </r>
  <r>
    <x v="507"/>
    <x v="3"/>
    <x v="1"/>
    <x v="33"/>
    <x v="523"/>
    <x v="34"/>
    <x v="16"/>
    <x v="718"/>
    <x v="716"/>
  </r>
  <r>
    <x v="508"/>
    <x v="3"/>
    <x v="1"/>
    <x v="99"/>
    <x v="598"/>
    <x v="34"/>
    <x v="16"/>
    <x v="713"/>
    <x v="711"/>
  </r>
  <r>
    <x v="509"/>
    <x v="3"/>
    <x v="1"/>
    <x v="0"/>
    <x v="189"/>
    <x v="1"/>
    <x v="0"/>
    <x v="20"/>
    <x v="16"/>
  </r>
  <r>
    <x v="510"/>
    <x v="3"/>
    <x v="1"/>
    <x v="9"/>
    <x v="366"/>
    <x v="34"/>
    <x v="16"/>
    <x v="568"/>
    <x v="570"/>
  </r>
  <r>
    <x v="511"/>
    <x v="3"/>
    <x v="1"/>
    <x v="2"/>
    <x v="211"/>
    <x v="50"/>
    <x v="25"/>
    <x v="328"/>
    <x v="330"/>
  </r>
  <r>
    <x v="512"/>
    <x v="3"/>
    <x v="1"/>
    <x v="8"/>
    <x v="264"/>
    <x v="55"/>
    <x v="25"/>
    <x v="516"/>
    <x v="515"/>
  </r>
  <r>
    <x v="513"/>
    <x v="3"/>
    <x v="1"/>
    <x v="21"/>
    <x v="372"/>
    <x v="50"/>
    <x v="25"/>
    <x v="626"/>
    <x v="626"/>
  </r>
  <r>
    <x v="514"/>
    <x v="3"/>
    <x v="1"/>
    <x v="29"/>
    <x v="463"/>
    <x v="70"/>
    <x v="33"/>
    <x v="678"/>
    <x v="677"/>
  </r>
  <r>
    <x v="515"/>
    <x v="3"/>
    <x v="1"/>
    <x v="6"/>
    <x v="184"/>
    <x v="72"/>
    <x v="33"/>
    <x v="319"/>
    <x v="319"/>
  </r>
  <r>
    <x v="516"/>
    <x v="3"/>
    <x v="1"/>
    <x v="5"/>
    <x v="298"/>
    <x v="73"/>
    <x v="33"/>
    <x v="652"/>
    <x v="651"/>
  </r>
  <r>
    <x v="517"/>
    <x v="3"/>
    <x v="1"/>
    <x v="4"/>
    <x v="115"/>
    <x v="33"/>
    <x v="16"/>
    <x v="305"/>
    <x v="306"/>
  </r>
  <r>
    <x v="518"/>
    <x v="3"/>
    <x v="1"/>
    <x v="24"/>
    <x v="192"/>
    <x v="68"/>
    <x v="33"/>
    <x v="266"/>
    <x v="256"/>
  </r>
  <r>
    <x v="519"/>
    <x v="3"/>
    <x v="1"/>
    <x v="10"/>
    <x v="216"/>
    <x v="56"/>
    <x v="25"/>
    <x v="205"/>
    <x v="212"/>
  </r>
  <r>
    <x v="520"/>
    <x v="3"/>
    <x v="1"/>
    <x v="16"/>
    <x v="112"/>
    <x v="68"/>
    <x v="33"/>
    <x v="216"/>
    <x v="215"/>
  </r>
  <r>
    <x v="521"/>
    <x v="3"/>
    <x v="1"/>
    <x v="1"/>
    <x v="35"/>
    <x v="33"/>
    <x v="16"/>
    <x v="53"/>
    <x v="52"/>
  </r>
  <r>
    <x v="522"/>
    <x v="3"/>
    <x v="1"/>
    <x v="1"/>
    <x v="82"/>
    <x v="39"/>
    <x v="16"/>
    <x v="49"/>
    <x v="42"/>
  </r>
  <r>
    <x v="523"/>
    <x v="3"/>
    <x v="1"/>
    <x v="10"/>
    <x v="212"/>
    <x v="39"/>
    <x v="16"/>
    <x v="418"/>
    <x v="423"/>
  </r>
  <r>
    <x v="524"/>
    <x v="3"/>
    <x v="1"/>
    <x v="1"/>
    <x v="45"/>
    <x v="71"/>
    <x v="33"/>
    <x v="14"/>
    <x v="12"/>
  </r>
  <r>
    <x v="525"/>
    <x v="3"/>
    <x v="1"/>
    <x v="6"/>
    <x v="84"/>
    <x v="38"/>
    <x v="16"/>
    <x v="74"/>
    <x v="72"/>
  </r>
  <r>
    <x v="526"/>
    <x v="3"/>
    <x v="1"/>
    <x v="8"/>
    <x v="328"/>
    <x v="57"/>
    <x v="25"/>
    <x v="632"/>
    <x v="630"/>
  </r>
  <r>
    <x v="527"/>
    <x v="3"/>
    <x v="1"/>
    <x v="9"/>
    <x v="446"/>
    <x v="18"/>
    <x v="5"/>
    <x v="480"/>
    <x v="477"/>
  </r>
  <r>
    <x v="528"/>
    <x v="3"/>
    <x v="1"/>
    <x v="2"/>
    <x v="150"/>
    <x v="76"/>
    <x v="33"/>
    <x v="281"/>
    <x v="279"/>
  </r>
  <r>
    <x v="529"/>
    <x v="3"/>
    <x v="1"/>
    <x v="7"/>
    <x v="122"/>
    <x v="37"/>
    <x v="16"/>
    <x v="250"/>
    <x v="247"/>
  </r>
  <r>
    <x v="530"/>
    <x v="3"/>
    <x v="1"/>
    <x v="6"/>
    <x v="230"/>
    <x v="16"/>
    <x v="5"/>
    <x v="57"/>
    <x v="54"/>
  </r>
  <r>
    <x v="531"/>
    <x v="3"/>
    <x v="1"/>
    <x v="15"/>
    <x v="268"/>
    <x v="54"/>
    <x v="25"/>
    <x v="342"/>
    <x v="337"/>
  </r>
  <r>
    <x v="532"/>
    <x v="3"/>
    <x v="1"/>
    <x v="8"/>
    <x v="269"/>
    <x v="50"/>
    <x v="25"/>
    <x v="585"/>
    <x v="584"/>
  </r>
  <r>
    <x v="533"/>
    <x v="3"/>
    <x v="1"/>
    <x v="24"/>
    <x v="531"/>
    <x v="40"/>
    <x v="16"/>
    <x v="711"/>
    <x v="706"/>
  </r>
  <r>
    <x v="534"/>
    <x v="3"/>
    <x v="1"/>
    <x v="13"/>
    <x v="254"/>
    <x v="41"/>
    <x v="16"/>
    <x v="478"/>
    <x v="481"/>
  </r>
  <r>
    <x v="365"/>
    <x v="3"/>
    <x v="0"/>
    <x v="70"/>
    <x v="246"/>
    <x v="12"/>
    <x v="3"/>
    <x v="457"/>
    <x v="457"/>
  </r>
  <r>
    <x v="366"/>
    <x v="3"/>
    <x v="0"/>
    <x v="23"/>
    <x v="44"/>
    <x v="12"/>
    <x v="3"/>
    <x v="64"/>
    <x v="62"/>
  </r>
  <r>
    <x v="367"/>
    <x v="3"/>
    <x v="0"/>
    <x v="53"/>
    <x v="334"/>
    <x v="22"/>
    <x v="6"/>
    <x v="564"/>
    <x v="561"/>
  </r>
  <r>
    <x v="368"/>
    <x v="3"/>
    <x v="0"/>
    <x v="27"/>
    <x v="208"/>
    <x v="12"/>
    <x v="3"/>
    <x v="199"/>
    <x v="196"/>
  </r>
  <r>
    <x v="369"/>
    <x v="3"/>
    <x v="0"/>
    <x v="29"/>
    <x v="280"/>
    <x v="13"/>
    <x v="4"/>
    <x v="365"/>
    <x v="359"/>
  </r>
  <r>
    <x v="370"/>
    <x v="3"/>
    <x v="0"/>
    <x v="54"/>
    <x v="240"/>
    <x v="12"/>
    <x v="3"/>
    <x v="285"/>
    <x v="282"/>
  </r>
  <r>
    <x v="371"/>
    <x v="3"/>
    <x v="0"/>
    <x v="36"/>
    <x v="262"/>
    <x v="61"/>
    <x v="26"/>
    <x v="329"/>
    <x v="323"/>
  </r>
  <r>
    <x v="372"/>
    <x v="3"/>
    <x v="0"/>
    <x v="44"/>
    <x v="194"/>
    <x v="61"/>
    <x v="26"/>
    <x v="171"/>
    <x v="161"/>
  </r>
  <r>
    <x v="373"/>
    <x v="3"/>
    <x v="0"/>
    <x v="32"/>
    <x v="339"/>
    <x v="61"/>
    <x v="26"/>
    <x v="487"/>
    <x v="479"/>
  </r>
  <r>
    <x v="374"/>
    <x v="3"/>
    <x v="0"/>
    <x v="51"/>
    <x v="144"/>
    <x v="61"/>
    <x v="26"/>
    <x v="144"/>
    <x v="144"/>
  </r>
  <r>
    <x v="375"/>
    <x v="3"/>
    <x v="0"/>
    <x v="14"/>
    <x v="324"/>
    <x v="22"/>
    <x v="6"/>
    <x v="307"/>
    <x v="297"/>
  </r>
  <r>
    <x v="376"/>
    <x v="3"/>
    <x v="0"/>
    <x v="99"/>
    <x v="367"/>
    <x v="61"/>
    <x v="26"/>
    <x v="449"/>
    <x v="441"/>
  </r>
  <r>
    <x v="377"/>
    <x v="3"/>
    <x v="0"/>
    <x v="65"/>
    <x v="267"/>
    <x v="61"/>
    <x v="26"/>
    <x v="358"/>
    <x v="352"/>
  </r>
  <r>
    <x v="378"/>
    <x v="3"/>
    <x v="0"/>
    <x v="16"/>
    <x v="143"/>
    <x v="61"/>
    <x v="26"/>
    <x v="153"/>
    <x v="151"/>
  </r>
  <r>
    <x v="379"/>
    <x v="3"/>
    <x v="0"/>
    <x v="63"/>
    <x v="584"/>
    <x v="12"/>
    <x v="3"/>
    <x v="701"/>
    <x v="695"/>
  </r>
  <r>
    <x v="380"/>
    <x v="3"/>
    <x v="0"/>
    <x v="25"/>
    <x v="166"/>
    <x v="61"/>
    <x v="26"/>
    <x v="127"/>
    <x v="121"/>
  </r>
  <r>
    <x v="381"/>
    <x v="3"/>
    <x v="0"/>
    <x v="47"/>
    <x v="175"/>
    <x v="61"/>
    <x v="26"/>
    <x v="222"/>
    <x v="203"/>
  </r>
  <r>
    <x v="382"/>
    <x v="3"/>
    <x v="0"/>
    <x v="96"/>
    <x v="437"/>
    <x v="61"/>
    <x v="26"/>
    <x v="663"/>
    <x v="661"/>
  </r>
  <r>
    <x v="383"/>
    <x v="3"/>
    <x v="0"/>
    <x v="47"/>
    <x v="248"/>
    <x v="22"/>
    <x v="6"/>
    <x v="325"/>
    <x v="315"/>
  </r>
  <r>
    <x v="384"/>
    <x v="3"/>
    <x v="0"/>
    <x v="105"/>
    <x v="373"/>
    <x v="13"/>
    <x v="4"/>
    <x v="525"/>
    <x v="517"/>
  </r>
  <r>
    <x v="385"/>
    <x v="3"/>
    <x v="0"/>
    <x v="53"/>
    <x v="274"/>
    <x v="61"/>
    <x v="26"/>
    <x v="486"/>
    <x v="484"/>
  </r>
  <r>
    <x v="386"/>
    <x v="3"/>
    <x v="0"/>
    <x v="44"/>
    <x v="319"/>
    <x v="61"/>
    <x v="26"/>
    <x v="533"/>
    <x v="528"/>
  </r>
  <r>
    <x v="387"/>
    <x v="3"/>
    <x v="0"/>
    <x v="33"/>
    <x v="494"/>
    <x v="14"/>
    <x v="4"/>
    <x v="651"/>
    <x v="644"/>
  </r>
  <r>
    <x v="388"/>
    <x v="3"/>
    <x v="0"/>
    <x v="128"/>
    <x v="647"/>
    <x v="22"/>
    <x v="6"/>
    <x v="818"/>
    <x v="809"/>
  </r>
  <r>
    <x v="389"/>
    <x v="3"/>
    <x v="0"/>
    <x v="15"/>
    <x v="174"/>
    <x v="61"/>
    <x v="26"/>
    <x v="311"/>
    <x v="308"/>
  </r>
  <r>
    <x v="390"/>
    <x v="3"/>
    <x v="0"/>
    <x v="77"/>
    <x v="513"/>
    <x v="61"/>
    <x v="26"/>
    <x v="670"/>
    <x v="667"/>
  </r>
  <r>
    <x v="391"/>
    <x v="3"/>
    <x v="0"/>
    <x v="110"/>
    <x v="473"/>
    <x v="12"/>
    <x v="3"/>
    <x v="591"/>
    <x v="576"/>
  </r>
  <r>
    <x v="392"/>
    <x v="3"/>
    <x v="0"/>
    <x v="23"/>
    <x v="277"/>
    <x v="61"/>
    <x v="26"/>
    <x v="461"/>
    <x v="461"/>
  </r>
  <r>
    <x v="393"/>
    <x v="3"/>
    <x v="0"/>
    <x v="0"/>
    <x v="539"/>
    <x v="22"/>
    <x v="6"/>
    <x v="696"/>
    <x v="691"/>
  </r>
  <r>
    <x v="394"/>
    <x v="3"/>
    <x v="0"/>
    <x v="114"/>
    <x v="442"/>
    <x v="13"/>
    <x v="4"/>
    <x v="667"/>
    <x v="664"/>
  </r>
  <r>
    <x v="395"/>
    <x v="3"/>
    <x v="0"/>
    <x v="24"/>
    <x v="197"/>
    <x v="22"/>
    <x v="6"/>
    <x v="214"/>
    <x v="195"/>
  </r>
  <r>
    <x v="396"/>
    <x v="3"/>
    <x v="0"/>
    <x v="59"/>
    <x v="533"/>
    <x v="61"/>
    <x v="26"/>
    <x v="680"/>
    <x v="670"/>
  </r>
  <r>
    <x v="397"/>
    <x v="3"/>
    <x v="0"/>
    <x v="65"/>
    <x v="241"/>
    <x v="61"/>
    <x v="26"/>
    <x v="398"/>
    <x v="402"/>
  </r>
  <r>
    <x v="398"/>
    <x v="3"/>
    <x v="0"/>
    <x v="102"/>
    <x v="559"/>
    <x v="61"/>
    <x v="26"/>
    <x v="720"/>
    <x v="718"/>
  </r>
  <r>
    <x v="399"/>
    <x v="3"/>
    <x v="0"/>
    <x v="12"/>
    <x v="276"/>
    <x v="42"/>
    <x v="17"/>
    <x v="246"/>
    <x v="225"/>
  </r>
  <r>
    <x v="400"/>
    <x v="3"/>
    <x v="0"/>
    <x v="26"/>
    <x v="91"/>
    <x v="61"/>
    <x v="26"/>
    <x v="148"/>
    <x v="140"/>
  </r>
  <r>
    <x v="401"/>
    <x v="3"/>
    <x v="0"/>
    <x v="53"/>
    <x v="247"/>
    <x v="61"/>
    <x v="26"/>
    <x v="511"/>
    <x v="509"/>
  </r>
  <r>
    <x v="402"/>
    <x v="3"/>
    <x v="0"/>
    <x v="44"/>
    <x v="165"/>
    <x v="13"/>
    <x v="4"/>
    <x v="169"/>
    <x v="158"/>
  </r>
  <r>
    <x v="403"/>
    <x v="3"/>
    <x v="0"/>
    <x v="91"/>
    <x v="502"/>
    <x v="61"/>
    <x v="26"/>
    <x v="730"/>
    <x v="726"/>
  </r>
  <r>
    <x v="404"/>
    <x v="3"/>
    <x v="0"/>
    <x v="63"/>
    <x v="352"/>
    <x v="61"/>
    <x v="26"/>
    <x v="403"/>
    <x v="395"/>
  </r>
  <r>
    <x v="405"/>
    <x v="3"/>
    <x v="0"/>
    <x v="40"/>
    <x v="259"/>
    <x v="61"/>
    <x v="26"/>
    <x v="362"/>
    <x v="356"/>
  </r>
  <r>
    <x v="406"/>
    <x v="3"/>
    <x v="0"/>
    <x v="76"/>
    <x v="621"/>
    <x v="13"/>
    <x v="4"/>
    <x v="773"/>
    <x v="769"/>
  </r>
  <r>
    <x v="407"/>
    <x v="3"/>
    <x v="0"/>
    <x v="152"/>
    <x v="690"/>
    <x v="22"/>
    <x v="6"/>
    <x v="864"/>
    <x v="860"/>
  </r>
  <r>
    <x v="408"/>
    <x v="3"/>
    <x v="0"/>
    <x v="160"/>
    <x v="493"/>
    <x v="22"/>
    <x v="6"/>
    <x v="849"/>
    <x v="846"/>
  </r>
  <r>
    <x v="409"/>
    <x v="3"/>
    <x v="0"/>
    <x v="41"/>
    <x v="171"/>
    <x v="61"/>
    <x v="26"/>
    <x v="221"/>
    <x v="213"/>
  </r>
  <r>
    <x v="410"/>
    <x v="3"/>
    <x v="0"/>
    <x v="79"/>
    <x v="481"/>
    <x v="13"/>
    <x v="4"/>
    <x v="692"/>
    <x v="686"/>
  </r>
  <r>
    <x v="411"/>
    <x v="3"/>
    <x v="0"/>
    <x v="43"/>
    <x v="396"/>
    <x v="22"/>
    <x v="6"/>
    <x v="627"/>
    <x v="619"/>
  </r>
  <r>
    <x v="412"/>
    <x v="3"/>
    <x v="0"/>
    <x v="119"/>
    <x v="630"/>
    <x v="22"/>
    <x v="6"/>
    <x v="813"/>
    <x v="811"/>
  </r>
  <r>
    <x v="413"/>
    <x v="3"/>
    <x v="0"/>
    <x v="60"/>
    <x v="216"/>
    <x v="61"/>
    <x v="26"/>
    <x v="334"/>
    <x v="331"/>
  </r>
  <r>
    <x v="414"/>
    <x v="3"/>
    <x v="0"/>
    <x v="37"/>
    <x v="152"/>
    <x v="61"/>
    <x v="26"/>
    <x v="194"/>
    <x v="192"/>
  </r>
  <r>
    <x v="415"/>
    <x v="3"/>
    <x v="0"/>
    <x v="27"/>
    <x v="98"/>
    <x v="61"/>
    <x v="26"/>
    <x v="197"/>
    <x v="197"/>
  </r>
  <r>
    <x v="416"/>
    <x v="3"/>
    <x v="0"/>
    <x v="66"/>
    <x v="314"/>
    <x v="61"/>
    <x v="26"/>
    <x v="495"/>
    <x v="493"/>
  </r>
  <r>
    <x v="417"/>
    <x v="3"/>
    <x v="0"/>
    <x v="98"/>
    <x v="207"/>
    <x v="22"/>
    <x v="6"/>
    <x v="312"/>
    <x v="305"/>
  </r>
  <r>
    <x v="418"/>
    <x v="3"/>
    <x v="0"/>
    <x v="36"/>
    <x v="300"/>
    <x v="13"/>
    <x v="4"/>
    <x v="359"/>
    <x v="349"/>
  </r>
  <r>
    <x v="419"/>
    <x v="3"/>
    <x v="0"/>
    <x v="56"/>
    <x v="193"/>
    <x v="61"/>
    <x v="26"/>
    <x v="255"/>
    <x v="254"/>
  </r>
  <r>
    <x v="420"/>
    <x v="3"/>
    <x v="0"/>
    <x v="48"/>
    <x v="398"/>
    <x v="22"/>
    <x v="6"/>
    <x v="596"/>
    <x v="591"/>
  </r>
  <r>
    <x v="421"/>
    <x v="3"/>
    <x v="0"/>
    <x v="77"/>
    <x v="382"/>
    <x v="22"/>
    <x v="6"/>
    <x v="655"/>
    <x v="652"/>
  </r>
  <r>
    <x v="422"/>
    <x v="3"/>
    <x v="0"/>
    <x v="156"/>
    <x v="724"/>
    <x v="23"/>
    <x v="7"/>
    <x v="872"/>
    <x v="869"/>
  </r>
  <r>
    <x v="423"/>
    <x v="3"/>
    <x v="0"/>
    <x v="95"/>
    <x v="445"/>
    <x v="13"/>
    <x v="4"/>
    <x v="507"/>
    <x v="499"/>
  </r>
  <r>
    <x v="424"/>
    <x v="3"/>
    <x v="0"/>
    <x v="101"/>
    <x v="633"/>
    <x v="12"/>
    <x v="3"/>
    <x v="705"/>
    <x v="700"/>
  </r>
  <r>
    <x v="425"/>
    <x v="3"/>
    <x v="0"/>
    <x v="118"/>
    <x v="457"/>
    <x v="23"/>
    <x v="7"/>
    <x v="575"/>
    <x v="564"/>
  </r>
  <r>
    <x v="426"/>
    <x v="3"/>
    <x v="0"/>
    <x v="159"/>
    <x v="741"/>
    <x v="22"/>
    <x v="6"/>
    <x v="883"/>
    <x v="879"/>
  </r>
  <r>
    <x v="427"/>
    <x v="3"/>
    <x v="0"/>
    <x v="79"/>
    <x v="267"/>
    <x v="24"/>
    <x v="8"/>
    <x v="393"/>
    <x v="388"/>
  </r>
  <r>
    <x v="428"/>
    <x v="3"/>
    <x v="0"/>
    <x v="64"/>
    <x v="550"/>
    <x v="27"/>
    <x v="11"/>
    <x v="754"/>
    <x v="749"/>
  </r>
  <r>
    <x v="429"/>
    <x v="3"/>
    <x v="0"/>
    <x v="108"/>
    <x v="411"/>
    <x v="61"/>
    <x v="26"/>
    <x v="647"/>
    <x v="640"/>
  </r>
  <r>
    <x v="430"/>
    <x v="3"/>
    <x v="0"/>
    <x v="58"/>
    <x v="466"/>
    <x v="22"/>
    <x v="6"/>
    <x v="620"/>
    <x v="616"/>
  </r>
  <r>
    <x v="431"/>
    <x v="3"/>
    <x v="0"/>
    <x v="58"/>
    <x v="173"/>
    <x v="22"/>
    <x v="6"/>
    <x v="104"/>
    <x v="96"/>
  </r>
  <r>
    <x v="432"/>
    <x v="3"/>
    <x v="0"/>
    <x v="75"/>
    <x v="462"/>
    <x v="23"/>
    <x v="7"/>
    <x v="479"/>
    <x v="466"/>
  </r>
  <r>
    <x v="433"/>
    <x v="3"/>
    <x v="0"/>
    <x v="51"/>
    <x v="185"/>
    <x v="61"/>
    <x v="26"/>
    <x v="366"/>
    <x v="365"/>
  </r>
  <r>
    <x v="434"/>
    <x v="3"/>
    <x v="0"/>
    <x v="92"/>
    <x v="474"/>
    <x v="22"/>
    <x v="6"/>
    <x v="618"/>
    <x v="614"/>
  </r>
  <r>
    <x v="435"/>
    <x v="3"/>
    <x v="0"/>
    <x v="48"/>
    <x v="392"/>
    <x v="61"/>
    <x v="26"/>
    <x v="582"/>
    <x v="578"/>
  </r>
  <r>
    <x v="436"/>
    <x v="3"/>
    <x v="0"/>
    <x v="69"/>
    <x v="361"/>
    <x v="24"/>
    <x v="8"/>
    <x v="464"/>
    <x v="449"/>
  </r>
  <r>
    <x v="437"/>
    <x v="3"/>
    <x v="0"/>
    <x v="28"/>
    <x v="343"/>
    <x v="13"/>
    <x v="4"/>
    <x v="423"/>
    <x v="414"/>
  </r>
  <r>
    <x v="438"/>
    <x v="3"/>
    <x v="0"/>
    <x v="82"/>
    <x v="465"/>
    <x v="26"/>
    <x v="10"/>
    <x v="724"/>
    <x v="719"/>
  </r>
  <r>
    <x v="439"/>
    <x v="3"/>
    <x v="0"/>
    <x v="93"/>
    <x v="416"/>
    <x v="25"/>
    <x v="9"/>
    <x v="597"/>
    <x v="593"/>
  </r>
  <r>
    <x v="440"/>
    <x v="3"/>
    <x v="0"/>
    <x v="90"/>
    <x v="425"/>
    <x v="61"/>
    <x v="26"/>
    <x v="732"/>
    <x v="727"/>
  </r>
  <r>
    <x v="441"/>
    <x v="3"/>
    <x v="0"/>
    <x v="50"/>
    <x v="206"/>
    <x v="61"/>
    <x v="26"/>
    <x v="260"/>
    <x v="255"/>
  </r>
  <r>
    <x v="442"/>
    <x v="3"/>
    <x v="0"/>
    <x v="113"/>
    <x v="400"/>
    <x v="13"/>
    <x v="4"/>
    <x v="540"/>
    <x v="534"/>
  </r>
  <r>
    <x v="443"/>
    <x v="3"/>
    <x v="0"/>
    <x v="59"/>
    <x v="167"/>
    <x v="61"/>
    <x v="26"/>
    <x v="308"/>
    <x v="309"/>
  </r>
  <r>
    <x v="444"/>
    <x v="3"/>
    <x v="0"/>
    <x v="48"/>
    <x v="345"/>
    <x v="61"/>
    <x v="26"/>
    <x v="552"/>
    <x v="545"/>
  </r>
  <r>
    <x v="445"/>
    <x v="3"/>
    <x v="0"/>
    <x v="0"/>
    <x v="0"/>
    <x v="0"/>
    <x v="56"/>
    <x v="0"/>
    <x v="0"/>
  </r>
  <r>
    <x v="446"/>
    <x v="3"/>
    <x v="0"/>
    <x v="51"/>
    <x v="171"/>
    <x v="61"/>
    <x v="26"/>
    <x v="273"/>
    <x v="271"/>
  </r>
  <r>
    <x v="447"/>
    <x v="3"/>
    <x v="0"/>
    <x v="87"/>
    <x v="358"/>
    <x v="61"/>
    <x v="26"/>
    <x v="413"/>
    <x v="408"/>
  </r>
  <r>
    <x v="448"/>
    <x v="3"/>
    <x v="0"/>
    <x v="71"/>
    <x v="349"/>
    <x v="61"/>
    <x v="26"/>
    <x v="555"/>
    <x v="551"/>
  </r>
  <r>
    <x v="449"/>
    <x v="3"/>
    <x v="0"/>
    <x v="112"/>
    <x v="402"/>
    <x v="22"/>
    <x v="6"/>
    <x v="571"/>
    <x v="567"/>
  </r>
  <r>
    <x v="450"/>
    <x v="3"/>
    <x v="0"/>
    <x v="104"/>
    <x v="386"/>
    <x v="13"/>
    <x v="4"/>
    <x v="589"/>
    <x v="582"/>
  </r>
  <r>
    <x v="451"/>
    <x v="3"/>
    <x v="0"/>
    <x v="69"/>
    <x v="320"/>
    <x v="22"/>
    <x v="6"/>
    <x v="471"/>
    <x v="469"/>
  </r>
  <r>
    <x v="452"/>
    <x v="3"/>
    <x v="0"/>
    <x v="67"/>
    <x v="259"/>
    <x v="22"/>
    <x v="6"/>
    <x v="270"/>
    <x v="266"/>
  </r>
  <r>
    <x v="453"/>
    <x v="3"/>
    <x v="0"/>
    <x v="71"/>
    <x v="287"/>
    <x v="61"/>
    <x v="26"/>
    <x v="411"/>
    <x v="409"/>
  </r>
  <r>
    <x v="454"/>
    <x v="3"/>
    <x v="0"/>
    <x v="34"/>
    <x v="140"/>
    <x v="61"/>
    <x v="26"/>
    <x v="161"/>
    <x v="160"/>
  </r>
  <r>
    <x v="455"/>
    <x v="3"/>
    <x v="0"/>
    <x v="88"/>
    <x v="365"/>
    <x v="61"/>
    <x v="26"/>
    <x v="474"/>
    <x v="476"/>
  </r>
  <r>
    <x v="456"/>
    <x v="3"/>
    <x v="0"/>
    <x v="47"/>
    <x v="141"/>
    <x v="61"/>
    <x v="26"/>
    <x v="185"/>
    <x v="184"/>
  </r>
  <r>
    <x v="457"/>
    <x v="3"/>
    <x v="0"/>
    <x v="98"/>
    <x v="370"/>
    <x v="61"/>
    <x v="26"/>
    <x v="504"/>
    <x v="496"/>
  </r>
  <r>
    <x v="458"/>
    <x v="3"/>
    <x v="0"/>
    <x v="78"/>
    <x v="318"/>
    <x v="61"/>
    <x v="26"/>
    <x v="443"/>
    <x v="436"/>
  </r>
  <r>
    <x v="459"/>
    <x v="3"/>
    <x v="0"/>
    <x v="88"/>
    <x v="366"/>
    <x v="13"/>
    <x v="4"/>
    <x v="410"/>
    <x v="403"/>
  </r>
  <r>
    <x v="460"/>
    <x v="3"/>
    <x v="0"/>
    <x v="83"/>
    <x v="391"/>
    <x v="22"/>
    <x v="6"/>
    <x v="426"/>
    <x v="416"/>
  </r>
  <r>
    <x v="461"/>
    <x v="3"/>
    <x v="0"/>
    <x v="43"/>
    <x v="71"/>
    <x v="61"/>
    <x v="26"/>
    <x v="247"/>
    <x v="245"/>
  </r>
  <r>
    <x v="462"/>
    <x v="3"/>
    <x v="0"/>
    <x v="91"/>
    <x v="341"/>
    <x v="61"/>
    <x v="26"/>
    <x v="594"/>
    <x v="594"/>
  </r>
  <r>
    <x v="463"/>
    <x v="3"/>
    <x v="0"/>
    <x v="35"/>
    <x v="281"/>
    <x v="61"/>
    <x v="26"/>
    <x v="429"/>
    <x v="428"/>
  </r>
  <r>
    <x v="464"/>
    <x v="3"/>
    <x v="0"/>
    <x v="30"/>
    <x v="129"/>
    <x v="61"/>
    <x v="26"/>
    <x v="138"/>
    <x v="136"/>
  </r>
  <r>
    <x v="465"/>
    <x v="3"/>
    <x v="0"/>
    <x v="58"/>
    <x v="196"/>
    <x v="61"/>
    <x v="26"/>
    <x v="364"/>
    <x v="358"/>
  </r>
  <r>
    <x v="466"/>
    <x v="3"/>
    <x v="0"/>
    <x v="26"/>
    <x v="146"/>
    <x v="61"/>
    <x v="26"/>
    <x v="286"/>
    <x v="283"/>
  </r>
  <r>
    <x v="467"/>
    <x v="3"/>
    <x v="0"/>
    <x v="131"/>
    <x v="637"/>
    <x v="13"/>
    <x v="4"/>
    <x v="807"/>
    <x v="801"/>
  </r>
  <r>
    <x v="468"/>
    <x v="3"/>
    <x v="0"/>
    <x v="86"/>
    <x v="339"/>
    <x v="61"/>
    <x v="26"/>
    <x v="592"/>
    <x v="590"/>
  </r>
  <r>
    <x v="469"/>
    <x v="3"/>
    <x v="0"/>
    <x v="139"/>
    <x v="665"/>
    <x v="13"/>
    <x v="4"/>
    <x v="815"/>
    <x v="812"/>
  </r>
  <r>
    <x v="470"/>
    <x v="3"/>
    <x v="0"/>
    <x v="64"/>
    <x v="596"/>
    <x v="22"/>
    <x v="6"/>
    <x v="808"/>
    <x v="805"/>
  </r>
  <r>
    <x v="471"/>
    <x v="3"/>
    <x v="0"/>
    <x v="120"/>
    <x v="629"/>
    <x v="22"/>
    <x v="6"/>
    <x v="740"/>
    <x v="736"/>
  </r>
  <r>
    <x v="472"/>
    <x v="3"/>
    <x v="0"/>
    <x v="54"/>
    <x v="125"/>
    <x v="61"/>
    <x v="26"/>
    <x v="496"/>
    <x v="497"/>
  </r>
  <r>
    <x v="473"/>
    <x v="3"/>
    <x v="0"/>
    <x v="45"/>
    <x v="261"/>
    <x v="61"/>
    <x v="26"/>
    <x v="323"/>
    <x v="317"/>
  </r>
  <r>
    <x v="474"/>
    <x v="3"/>
    <x v="0"/>
    <x v="58"/>
    <x v="189"/>
    <x v="61"/>
    <x v="26"/>
    <x v="190"/>
    <x v="180"/>
  </r>
  <r>
    <x v="475"/>
    <x v="3"/>
    <x v="0"/>
    <x v="84"/>
    <x v="331"/>
    <x v="61"/>
    <x v="26"/>
    <x v="368"/>
    <x v="363"/>
  </r>
  <r>
    <x v="476"/>
    <x v="3"/>
    <x v="0"/>
    <x v="76"/>
    <x v="401"/>
    <x v="13"/>
    <x v="4"/>
    <x v="639"/>
    <x v="633"/>
  </r>
  <r>
    <x v="477"/>
    <x v="3"/>
    <x v="0"/>
    <x v="139"/>
    <x v="695"/>
    <x v="22"/>
    <x v="6"/>
    <x v="855"/>
    <x v="851"/>
  </r>
  <r>
    <x v="478"/>
    <x v="3"/>
    <x v="0"/>
    <x v="76"/>
    <x v="239"/>
    <x v="61"/>
    <x v="26"/>
    <x v="578"/>
    <x v="574"/>
  </r>
  <r>
    <x v="479"/>
    <x v="3"/>
    <x v="0"/>
    <x v="80"/>
    <x v="296"/>
    <x v="61"/>
    <x v="26"/>
    <x v="431"/>
    <x v="425"/>
  </r>
  <r>
    <x v="480"/>
    <x v="3"/>
    <x v="0"/>
    <x v="139"/>
    <x v="695"/>
    <x v="13"/>
    <x v="4"/>
    <x v="855"/>
    <x v="851"/>
  </r>
  <r>
    <x v="481"/>
    <x v="3"/>
    <x v="0"/>
    <x v="14"/>
    <x v="66"/>
    <x v="13"/>
    <x v="4"/>
    <x v="103"/>
    <x v="101"/>
  </r>
  <r>
    <x v="482"/>
    <x v="3"/>
    <x v="0"/>
    <x v="26"/>
    <x v="231"/>
    <x v="13"/>
    <x v="4"/>
    <x v="251"/>
    <x v="242"/>
  </r>
  <r>
    <x v="483"/>
    <x v="3"/>
    <x v="0"/>
    <x v="113"/>
    <x v="378"/>
    <x v="26"/>
    <x v="10"/>
    <x v="605"/>
    <x v="598"/>
  </r>
  <r>
    <x v="484"/>
    <x v="3"/>
    <x v="0"/>
    <x v="83"/>
    <x v="292"/>
    <x v="61"/>
    <x v="26"/>
    <x v="551"/>
    <x v="550"/>
  </r>
  <r>
    <x v="485"/>
    <x v="3"/>
    <x v="0"/>
    <x v="48"/>
    <x v="198"/>
    <x v="61"/>
    <x v="26"/>
    <x v="414"/>
    <x v="411"/>
  </r>
  <r>
    <x v="486"/>
    <x v="3"/>
    <x v="0"/>
    <x v="144"/>
    <x v="697"/>
    <x v="25"/>
    <x v="9"/>
    <x v="816"/>
    <x v="807"/>
  </r>
  <r>
    <x v="487"/>
    <x v="3"/>
    <x v="0"/>
    <x v="91"/>
    <x v="432"/>
    <x v="61"/>
    <x v="26"/>
    <x v="609"/>
    <x v="601"/>
  </r>
  <r>
    <x v="488"/>
    <x v="3"/>
    <x v="0"/>
    <x v="121"/>
    <x v="672"/>
    <x v="13"/>
    <x v="4"/>
    <x v="664"/>
    <x v="653"/>
  </r>
  <r>
    <x v="489"/>
    <x v="3"/>
    <x v="0"/>
    <x v="103"/>
    <x v="303"/>
    <x v="61"/>
    <x v="26"/>
    <x v="371"/>
    <x v="361"/>
  </r>
  <r>
    <x v="490"/>
    <x v="3"/>
    <x v="0"/>
    <x v="66"/>
    <x v="677"/>
    <x v="25"/>
    <x v="9"/>
    <x v="811"/>
    <x v="806"/>
  </r>
  <r>
    <x v="491"/>
    <x v="3"/>
    <x v="0"/>
    <x v="61"/>
    <x v="427"/>
    <x v="13"/>
    <x v="4"/>
    <x v="528"/>
    <x v="519"/>
  </r>
  <r>
    <x v="492"/>
    <x v="3"/>
    <x v="0"/>
    <x v="57"/>
    <x v="390"/>
    <x v="61"/>
    <x v="26"/>
    <x v="611"/>
    <x v="609"/>
  </r>
  <r>
    <x v="493"/>
    <x v="3"/>
    <x v="0"/>
    <x v="29"/>
    <x v="169"/>
    <x v="61"/>
    <x v="26"/>
    <x v="283"/>
    <x v="281"/>
  </r>
  <r>
    <x v="494"/>
    <x v="3"/>
    <x v="0"/>
    <x v="93"/>
    <x v="475"/>
    <x v="31"/>
    <x v="15"/>
    <x v="665"/>
    <x v="658"/>
  </r>
  <r>
    <x v="495"/>
    <x v="3"/>
    <x v="0"/>
    <x v="97"/>
    <x v="604"/>
    <x v="13"/>
    <x v="4"/>
    <x v="702"/>
    <x v="692"/>
  </r>
  <r>
    <x v="496"/>
    <x v="3"/>
    <x v="0"/>
    <x v="13"/>
    <x v="23"/>
    <x v="61"/>
    <x v="26"/>
    <x v="82"/>
    <x v="75"/>
  </r>
  <r>
    <x v="497"/>
    <x v="3"/>
    <x v="0"/>
    <x v="132"/>
    <x v="541"/>
    <x v="25"/>
    <x v="9"/>
    <x v="679"/>
    <x v="669"/>
  </r>
  <r>
    <x v="498"/>
    <x v="3"/>
    <x v="0"/>
    <x v="39"/>
    <x v="127"/>
    <x v="61"/>
    <x v="26"/>
    <x v="303"/>
    <x v="304"/>
  </r>
  <r>
    <x v="499"/>
    <x v="3"/>
    <x v="0"/>
    <x v="63"/>
    <x v="227"/>
    <x v="61"/>
    <x v="26"/>
    <x v="424"/>
    <x v="419"/>
  </r>
  <r>
    <x v="500"/>
    <x v="3"/>
    <x v="0"/>
    <x v="28"/>
    <x v="97"/>
    <x v="61"/>
    <x v="26"/>
    <x v="187"/>
    <x v="183"/>
  </r>
  <r>
    <x v="501"/>
    <x v="3"/>
    <x v="0"/>
    <x v="42"/>
    <x v="164"/>
    <x v="61"/>
    <x v="26"/>
    <x v="146"/>
    <x v="141"/>
  </r>
  <r>
    <x v="502"/>
    <x v="3"/>
    <x v="0"/>
    <x v="55"/>
    <x v="301"/>
    <x v="61"/>
    <x v="26"/>
    <x v="451"/>
    <x v="451"/>
  </r>
  <r>
    <x v="503"/>
    <x v="3"/>
    <x v="0"/>
    <x v="85"/>
    <x v="471"/>
    <x v="13"/>
    <x v="4"/>
    <x v="712"/>
    <x v="710"/>
  </r>
  <r>
    <x v="504"/>
    <x v="3"/>
    <x v="0"/>
    <x v="34"/>
    <x v="41"/>
    <x v="61"/>
    <x v="26"/>
    <x v="66"/>
    <x v="64"/>
  </r>
  <r>
    <x v="505"/>
    <x v="3"/>
    <x v="0"/>
    <x v="60"/>
    <x v="486"/>
    <x v="23"/>
    <x v="7"/>
    <x v="674"/>
    <x v="663"/>
  </r>
  <r>
    <x v="506"/>
    <x v="3"/>
    <x v="0"/>
    <x v="54"/>
    <x v="310"/>
    <x v="61"/>
    <x v="26"/>
    <x v="442"/>
    <x v="438"/>
  </r>
  <r>
    <x v="507"/>
    <x v="3"/>
    <x v="0"/>
    <x v="129"/>
    <x v="551"/>
    <x v="22"/>
    <x v="6"/>
    <x v="739"/>
    <x v="733"/>
  </r>
  <r>
    <x v="508"/>
    <x v="3"/>
    <x v="0"/>
    <x v="158"/>
    <x v="639"/>
    <x v="22"/>
    <x v="6"/>
    <x v="721"/>
    <x v="712"/>
  </r>
  <r>
    <x v="509"/>
    <x v="3"/>
    <x v="0"/>
    <x v="114"/>
    <x v="420"/>
    <x v="31"/>
    <x v="15"/>
    <x v="458"/>
    <x v="446"/>
  </r>
  <r>
    <x v="510"/>
    <x v="3"/>
    <x v="0"/>
    <x v="95"/>
    <x v="694"/>
    <x v="13"/>
    <x v="4"/>
    <x v="830"/>
    <x v="828"/>
  </r>
  <r>
    <x v="511"/>
    <x v="3"/>
    <x v="0"/>
    <x v="81"/>
    <x v="227"/>
    <x v="61"/>
    <x v="26"/>
    <x v="279"/>
    <x v="275"/>
  </r>
  <r>
    <x v="512"/>
    <x v="3"/>
    <x v="0"/>
    <x v="87"/>
    <x v="369"/>
    <x v="61"/>
    <x v="26"/>
    <x v="523"/>
    <x v="525"/>
  </r>
  <r>
    <x v="513"/>
    <x v="3"/>
    <x v="0"/>
    <x v="107"/>
    <x v="458"/>
    <x v="23"/>
    <x v="7"/>
    <x v="637"/>
    <x v="627"/>
  </r>
  <r>
    <x v="514"/>
    <x v="3"/>
    <x v="0"/>
    <x v="153"/>
    <x v="563"/>
    <x v="22"/>
    <x v="6"/>
    <x v="628"/>
    <x v="623"/>
  </r>
  <r>
    <x v="515"/>
    <x v="3"/>
    <x v="0"/>
    <x v="68"/>
    <x v="217"/>
    <x v="61"/>
    <x v="26"/>
    <x v="375"/>
    <x v="376"/>
  </r>
  <r>
    <x v="516"/>
    <x v="3"/>
    <x v="0"/>
    <x v="10"/>
    <x v="199"/>
    <x v="61"/>
    <x v="26"/>
    <x v="315"/>
    <x v="316"/>
  </r>
  <r>
    <x v="517"/>
    <x v="3"/>
    <x v="0"/>
    <x v="55"/>
    <x v="191"/>
    <x v="61"/>
    <x v="26"/>
    <x v="290"/>
    <x v="288"/>
  </r>
  <r>
    <x v="518"/>
    <x v="3"/>
    <x v="0"/>
    <x v="18"/>
    <x v="50"/>
    <x v="61"/>
    <x v="26"/>
    <x v="38"/>
    <x v="24"/>
  </r>
  <r>
    <x v="519"/>
    <x v="3"/>
    <x v="0"/>
    <x v="34"/>
    <x v="204"/>
    <x v="61"/>
    <x v="26"/>
    <x v="241"/>
    <x v="239"/>
  </r>
  <r>
    <x v="520"/>
    <x v="3"/>
    <x v="0"/>
    <x v="74"/>
    <x v="203"/>
    <x v="61"/>
    <x v="26"/>
    <x v="299"/>
    <x v="296"/>
  </r>
  <r>
    <x v="521"/>
    <x v="3"/>
    <x v="0"/>
    <x v="69"/>
    <x v="343"/>
    <x v="22"/>
    <x v="6"/>
    <x v="537"/>
    <x v="533"/>
  </r>
  <r>
    <x v="522"/>
    <x v="3"/>
    <x v="0"/>
    <x v="50"/>
    <x v="162"/>
    <x v="61"/>
    <x v="26"/>
    <x v="178"/>
    <x v="173"/>
  </r>
  <r>
    <x v="523"/>
    <x v="3"/>
    <x v="0"/>
    <x v="48"/>
    <x v="132"/>
    <x v="61"/>
    <x v="26"/>
    <x v="123"/>
    <x v="119"/>
  </r>
  <r>
    <x v="524"/>
    <x v="3"/>
    <x v="0"/>
    <x v="122"/>
    <x v="573"/>
    <x v="22"/>
    <x v="6"/>
    <x v="752"/>
    <x v="746"/>
  </r>
  <r>
    <x v="525"/>
    <x v="3"/>
    <x v="0"/>
    <x v="79"/>
    <x v="288"/>
    <x v="61"/>
    <x v="26"/>
    <x v="448"/>
    <x v="440"/>
  </r>
  <r>
    <x v="526"/>
    <x v="3"/>
    <x v="0"/>
    <x v="87"/>
    <x v="243"/>
    <x v="61"/>
    <x v="26"/>
    <x v="421"/>
    <x v="422"/>
  </r>
  <r>
    <x v="527"/>
    <x v="3"/>
    <x v="0"/>
    <x v="147"/>
    <x v="589"/>
    <x v="22"/>
    <x v="6"/>
    <x v="803"/>
    <x v="800"/>
  </r>
  <r>
    <x v="528"/>
    <x v="3"/>
    <x v="0"/>
    <x v="23"/>
    <x v="53"/>
    <x v="61"/>
    <x v="26"/>
    <x v="113"/>
    <x v="110"/>
  </r>
  <r>
    <x v="529"/>
    <x v="3"/>
    <x v="0"/>
    <x v="38"/>
    <x v="133"/>
    <x v="61"/>
    <x v="26"/>
    <x v="374"/>
    <x v="370"/>
  </r>
  <r>
    <x v="530"/>
    <x v="3"/>
    <x v="0"/>
    <x v="153"/>
    <x v="544"/>
    <x v="24"/>
    <x v="8"/>
    <x v="643"/>
    <x v="631"/>
  </r>
  <r>
    <x v="531"/>
    <x v="3"/>
    <x v="0"/>
    <x v="46"/>
    <x v="298"/>
    <x v="61"/>
    <x v="26"/>
    <x v="563"/>
    <x v="557"/>
  </r>
  <r>
    <x v="532"/>
    <x v="3"/>
    <x v="0"/>
    <x v="94"/>
    <x v="330"/>
    <x v="61"/>
    <x v="26"/>
    <x v="604"/>
    <x v="600"/>
  </r>
  <r>
    <x v="533"/>
    <x v="3"/>
    <x v="0"/>
    <x v="101"/>
    <x v="594"/>
    <x v="23"/>
    <x v="7"/>
    <x v="762"/>
    <x v="758"/>
  </r>
  <r>
    <x v="534"/>
    <x v="3"/>
    <x v="0"/>
    <x v="73"/>
    <x v="202"/>
    <x v="61"/>
    <x v="26"/>
    <x v="383"/>
    <x v="382"/>
  </r>
  <r>
    <x v="175"/>
    <x v="1"/>
    <x v="1"/>
    <x v="0"/>
    <x v="106"/>
    <x v="34"/>
    <x v="16"/>
    <x v="134"/>
    <x v="131"/>
  </r>
  <r>
    <x v="176"/>
    <x v="1"/>
    <x v="1"/>
    <x v="6"/>
    <x v="92"/>
    <x v="36"/>
    <x v="16"/>
    <x v="111"/>
    <x v="107"/>
  </r>
  <r>
    <x v="177"/>
    <x v="1"/>
    <x v="1"/>
    <x v="34"/>
    <x v="445"/>
    <x v="22"/>
    <x v="6"/>
    <x v="558"/>
    <x v="556"/>
  </r>
  <r>
    <x v="178"/>
    <x v="1"/>
    <x v="1"/>
    <x v="6"/>
    <x v="156"/>
    <x v="87"/>
    <x v="43"/>
    <x v="168"/>
    <x v="168"/>
  </r>
  <r>
    <x v="179"/>
    <x v="1"/>
    <x v="1"/>
    <x v="3"/>
    <x v="104"/>
    <x v="87"/>
    <x v="43"/>
    <x v="129"/>
    <x v="124"/>
  </r>
  <r>
    <x v="180"/>
    <x v="1"/>
    <x v="1"/>
    <x v="3"/>
    <x v="101"/>
    <x v="2"/>
    <x v="1"/>
    <x v="92"/>
    <x v="91"/>
  </r>
  <r>
    <x v="181"/>
    <x v="1"/>
    <x v="1"/>
    <x v="2"/>
    <x v="24"/>
    <x v="90"/>
    <x v="43"/>
    <x v="25"/>
    <x v="23"/>
  </r>
  <r>
    <x v="182"/>
    <x v="1"/>
    <x v="1"/>
    <x v="0"/>
    <x v="133"/>
    <x v="90"/>
    <x v="43"/>
    <x v="181"/>
    <x v="178"/>
  </r>
  <r>
    <x v="183"/>
    <x v="1"/>
    <x v="1"/>
    <x v="0"/>
    <x v="9"/>
    <x v="90"/>
    <x v="43"/>
    <x v="23"/>
    <x v="20"/>
  </r>
  <r>
    <x v="184"/>
    <x v="1"/>
    <x v="1"/>
    <x v="1"/>
    <x v="75"/>
    <x v="89"/>
    <x v="43"/>
    <x v="75"/>
    <x v="71"/>
  </r>
  <r>
    <x v="185"/>
    <x v="1"/>
    <x v="1"/>
    <x v="0"/>
    <x v="86"/>
    <x v="89"/>
    <x v="43"/>
    <x v="121"/>
    <x v="116"/>
  </r>
  <r>
    <x v="188"/>
    <x v="1"/>
    <x v="1"/>
    <x v="3"/>
    <x v="114"/>
    <x v="68"/>
    <x v="33"/>
    <x v="145"/>
    <x v="142"/>
  </r>
  <r>
    <x v="189"/>
    <x v="1"/>
    <x v="1"/>
    <x v="2"/>
    <x v="17"/>
    <x v="69"/>
    <x v="33"/>
    <x v="50"/>
    <x v="48"/>
  </r>
  <r>
    <x v="190"/>
    <x v="1"/>
    <x v="1"/>
    <x v="7"/>
    <x v="99"/>
    <x v="69"/>
    <x v="33"/>
    <x v="106"/>
    <x v="105"/>
  </r>
  <r>
    <x v="186"/>
    <x v="1"/>
    <x v="1"/>
    <x v="2"/>
    <x v="69"/>
    <x v="52"/>
    <x v="25"/>
    <x v="93"/>
    <x v="88"/>
  </r>
  <r>
    <x v="187"/>
    <x v="1"/>
    <x v="1"/>
    <x v="2"/>
    <x v="221"/>
    <x v="56"/>
    <x v="25"/>
    <x v="379"/>
    <x v="381"/>
  </r>
  <r>
    <x v="191"/>
    <x v="1"/>
    <x v="1"/>
    <x v="6"/>
    <x v="62"/>
    <x v="52"/>
    <x v="25"/>
    <x v="60"/>
    <x v="63"/>
  </r>
  <r>
    <x v="192"/>
    <x v="1"/>
    <x v="1"/>
    <x v="3"/>
    <x v="279"/>
    <x v="57"/>
    <x v="25"/>
    <x v="535"/>
    <x v="532"/>
  </r>
  <r>
    <x v="193"/>
    <x v="1"/>
    <x v="1"/>
    <x v="1"/>
    <x v="29"/>
    <x v="53"/>
    <x v="25"/>
    <x v="71"/>
    <x v="70"/>
  </r>
  <r>
    <x v="194"/>
    <x v="1"/>
    <x v="1"/>
    <x v="14"/>
    <x v="186"/>
    <x v="59"/>
    <x v="25"/>
    <x v="294"/>
    <x v="292"/>
  </r>
  <r>
    <x v="195"/>
    <x v="1"/>
    <x v="1"/>
    <x v="7"/>
    <x v="69"/>
    <x v="53"/>
    <x v="25"/>
    <x v="84"/>
    <x v="81"/>
  </r>
  <r>
    <x v="196"/>
    <x v="1"/>
    <x v="1"/>
    <x v="7"/>
    <x v="106"/>
    <x v="54"/>
    <x v="25"/>
    <x v="202"/>
    <x v="207"/>
  </r>
  <r>
    <x v="197"/>
    <x v="1"/>
    <x v="1"/>
    <x v="5"/>
    <x v="116"/>
    <x v="55"/>
    <x v="25"/>
    <x v="156"/>
    <x v="150"/>
  </r>
  <r>
    <x v="198"/>
    <x v="1"/>
    <x v="1"/>
    <x v="3"/>
    <x v="107"/>
    <x v="55"/>
    <x v="25"/>
    <x v="135"/>
    <x v="133"/>
  </r>
  <r>
    <x v="199"/>
    <x v="1"/>
    <x v="1"/>
    <x v="8"/>
    <x v="159"/>
    <x v="56"/>
    <x v="25"/>
    <x v="288"/>
    <x v="287"/>
  </r>
  <r>
    <x v="200"/>
    <x v="1"/>
    <x v="1"/>
    <x v="2"/>
    <x v="11"/>
    <x v="57"/>
    <x v="25"/>
    <x v="31"/>
    <x v="31"/>
  </r>
  <r>
    <x v="201"/>
    <x v="1"/>
    <x v="1"/>
    <x v="8"/>
    <x v="235"/>
    <x v="39"/>
    <x v="16"/>
    <x v="304"/>
    <x v="301"/>
  </r>
  <r>
    <x v="202"/>
    <x v="1"/>
    <x v="1"/>
    <x v="1"/>
    <x v="202"/>
    <x v="50"/>
    <x v="25"/>
    <x v="240"/>
    <x v="232"/>
  </r>
  <r>
    <x v="203"/>
    <x v="1"/>
    <x v="1"/>
    <x v="4"/>
    <x v="163"/>
    <x v="52"/>
    <x v="25"/>
    <x v="225"/>
    <x v="220"/>
  </r>
  <r>
    <x v="204"/>
    <x v="1"/>
    <x v="1"/>
    <x v="0"/>
    <x v="89"/>
    <x v="88"/>
    <x v="43"/>
    <x v="86"/>
    <x v="86"/>
  </r>
  <r>
    <x v="205"/>
    <x v="1"/>
    <x v="1"/>
    <x v="0"/>
    <x v="95"/>
    <x v="88"/>
    <x v="43"/>
    <x v="43"/>
    <x v="39"/>
  </r>
  <r>
    <x v="206"/>
    <x v="1"/>
    <x v="1"/>
    <x v="1"/>
    <x v="31"/>
    <x v="32"/>
    <x v="16"/>
    <x v="9"/>
    <x v="7"/>
  </r>
  <r>
    <x v="207"/>
    <x v="1"/>
    <x v="1"/>
    <x v="1"/>
    <x v="83"/>
    <x v="33"/>
    <x v="16"/>
    <x v="10"/>
    <x v="8"/>
  </r>
  <r>
    <x v="208"/>
    <x v="1"/>
    <x v="1"/>
    <x v="0"/>
    <x v="103"/>
    <x v="35"/>
    <x v="16"/>
    <x v="27"/>
    <x v="25"/>
  </r>
  <r>
    <x v="209"/>
    <x v="1"/>
    <x v="1"/>
    <x v="0"/>
    <x v="74"/>
    <x v="35"/>
    <x v="16"/>
    <x v="42"/>
    <x v="40"/>
  </r>
  <r>
    <x v="210"/>
    <x v="1"/>
    <x v="1"/>
    <x v="0"/>
    <x v="61"/>
    <x v="35"/>
    <x v="16"/>
    <x v="12"/>
    <x v="10"/>
  </r>
  <r>
    <x v="211"/>
    <x v="1"/>
    <x v="1"/>
    <x v="0"/>
    <x v="46"/>
    <x v="36"/>
    <x v="16"/>
    <x v="6"/>
    <x v="4"/>
  </r>
  <r>
    <x v="212"/>
    <x v="1"/>
    <x v="1"/>
    <x v="0"/>
    <x v="58"/>
    <x v="37"/>
    <x v="16"/>
    <x v="100"/>
    <x v="98"/>
  </r>
  <r>
    <x v="213"/>
    <x v="1"/>
    <x v="1"/>
    <x v="0"/>
    <x v="1"/>
    <x v="38"/>
    <x v="16"/>
    <x v="7"/>
    <x v="5"/>
  </r>
  <r>
    <x v="214"/>
    <x v="1"/>
    <x v="1"/>
    <x v="0"/>
    <x v="34"/>
    <x v="40"/>
    <x v="16"/>
    <x v="102"/>
    <x v="99"/>
  </r>
  <r>
    <x v="215"/>
    <x v="1"/>
    <x v="1"/>
    <x v="0"/>
    <x v="59"/>
    <x v="41"/>
    <x v="16"/>
    <x v="120"/>
    <x v="118"/>
  </r>
  <r>
    <x v="216"/>
    <x v="1"/>
    <x v="1"/>
    <x v="0"/>
    <x v="28"/>
    <x v="41"/>
    <x v="16"/>
    <x v="54"/>
    <x v="51"/>
  </r>
  <r>
    <x v="217"/>
    <x v="1"/>
    <x v="1"/>
    <x v="0"/>
    <x v="32"/>
    <x v="41"/>
    <x v="16"/>
    <x v="65"/>
    <x v="57"/>
  </r>
  <r>
    <x v="218"/>
    <x v="1"/>
    <x v="1"/>
    <x v="3"/>
    <x v="225"/>
    <x v="73"/>
    <x v="33"/>
    <x v="406"/>
    <x v="407"/>
  </r>
  <r>
    <x v="219"/>
    <x v="1"/>
    <x v="1"/>
    <x v="0"/>
    <x v="238"/>
    <x v="76"/>
    <x v="33"/>
    <x v="539"/>
    <x v="538"/>
  </r>
  <r>
    <x v="220"/>
    <x v="1"/>
    <x v="1"/>
    <x v="1"/>
    <x v="241"/>
    <x v="87"/>
    <x v="43"/>
    <x v="433"/>
    <x v="432"/>
  </r>
  <r>
    <x v="221"/>
    <x v="1"/>
    <x v="1"/>
    <x v="7"/>
    <x v="431"/>
    <x v="38"/>
    <x v="16"/>
    <x v="729"/>
    <x v="725"/>
  </r>
  <r>
    <x v="222"/>
    <x v="1"/>
    <x v="1"/>
    <x v="19"/>
    <x v="574"/>
    <x v="40"/>
    <x v="16"/>
    <x v="747"/>
    <x v="739"/>
  </r>
  <r>
    <x v="223"/>
    <x v="1"/>
    <x v="1"/>
    <x v="18"/>
    <x v="232"/>
    <x v="38"/>
    <x v="16"/>
    <x v="521"/>
    <x v="523"/>
  </r>
  <r>
    <x v="224"/>
    <x v="1"/>
    <x v="1"/>
    <x v="1"/>
    <x v="547"/>
    <x v="51"/>
    <x v="25"/>
    <x v="831"/>
    <x v="826"/>
  </r>
  <r>
    <x v="225"/>
    <x v="1"/>
    <x v="1"/>
    <x v="62"/>
    <x v="648"/>
    <x v="41"/>
    <x v="16"/>
    <x v="882"/>
    <x v="880"/>
  </r>
  <r>
    <x v="226"/>
    <x v="1"/>
    <x v="1"/>
    <x v="3"/>
    <x v="134"/>
    <x v="33"/>
    <x v="16"/>
    <x v="218"/>
    <x v="219"/>
  </r>
  <r>
    <x v="227"/>
    <x v="1"/>
    <x v="1"/>
    <x v="8"/>
    <x v="99"/>
    <x v="35"/>
    <x v="16"/>
    <x v="217"/>
    <x v="217"/>
  </r>
  <r>
    <x v="228"/>
    <x v="1"/>
    <x v="1"/>
    <x v="5"/>
    <x v="106"/>
    <x v="37"/>
    <x v="16"/>
    <x v="186"/>
    <x v="185"/>
  </r>
  <r>
    <x v="229"/>
    <x v="1"/>
    <x v="1"/>
    <x v="1"/>
    <x v="110"/>
    <x v="71"/>
    <x v="33"/>
    <x v="201"/>
    <x v="200"/>
  </r>
  <r>
    <x v="230"/>
    <x v="1"/>
    <x v="1"/>
    <x v="2"/>
    <x v="31"/>
    <x v="72"/>
    <x v="33"/>
    <x v="96"/>
    <x v="93"/>
  </r>
  <r>
    <x v="231"/>
    <x v="1"/>
    <x v="1"/>
    <x v="2"/>
    <x v="73"/>
    <x v="72"/>
    <x v="33"/>
    <x v="193"/>
    <x v="187"/>
  </r>
  <r>
    <x v="232"/>
    <x v="1"/>
    <x v="1"/>
    <x v="5"/>
    <x v="190"/>
    <x v="72"/>
    <x v="33"/>
    <x v="326"/>
    <x v="327"/>
  </r>
  <r>
    <x v="233"/>
    <x v="1"/>
    <x v="1"/>
    <x v="1"/>
    <x v="70"/>
    <x v="73"/>
    <x v="33"/>
    <x v="140"/>
    <x v="137"/>
  </r>
  <r>
    <x v="234"/>
    <x v="1"/>
    <x v="1"/>
    <x v="14"/>
    <x v="347"/>
    <x v="73"/>
    <x v="33"/>
    <x v="508"/>
    <x v="508"/>
  </r>
  <r>
    <x v="235"/>
    <x v="1"/>
    <x v="1"/>
    <x v="5"/>
    <x v="214"/>
    <x v="74"/>
    <x v="33"/>
    <x v="263"/>
    <x v="259"/>
  </r>
  <r>
    <x v="236"/>
    <x v="1"/>
    <x v="1"/>
    <x v="2"/>
    <x v="252"/>
    <x v="75"/>
    <x v="33"/>
    <x v="387"/>
    <x v="375"/>
  </r>
  <r>
    <x v="237"/>
    <x v="1"/>
    <x v="1"/>
    <x v="9"/>
    <x v="178"/>
    <x v="75"/>
    <x v="33"/>
    <x v="248"/>
    <x v="249"/>
  </r>
  <r>
    <x v="238"/>
    <x v="1"/>
    <x v="1"/>
    <x v="2"/>
    <x v="5"/>
    <x v="52"/>
    <x v="25"/>
    <x v="2"/>
    <x v="0"/>
  </r>
  <r>
    <x v="239"/>
    <x v="1"/>
    <x v="1"/>
    <x v="0"/>
    <x v="16"/>
    <x v="53"/>
    <x v="25"/>
    <x v="78"/>
    <x v="73"/>
  </r>
  <r>
    <x v="240"/>
    <x v="1"/>
    <x v="1"/>
    <x v="1"/>
    <x v="18"/>
    <x v="55"/>
    <x v="25"/>
    <x v="8"/>
    <x v="6"/>
  </r>
  <r>
    <x v="241"/>
    <x v="1"/>
    <x v="1"/>
    <x v="5"/>
    <x v="39"/>
    <x v="56"/>
    <x v="25"/>
    <x v="36"/>
    <x v="35"/>
  </r>
  <r>
    <x v="242"/>
    <x v="1"/>
    <x v="1"/>
    <x v="3"/>
    <x v="28"/>
    <x v="56"/>
    <x v="25"/>
    <x v="22"/>
    <x v="19"/>
  </r>
  <r>
    <x v="243"/>
    <x v="1"/>
    <x v="1"/>
    <x v="4"/>
    <x v="51"/>
    <x v="56"/>
    <x v="25"/>
    <x v="69"/>
    <x v="66"/>
  </r>
  <r>
    <x v="244"/>
    <x v="1"/>
    <x v="1"/>
    <x v="3"/>
    <x v="157"/>
    <x v="70"/>
    <x v="33"/>
    <x v="318"/>
    <x v="322"/>
  </r>
  <r>
    <x v="245"/>
    <x v="1"/>
    <x v="1"/>
    <x v="6"/>
    <x v="155"/>
    <x v="71"/>
    <x v="33"/>
    <x v="180"/>
    <x v="177"/>
  </r>
  <r>
    <x v="246"/>
    <x v="1"/>
    <x v="1"/>
    <x v="4"/>
    <x v="147"/>
    <x v="72"/>
    <x v="33"/>
    <x v="232"/>
    <x v="235"/>
  </r>
  <r>
    <x v="247"/>
    <x v="1"/>
    <x v="1"/>
    <x v="6"/>
    <x v="164"/>
    <x v="72"/>
    <x v="33"/>
    <x v="198"/>
    <x v="199"/>
  </r>
  <r>
    <x v="248"/>
    <x v="1"/>
    <x v="1"/>
    <x v="2"/>
    <x v="187"/>
    <x v="73"/>
    <x v="33"/>
    <x v="401"/>
    <x v="399"/>
  </r>
  <r>
    <x v="249"/>
    <x v="1"/>
    <x v="1"/>
    <x v="5"/>
    <x v="187"/>
    <x v="74"/>
    <x v="33"/>
    <x v="284"/>
    <x v="277"/>
  </r>
  <r>
    <x v="250"/>
    <x v="1"/>
    <x v="1"/>
    <x v="3"/>
    <x v="177"/>
    <x v="74"/>
    <x v="33"/>
    <x v="268"/>
    <x v="264"/>
  </r>
  <r>
    <x v="251"/>
    <x v="1"/>
    <x v="1"/>
    <x v="8"/>
    <x v="156"/>
    <x v="75"/>
    <x v="33"/>
    <x v="274"/>
    <x v="269"/>
  </r>
  <r>
    <x v="252"/>
    <x v="1"/>
    <x v="1"/>
    <x v="3"/>
    <x v="263"/>
    <x v="68"/>
    <x v="33"/>
    <x v="385"/>
    <x v="380"/>
  </r>
  <r>
    <x v="253"/>
    <x v="1"/>
    <x v="1"/>
    <x v="0"/>
    <x v="145"/>
    <x v="72"/>
    <x v="33"/>
    <x v="230"/>
    <x v="230"/>
  </r>
  <r>
    <x v="254"/>
    <x v="1"/>
    <x v="1"/>
    <x v="3"/>
    <x v="251"/>
    <x v="73"/>
    <x v="33"/>
    <x v="441"/>
    <x v="445"/>
  </r>
  <r>
    <x v="255"/>
    <x v="1"/>
    <x v="1"/>
    <x v="11"/>
    <x v="213"/>
    <x v="73"/>
    <x v="33"/>
    <x v="415"/>
    <x v="418"/>
  </r>
  <r>
    <x v="256"/>
    <x v="1"/>
    <x v="1"/>
    <x v="3"/>
    <x v="299"/>
    <x v="76"/>
    <x v="33"/>
    <x v="538"/>
    <x v="537"/>
  </r>
  <r>
    <x v="257"/>
    <x v="1"/>
    <x v="1"/>
    <x v="5"/>
    <x v="210"/>
    <x v="77"/>
    <x v="33"/>
    <x v="355"/>
    <x v="357"/>
  </r>
  <r>
    <x v="258"/>
    <x v="1"/>
    <x v="1"/>
    <x v="3"/>
    <x v="108"/>
    <x v="58"/>
    <x v="25"/>
    <x v="223"/>
    <x v="223"/>
  </r>
  <r>
    <x v="259"/>
    <x v="1"/>
    <x v="1"/>
    <x v="3"/>
    <x v="276"/>
    <x v="68"/>
    <x v="33"/>
    <x v="353"/>
    <x v="350"/>
  </r>
  <r>
    <x v="260"/>
    <x v="1"/>
    <x v="1"/>
    <x v="2"/>
    <x v="251"/>
    <x v="70"/>
    <x v="33"/>
    <x v="376"/>
    <x v="374"/>
  </r>
  <r>
    <x v="262"/>
    <x v="1"/>
    <x v="1"/>
    <x v="2"/>
    <x v="148"/>
    <x v="71"/>
    <x v="33"/>
    <x v="340"/>
    <x v="339"/>
  </r>
  <r>
    <x v="263"/>
    <x v="1"/>
    <x v="1"/>
    <x v="4"/>
    <x v="92"/>
    <x v="74"/>
    <x v="33"/>
    <x v="278"/>
    <x v="276"/>
  </r>
  <r>
    <x v="264"/>
    <x v="1"/>
    <x v="1"/>
    <x v="3"/>
    <x v="85"/>
    <x v="74"/>
    <x v="33"/>
    <x v="189"/>
    <x v="188"/>
  </r>
  <r>
    <x v="261"/>
    <x v="1"/>
    <x v="1"/>
    <x v="1"/>
    <x v="26"/>
    <x v="57"/>
    <x v="25"/>
    <x v="35"/>
    <x v="34"/>
  </r>
  <r>
    <x v="265"/>
    <x v="1"/>
    <x v="1"/>
    <x v="1"/>
    <x v="30"/>
    <x v="58"/>
    <x v="25"/>
    <x v="83"/>
    <x v="82"/>
  </r>
  <r>
    <x v="266"/>
    <x v="1"/>
    <x v="1"/>
    <x v="0"/>
    <x v="48"/>
    <x v="59"/>
    <x v="25"/>
    <x v="107"/>
    <x v="104"/>
  </r>
  <r>
    <x v="267"/>
    <x v="1"/>
    <x v="1"/>
    <x v="4"/>
    <x v="49"/>
    <x v="59"/>
    <x v="25"/>
    <x v="87"/>
    <x v="84"/>
  </r>
  <r>
    <x v="268"/>
    <x v="1"/>
    <x v="1"/>
    <x v="3"/>
    <x v="81"/>
    <x v="68"/>
    <x v="33"/>
    <x v="158"/>
    <x v="157"/>
  </r>
  <r>
    <x v="269"/>
    <x v="1"/>
    <x v="1"/>
    <x v="2"/>
    <x v="135"/>
    <x v="68"/>
    <x v="33"/>
    <x v="293"/>
    <x v="290"/>
  </r>
  <r>
    <x v="270"/>
    <x v="1"/>
    <x v="1"/>
    <x v="6"/>
    <x v="184"/>
    <x v="69"/>
    <x v="33"/>
    <x v="327"/>
    <x v="325"/>
  </r>
  <r>
    <x v="271"/>
    <x v="1"/>
    <x v="1"/>
    <x v="15"/>
    <x v="153"/>
    <x v="70"/>
    <x v="33"/>
    <x v="259"/>
    <x v="257"/>
  </r>
  <r>
    <x v="272"/>
    <x v="1"/>
    <x v="1"/>
    <x v="4"/>
    <x v="51"/>
    <x v="70"/>
    <x v="33"/>
    <x v="228"/>
    <x v="231"/>
  </r>
  <r>
    <x v="273"/>
    <x v="1"/>
    <x v="1"/>
    <x v="1"/>
    <x v="90"/>
    <x v="72"/>
    <x v="33"/>
    <x v="183"/>
    <x v="181"/>
  </r>
  <r>
    <x v="274"/>
    <x v="1"/>
    <x v="1"/>
    <x v="1"/>
    <x v="112"/>
    <x v="73"/>
    <x v="33"/>
    <x v="143"/>
    <x v="146"/>
  </r>
  <r>
    <x v="275"/>
    <x v="1"/>
    <x v="1"/>
    <x v="0"/>
    <x v="88"/>
    <x v="73"/>
    <x v="33"/>
    <x v="124"/>
    <x v="122"/>
  </r>
  <r>
    <x v="276"/>
    <x v="1"/>
    <x v="1"/>
    <x v="1"/>
    <x v="122"/>
    <x v="73"/>
    <x v="33"/>
    <x v="109"/>
    <x v="106"/>
  </r>
  <r>
    <x v="277"/>
    <x v="1"/>
    <x v="1"/>
    <x v="3"/>
    <x v="202"/>
    <x v="73"/>
    <x v="33"/>
    <x v="388"/>
    <x v="385"/>
  </r>
  <r>
    <x v="278"/>
    <x v="1"/>
    <x v="1"/>
    <x v="0"/>
    <x v="102"/>
    <x v="73"/>
    <x v="33"/>
    <x v="191"/>
    <x v="189"/>
  </r>
  <r>
    <x v="280"/>
    <x v="1"/>
    <x v="1"/>
    <x v="4"/>
    <x v="18"/>
    <x v="52"/>
    <x v="25"/>
    <x v="32"/>
    <x v="30"/>
  </r>
  <r>
    <x v="281"/>
    <x v="1"/>
    <x v="1"/>
    <x v="10"/>
    <x v="57"/>
    <x v="53"/>
    <x v="25"/>
    <x v="94"/>
    <x v="89"/>
  </r>
  <r>
    <x v="282"/>
    <x v="1"/>
    <x v="1"/>
    <x v="3"/>
    <x v="14"/>
    <x v="53"/>
    <x v="25"/>
    <x v="19"/>
    <x v="14"/>
  </r>
  <r>
    <x v="283"/>
    <x v="1"/>
    <x v="1"/>
    <x v="3"/>
    <x v="39"/>
    <x v="53"/>
    <x v="25"/>
    <x v="128"/>
    <x v="126"/>
  </r>
  <r>
    <x v="284"/>
    <x v="1"/>
    <x v="1"/>
    <x v="2"/>
    <x v="19"/>
    <x v="53"/>
    <x v="25"/>
    <x v="33"/>
    <x v="29"/>
  </r>
  <r>
    <x v="285"/>
    <x v="1"/>
    <x v="1"/>
    <x v="2"/>
    <x v="60"/>
    <x v="53"/>
    <x v="25"/>
    <x v="192"/>
    <x v="190"/>
  </r>
  <r>
    <x v="286"/>
    <x v="1"/>
    <x v="1"/>
    <x v="1"/>
    <x v="3"/>
    <x v="53"/>
    <x v="25"/>
    <x v="16"/>
    <x v="14"/>
  </r>
  <r>
    <x v="287"/>
    <x v="1"/>
    <x v="1"/>
    <x v="0"/>
    <x v="63"/>
    <x v="54"/>
    <x v="25"/>
    <x v="139"/>
    <x v="135"/>
  </r>
  <r>
    <x v="288"/>
    <x v="1"/>
    <x v="1"/>
    <x v="4"/>
    <x v="94"/>
    <x v="54"/>
    <x v="25"/>
    <x v="314"/>
    <x v="318"/>
  </r>
  <r>
    <x v="289"/>
    <x v="1"/>
    <x v="1"/>
    <x v="1"/>
    <x v="54"/>
    <x v="55"/>
    <x v="25"/>
    <x v="164"/>
    <x v="162"/>
  </r>
  <r>
    <x v="279"/>
    <x v="1"/>
    <x v="1"/>
    <x v="0"/>
    <x v="47"/>
    <x v="41"/>
    <x v="16"/>
    <x v="101"/>
    <x v="95"/>
  </r>
  <r>
    <x v="291"/>
    <x v="1"/>
    <x v="1"/>
    <x v="8"/>
    <x v="192"/>
    <x v="57"/>
    <x v="25"/>
    <x v="373"/>
    <x v="373"/>
  </r>
  <r>
    <x v="292"/>
    <x v="1"/>
    <x v="1"/>
    <x v="4"/>
    <x v="76"/>
    <x v="58"/>
    <x v="25"/>
    <x v="242"/>
    <x v="244"/>
  </r>
  <r>
    <x v="293"/>
    <x v="1"/>
    <x v="1"/>
    <x v="1"/>
    <x v="111"/>
    <x v="58"/>
    <x v="25"/>
    <x v="237"/>
    <x v="240"/>
  </r>
  <r>
    <x v="290"/>
    <x v="1"/>
    <x v="1"/>
    <x v="3"/>
    <x v="56"/>
    <x v="41"/>
    <x v="16"/>
    <x v="67"/>
    <x v="65"/>
  </r>
  <r>
    <x v="294"/>
    <x v="1"/>
    <x v="1"/>
    <x v="2"/>
    <x v="82"/>
    <x v="50"/>
    <x v="25"/>
    <x v="254"/>
    <x v="251"/>
  </r>
  <r>
    <x v="295"/>
    <x v="1"/>
    <x v="1"/>
    <x v="6"/>
    <x v="111"/>
    <x v="50"/>
    <x v="25"/>
    <x v="252"/>
    <x v="248"/>
  </r>
  <r>
    <x v="296"/>
    <x v="1"/>
    <x v="1"/>
    <x v="2"/>
    <x v="22"/>
    <x v="51"/>
    <x v="25"/>
    <x v="44"/>
    <x v="43"/>
  </r>
  <r>
    <x v="297"/>
    <x v="1"/>
    <x v="1"/>
    <x v="6"/>
    <x v="15"/>
    <x v="51"/>
    <x v="25"/>
    <x v="40"/>
    <x v="37"/>
  </r>
  <r>
    <x v="298"/>
    <x v="1"/>
    <x v="1"/>
    <x v="1"/>
    <x v="7"/>
    <x v="51"/>
    <x v="25"/>
    <x v="58"/>
    <x v="55"/>
  </r>
  <r>
    <x v="299"/>
    <x v="1"/>
    <x v="1"/>
    <x v="12"/>
    <x v="76"/>
    <x v="51"/>
    <x v="25"/>
    <x v="176"/>
    <x v="170"/>
  </r>
  <r>
    <x v="300"/>
    <x v="1"/>
    <x v="1"/>
    <x v="10"/>
    <x v="25"/>
    <x v="51"/>
    <x v="25"/>
    <x v="118"/>
    <x v="117"/>
  </r>
  <r>
    <x v="175"/>
    <x v="1"/>
    <x v="0"/>
    <x v="62"/>
    <x v="233"/>
    <x v="22"/>
    <x v="6"/>
    <x v="412"/>
    <x v="410"/>
  </r>
  <r>
    <x v="176"/>
    <x v="1"/>
    <x v="0"/>
    <x v="35"/>
    <x v="260"/>
    <x v="22"/>
    <x v="6"/>
    <x v="456"/>
    <x v="450"/>
  </r>
  <r>
    <x v="178"/>
    <x v="1"/>
    <x v="0"/>
    <x v="35"/>
    <x v="418"/>
    <x v="31"/>
    <x v="15"/>
    <x v="503"/>
    <x v="500"/>
  </r>
  <r>
    <x v="179"/>
    <x v="1"/>
    <x v="0"/>
    <x v="16"/>
    <x v="362"/>
    <x v="31"/>
    <x v="15"/>
    <x v="509"/>
    <x v="494"/>
  </r>
  <r>
    <x v="180"/>
    <x v="1"/>
    <x v="0"/>
    <x v="14"/>
    <x v="255"/>
    <x v="31"/>
    <x v="15"/>
    <x v="295"/>
    <x v="294"/>
  </r>
  <r>
    <x v="181"/>
    <x v="1"/>
    <x v="0"/>
    <x v="8"/>
    <x v="245"/>
    <x v="31"/>
    <x v="15"/>
    <x v="245"/>
    <x v="241"/>
  </r>
  <r>
    <x v="182"/>
    <x v="1"/>
    <x v="0"/>
    <x v="7"/>
    <x v="290"/>
    <x v="31"/>
    <x v="15"/>
    <x v="399"/>
    <x v="397"/>
  </r>
  <r>
    <x v="183"/>
    <x v="1"/>
    <x v="0"/>
    <x v="7"/>
    <x v="283"/>
    <x v="31"/>
    <x v="15"/>
    <x v="280"/>
    <x v="278"/>
  </r>
  <r>
    <x v="184"/>
    <x v="1"/>
    <x v="0"/>
    <x v="28"/>
    <x v="295"/>
    <x v="42"/>
    <x v="17"/>
    <x v="300"/>
    <x v="293"/>
  </r>
  <r>
    <x v="185"/>
    <x v="1"/>
    <x v="0"/>
    <x v="29"/>
    <x v="414"/>
    <x v="42"/>
    <x v="17"/>
    <x v="603"/>
    <x v="597"/>
  </r>
  <r>
    <x v="188"/>
    <x v="1"/>
    <x v="0"/>
    <x v="12"/>
    <x v="105"/>
    <x v="28"/>
    <x v="12"/>
    <x v="126"/>
    <x v="125"/>
  </r>
  <r>
    <x v="189"/>
    <x v="1"/>
    <x v="0"/>
    <x v="3"/>
    <x v="83"/>
    <x v="28"/>
    <x v="12"/>
    <x v="114"/>
    <x v="111"/>
  </r>
  <r>
    <x v="190"/>
    <x v="1"/>
    <x v="0"/>
    <x v="3"/>
    <x v="64"/>
    <x v="28"/>
    <x v="12"/>
    <x v="141"/>
    <x v="138"/>
  </r>
  <r>
    <x v="186"/>
    <x v="1"/>
    <x v="0"/>
    <x v="25"/>
    <x v="304"/>
    <x v="28"/>
    <x v="12"/>
    <x v="363"/>
    <x v="360"/>
  </r>
  <r>
    <x v="187"/>
    <x v="1"/>
    <x v="0"/>
    <x v="23"/>
    <x v="364"/>
    <x v="22"/>
    <x v="6"/>
    <x v="573"/>
    <x v="569"/>
  </r>
  <r>
    <x v="191"/>
    <x v="1"/>
    <x v="0"/>
    <x v="15"/>
    <x v="161"/>
    <x v="28"/>
    <x v="12"/>
    <x v="159"/>
    <x v="153"/>
  </r>
  <r>
    <x v="192"/>
    <x v="1"/>
    <x v="0"/>
    <x v="9"/>
    <x v="326"/>
    <x v="22"/>
    <x v="6"/>
    <x v="517"/>
    <x v="512"/>
  </r>
  <r>
    <x v="193"/>
    <x v="1"/>
    <x v="0"/>
    <x v="5"/>
    <x v="60"/>
    <x v="28"/>
    <x v="12"/>
    <x v="167"/>
    <x v="165"/>
  </r>
  <r>
    <x v="194"/>
    <x v="1"/>
    <x v="0"/>
    <x v="7"/>
    <x v="266"/>
    <x v="22"/>
    <x v="6"/>
    <x v="483"/>
    <x v="482"/>
  </r>
  <r>
    <x v="195"/>
    <x v="1"/>
    <x v="0"/>
    <x v="5"/>
    <x v="179"/>
    <x v="28"/>
    <x v="12"/>
    <x v="243"/>
    <x v="237"/>
  </r>
  <r>
    <x v="196"/>
    <x v="1"/>
    <x v="0"/>
    <x v="11"/>
    <x v="215"/>
    <x v="61"/>
    <x v="26"/>
    <x v="301"/>
    <x v="300"/>
  </r>
  <r>
    <x v="197"/>
    <x v="1"/>
    <x v="0"/>
    <x v="3"/>
    <x v="119"/>
    <x v="28"/>
    <x v="12"/>
    <x v="76"/>
    <x v="78"/>
  </r>
  <r>
    <x v="198"/>
    <x v="1"/>
    <x v="0"/>
    <x v="14"/>
    <x v="173"/>
    <x v="61"/>
    <x v="26"/>
    <x v="207"/>
    <x v="208"/>
  </r>
  <r>
    <x v="199"/>
    <x v="1"/>
    <x v="0"/>
    <x v="13"/>
    <x v="180"/>
    <x v="61"/>
    <x v="26"/>
    <x v="309"/>
    <x v="307"/>
  </r>
  <r>
    <x v="200"/>
    <x v="1"/>
    <x v="0"/>
    <x v="5"/>
    <x v="27"/>
    <x v="28"/>
    <x v="12"/>
    <x v="45"/>
    <x v="44"/>
  </r>
  <r>
    <x v="201"/>
    <x v="1"/>
    <x v="0"/>
    <x v="63"/>
    <x v="235"/>
    <x v="22"/>
    <x v="6"/>
    <x v="282"/>
    <x v="280"/>
  </r>
  <r>
    <x v="202"/>
    <x v="1"/>
    <x v="0"/>
    <x v="38"/>
    <x v="193"/>
    <x v="22"/>
    <x v="6"/>
    <x v="306"/>
    <x v="302"/>
  </r>
  <r>
    <x v="203"/>
    <x v="1"/>
    <x v="0"/>
    <x v="52"/>
    <x v="256"/>
    <x v="22"/>
    <x v="6"/>
    <x v="549"/>
    <x v="547"/>
  </r>
  <r>
    <x v="204"/>
    <x v="1"/>
    <x v="0"/>
    <x v="8"/>
    <x v="256"/>
    <x v="43"/>
    <x v="18"/>
    <x v="215"/>
    <x v="194"/>
  </r>
  <r>
    <x v="205"/>
    <x v="1"/>
    <x v="0"/>
    <x v="9"/>
    <x v="294"/>
    <x v="43"/>
    <x v="18"/>
    <x v="343"/>
    <x v="332"/>
  </r>
  <r>
    <x v="206"/>
    <x v="1"/>
    <x v="0"/>
    <x v="56"/>
    <x v="249"/>
    <x v="27"/>
    <x v="11"/>
    <x v="427"/>
    <x v="424"/>
  </r>
  <r>
    <x v="207"/>
    <x v="1"/>
    <x v="0"/>
    <x v="80"/>
    <x v="329"/>
    <x v="27"/>
    <x v="11"/>
    <x v="513"/>
    <x v="507"/>
  </r>
  <r>
    <x v="208"/>
    <x v="1"/>
    <x v="0"/>
    <x v="59"/>
    <x v="309"/>
    <x v="27"/>
    <x v="11"/>
    <x v="454"/>
    <x v="455"/>
  </r>
  <r>
    <x v="209"/>
    <x v="1"/>
    <x v="0"/>
    <x v="48"/>
    <x v="204"/>
    <x v="27"/>
    <x v="11"/>
    <x v="338"/>
    <x v="340"/>
  </r>
  <r>
    <x v="210"/>
    <x v="1"/>
    <x v="0"/>
    <x v="33"/>
    <x v="151"/>
    <x v="27"/>
    <x v="11"/>
    <x v="357"/>
    <x v="353"/>
  </r>
  <r>
    <x v="211"/>
    <x v="1"/>
    <x v="0"/>
    <x v="47"/>
    <x v="284"/>
    <x v="27"/>
    <x v="11"/>
    <x v="463"/>
    <x v="456"/>
  </r>
  <r>
    <x v="212"/>
    <x v="1"/>
    <x v="0"/>
    <x v="62"/>
    <x v="308"/>
    <x v="27"/>
    <x v="11"/>
    <x v="608"/>
    <x v="608"/>
  </r>
  <r>
    <x v="213"/>
    <x v="1"/>
    <x v="0"/>
    <x v="19"/>
    <x v="136"/>
    <x v="27"/>
    <x v="11"/>
    <x v="212"/>
    <x v="205"/>
  </r>
  <r>
    <x v="214"/>
    <x v="1"/>
    <x v="0"/>
    <x v="41"/>
    <x v="307"/>
    <x v="27"/>
    <x v="11"/>
    <x v="572"/>
    <x v="568"/>
  </r>
  <r>
    <x v="215"/>
    <x v="1"/>
    <x v="0"/>
    <x v="34"/>
    <x v="228"/>
    <x v="27"/>
    <x v="11"/>
    <x v="437"/>
    <x v="437"/>
  </r>
  <r>
    <x v="216"/>
    <x v="1"/>
    <x v="0"/>
    <x v="27"/>
    <x v="172"/>
    <x v="27"/>
    <x v="11"/>
    <x v="370"/>
    <x v="366"/>
  </r>
  <r>
    <x v="217"/>
    <x v="1"/>
    <x v="0"/>
    <x v="30"/>
    <x v="249"/>
    <x v="27"/>
    <x v="11"/>
    <x v="402"/>
    <x v="398"/>
  </r>
  <r>
    <x v="218"/>
    <x v="1"/>
    <x v="0"/>
    <x v="6"/>
    <x v="202"/>
    <x v="22"/>
    <x v="6"/>
    <x v="182"/>
    <x v="179"/>
  </r>
  <r>
    <x v="219"/>
    <x v="1"/>
    <x v="0"/>
    <x v="12"/>
    <x v="156"/>
    <x v="22"/>
    <x v="6"/>
    <x v="203"/>
    <x v="198"/>
  </r>
  <r>
    <x v="220"/>
    <x v="1"/>
    <x v="0"/>
    <x v="12"/>
    <x v="118"/>
    <x v="22"/>
    <x v="6"/>
    <x v="177"/>
    <x v="172"/>
  </r>
  <r>
    <x v="221"/>
    <x v="1"/>
    <x v="0"/>
    <x v="86"/>
    <x v="601"/>
    <x v="22"/>
    <x v="6"/>
    <x v="822"/>
    <x v="814"/>
  </r>
  <r>
    <x v="222"/>
    <x v="1"/>
    <x v="0"/>
    <x v="100"/>
    <x v="662"/>
    <x v="22"/>
    <x v="6"/>
    <x v="860"/>
    <x v="856"/>
  </r>
  <r>
    <x v="223"/>
    <x v="1"/>
    <x v="0"/>
    <x v="34"/>
    <x v="302"/>
    <x v="22"/>
    <x v="6"/>
    <x v="430"/>
    <x v="433"/>
  </r>
  <r>
    <x v="224"/>
    <x v="1"/>
    <x v="0"/>
    <x v="63"/>
    <x v="652"/>
    <x v="22"/>
    <x v="6"/>
    <x v="871"/>
    <x v="868"/>
  </r>
  <r>
    <x v="225"/>
    <x v="1"/>
    <x v="0"/>
    <x v="79"/>
    <x v="590"/>
    <x v="22"/>
    <x v="6"/>
    <x v="758"/>
    <x v="754"/>
  </r>
  <r>
    <x v="226"/>
    <x v="1"/>
    <x v="0"/>
    <x v="46"/>
    <x v="125"/>
    <x v="61"/>
    <x v="26"/>
    <x v="239"/>
    <x v="243"/>
  </r>
  <r>
    <x v="227"/>
    <x v="1"/>
    <x v="0"/>
    <x v="36"/>
    <x v="149"/>
    <x v="61"/>
    <x v="26"/>
    <x v="130"/>
    <x v="127"/>
  </r>
  <r>
    <x v="228"/>
    <x v="1"/>
    <x v="0"/>
    <x v="30"/>
    <x v="177"/>
    <x v="61"/>
    <x v="26"/>
    <x v="347"/>
    <x v="346"/>
  </r>
  <r>
    <x v="229"/>
    <x v="1"/>
    <x v="0"/>
    <x v="18"/>
    <x v="154"/>
    <x v="24"/>
    <x v="8"/>
    <x v="333"/>
    <x v="329"/>
  </r>
  <r>
    <x v="230"/>
    <x v="1"/>
    <x v="0"/>
    <x v="11"/>
    <x v="62"/>
    <x v="24"/>
    <x v="8"/>
    <x v="119"/>
    <x v="114"/>
  </r>
  <r>
    <x v="231"/>
    <x v="1"/>
    <x v="0"/>
    <x v="10"/>
    <x v="78"/>
    <x v="24"/>
    <x v="8"/>
    <x v="236"/>
    <x v="233"/>
  </r>
  <r>
    <x v="232"/>
    <x v="1"/>
    <x v="0"/>
    <x v="45"/>
    <x v="449"/>
    <x v="24"/>
    <x v="8"/>
    <x v="598"/>
    <x v="595"/>
  </r>
  <r>
    <x v="233"/>
    <x v="1"/>
    <x v="0"/>
    <x v="6"/>
    <x v="80"/>
    <x v="24"/>
    <x v="8"/>
    <x v="80"/>
    <x v="77"/>
  </r>
  <r>
    <x v="234"/>
    <x v="1"/>
    <x v="0"/>
    <x v="75"/>
    <x v="659"/>
    <x v="25"/>
    <x v="9"/>
    <x v="850"/>
    <x v="847"/>
  </r>
  <r>
    <x v="235"/>
    <x v="1"/>
    <x v="0"/>
    <x v="18"/>
    <x v="381"/>
    <x v="25"/>
    <x v="9"/>
    <x v="545"/>
    <x v="542"/>
  </r>
  <r>
    <x v="236"/>
    <x v="1"/>
    <x v="0"/>
    <x v="28"/>
    <x v="467"/>
    <x v="25"/>
    <x v="9"/>
    <x v="688"/>
    <x v="684"/>
  </r>
  <r>
    <x v="237"/>
    <x v="1"/>
    <x v="0"/>
    <x v="32"/>
    <x v="384"/>
    <x v="25"/>
    <x v="9"/>
    <x v="614"/>
    <x v="613"/>
  </r>
  <r>
    <x v="238"/>
    <x v="1"/>
    <x v="0"/>
    <x v="41"/>
    <x v="229"/>
    <x v="27"/>
    <x v="11"/>
    <x v="382"/>
    <x v="379"/>
  </r>
  <r>
    <x v="239"/>
    <x v="1"/>
    <x v="0"/>
    <x v="41"/>
    <x v="215"/>
    <x v="27"/>
    <x v="11"/>
    <x v="349"/>
    <x v="343"/>
  </r>
  <r>
    <x v="240"/>
    <x v="1"/>
    <x v="0"/>
    <x v="24"/>
    <x v="205"/>
    <x v="27"/>
    <x v="11"/>
    <x v="296"/>
    <x v="291"/>
  </r>
  <r>
    <x v="241"/>
    <x v="1"/>
    <x v="0"/>
    <x v="38"/>
    <x v="189"/>
    <x v="27"/>
    <x v="11"/>
    <x v="344"/>
    <x v="341"/>
  </r>
  <r>
    <x v="242"/>
    <x v="1"/>
    <x v="0"/>
    <x v="33"/>
    <x v="136"/>
    <x v="27"/>
    <x v="11"/>
    <x v="208"/>
    <x v="204"/>
  </r>
  <r>
    <x v="243"/>
    <x v="1"/>
    <x v="0"/>
    <x v="33"/>
    <x v="275"/>
    <x v="27"/>
    <x v="11"/>
    <x v="407"/>
    <x v="396"/>
  </r>
  <r>
    <x v="244"/>
    <x v="1"/>
    <x v="0"/>
    <x v="4"/>
    <x v="15"/>
    <x v="28"/>
    <x v="12"/>
    <x v="30"/>
    <x v="27"/>
  </r>
  <r>
    <x v="245"/>
    <x v="1"/>
    <x v="0"/>
    <x v="3"/>
    <x v="87"/>
    <x v="28"/>
    <x v="12"/>
    <x v="108"/>
    <x v="108"/>
  </r>
  <r>
    <x v="246"/>
    <x v="1"/>
    <x v="0"/>
    <x v="0"/>
    <x v="6"/>
    <x v="28"/>
    <x v="12"/>
    <x v="5"/>
    <x v="2"/>
  </r>
  <r>
    <x v="247"/>
    <x v="1"/>
    <x v="0"/>
    <x v="0"/>
    <x v="136"/>
    <x v="28"/>
    <x v="12"/>
    <x v="209"/>
    <x v="214"/>
  </r>
  <r>
    <x v="248"/>
    <x v="1"/>
    <x v="0"/>
    <x v="7"/>
    <x v="156"/>
    <x v="28"/>
    <x v="12"/>
    <x v="257"/>
    <x v="252"/>
  </r>
  <r>
    <x v="249"/>
    <x v="1"/>
    <x v="0"/>
    <x v="1"/>
    <x v="40"/>
    <x v="28"/>
    <x v="12"/>
    <x v="59"/>
    <x v="56"/>
  </r>
  <r>
    <x v="250"/>
    <x v="1"/>
    <x v="0"/>
    <x v="0"/>
    <x v="10"/>
    <x v="28"/>
    <x v="12"/>
    <x v="24"/>
    <x v="22"/>
  </r>
  <r>
    <x v="251"/>
    <x v="1"/>
    <x v="0"/>
    <x v="5"/>
    <x v="36"/>
    <x v="28"/>
    <x v="12"/>
    <x v="73"/>
    <x v="67"/>
  </r>
  <r>
    <x v="252"/>
    <x v="1"/>
    <x v="0"/>
    <x v="70"/>
    <x v="441"/>
    <x v="22"/>
    <x v="6"/>
    <x v="612"/>
    <x v="607"/>
  </r>
  <r>
    <x v="253"/>
    <x v="1"/>
    <x v="0"/>
    <x v="39"/>
    <x v="376"/>
    <x v="22"/>
    <x v="6"/>
    <x v="567"/>
    <x v="565"/>
  </r>
  <r>
    <x v="254"/>
    <x v="1"/>
    <x v="0"/>
    <x v="23"/>
    <x v="278"/>
    <x v="22"/>
    <x v="6"/>
    <x v="532"/>
    <x v="529"/>
  </r>
  <r>
    <x v="255"/>
    <x v="1"/>
    <x v="0"/>
    <x v="27"/>
    <x v="158"/>
    <x v="22"/>
    <x v="6"/>
    <x v="166"/>
    <x v="166"/>
  </r>
  <r>
    <x v="256"/>
    <x v="1"/>
    <x v="0"/>
    <x v="43"/>
    <x v="301"/>
    <x v="22"/>
    <x v="6"/>
    <x v="459"/>
    <x v="458"/>
  </r>
  <r>
    <x v="257"/>
    <x v="1"/>
    <x v="0"/>
    <x v="11"/>
    <x v="200"/>
    <x v="22"/>
    <x v="6"/>
    <x v="372"/>
    <x v="369"/>
  </r>
  <r>
    <x v="258"/>
    <x v="1"/>
    <x v="0"/>
    <x v="41"/>
    <x v="131"/>
    <x v="22"/>
    <x v="6"/>
    <x v="136"/>
    <x v="129"/>
  </r>
  <r>
    <x v="259"/>
    <x v="1"/>
    <x v="0"/>
    <x v="30"/>
    <x v="289"/>
    <x v="22"/>
    <x v="6"/>
    <x v="341"/>
    <x v="335"/>
  </r>
  <r>
    <x v="260"/>
    <x v="1"/>
    <x v="0"/>
    <x v="33"/>
    <x v="293"/>
    <x v="22"/>
    <x v="6"/>
    <x v="396"/>
    <x v="389"/>
  </r>
  <r>
    <x v="262"/>
    <x v="1"/>
    <x v="0"/>
    <x v="1"/>
    <x v="43"/>
    <x v="28"/>
    <x v="12"/>
    <x v="125"/>
    <x v="123"/>
  </r>
  <r>
    <x v="263"/>
    <x v="1"/>
    <x v="0"/>
    <x v="12"/>
    <x v="90"/>
    <x v="28"/>
    <x v="12"/>
    <x v="88"/>
    <x v="83"/>
  </r>
  <r>
    <x v="264"/>
    <x v="1"/>
    <x v="0"/>
    <x v="10"/>
    <x v="86"/>
    <x v="28"/>
    <x v="12"/>
    <x v="172"/>
    <x v="169"/>
  </r>
  <r>
    <x v="261"/>
    <x v="1"/>
    <x v="0"/>
    <x v="18"/>
    <x v="120"/>
    <x v="28"/>
    <x v="12"/>
    <x v="264"/>
    <x v="268"/>
  </r>
  <r>
    <x v="265"/>
    <x v="1"/>
    <x v="0"/>
    <x v="3"/>
    <x v="113"/>
    <x v="28"/>
    <x v="12"/>
    <x v="175"/>
    <x v="176"/>
  </r>
  <r>
    <x v="266"/>
    <x v="1"/>
    <x v="0"/>
    <x v="7"/>
    <x v="79"/>
    <x v="28"/>
    <x v="12"/>
    <x v="231"/>
    <x v="234"/>
  </r>
  <r>
    <x v="267"/>
    <x v="1"/>
    <x v="0"/>
    <x v="6"/>
    <x v="138"/>
    <x v="28"/>
    <x v="12"/>
    <x v="256"/>
    <x v="253"/>
  </r>
  <r>
    <x v="268"/>
    <x v="1"/>
    <x v="0"/>
    <x v="23"/>
    <x v="261"/>
    <x v="28"/>
    <x v="12"/>
    <x v="469"/>
    <x v="468"/>
  </r>
  <r>
    <x v="269"/>
    <x v="1"/>
    <x v="0"/>
    <x v="6"/>
    <x v="123"/>
    <x v="28"/>
    <x v="12"/>
    <x v="81"/>
    <x v="76"/>
  </r>
  <r>
    <x v="270"/>
    <x v="1"/>
    <x v="0"/>
    <x v="5"/>
    <x v="109"/>
    <x v="28"/>
    <x v="12"/>
    <x v="184"/>
    <x v="182"/>
  </r>
  <r>
    <x v="271"/>
    <x v="1"/>
    <x v="0"/>
    <x v="15"/>
    <x v="113"/>
    <x v="28"/>
    <x v="12"/>
    <x v="154"/>
    <x v="152"/>
  </r>
  <r>
    <x v="272"/>
    <x v="1"/>
    <x v="0"/>
    <x v="3"/>
    <x v="42"/>
    <x v="28"/>
    <x v="12"/>
    <x v="39"/>
    <x v="36"/>
  </r>
  <r>
    <x v="273"/>
    <x v="1"/>
    <x v="0"/>
    <x v="31"/>
    <x v="286"/>
    <x v="27"/>
    <x v="11"/>
    <x v="440"/>
    <x v="439"/>
  </r>
  <r>
    <x v="274"/>
    <x v="1"/>
    <x v="0"/>
    <x v="40"/>
    <x v="346"/>
    <x v="27"/>
    <x v="11"/>
    <x v="473"/>
    <x v="475"/>
  </r>
  <r>
    <x v="275"/>
    <x v="1"/>
    <x v="0"/>
    <x v="29"/>
    <x v="188"/>
    <x v="27"/>
    <x v="11"/>
    <x v="348"/>
    <x v="347"/>
  </r>
  <r>
    <x v="276"/>
    <x v="1"/>
    <x v="0"/>
    <x v="92"/>
    <x v="525"/>
    <x v="27"/>
    <x v="11"/>
    <x v="797"/>
    <x v="793"/>
  </r>
  <r>
    <x v="277"/>
    <x v="1"/>
    <x v="0"/>
    <x v="75"/>
    <x v="491"/>
    <x v="27"/>
    <x v="11"/>
    <x v="757"/>
    <x v="753"/>
  </r>
  <r>
    <x v="278"/>
    <x v="1"/>
    <x v="0"/>
    <x v="59"/>
    <x v="426"/>
    <x v="27"/>
    <x v="11"/>
    <x v="669"/>
    <x v="665"/>
  </r>
  <r>
    <x v="280"/>
    <x v="1"/>
    <x v="0"/>
    <x v="8"/>
    <x v="105"/>
    <x v="28"/>
    <x v="12"/>
    <x v="188"/>
    <x v="186"/>
  </r>
  <r>
    <x v="281"/>
    <x v="1"/>
    <x v="0"/>
    <x v="12"/>
    <x v="128"/>
    <x v="28"/>
    <x v="12"/>
    <x v="162"/>
    <x v="164"/>
  </r>
  <r>
    <x v="282"/>
    <x v="1"/>
    <x v="0"/>
    <x v="3"/>
    <x v="20"/>
    <x v="28"/>
    <x v="12"/>
    <x v="51"/>
    <x v="49"/>
  </r>
  <r>
    <x v="283"/>
    <x v="1"/>
    <x v="0"/>
    <x v="3"/>
    <x v="33"/>
    <x v="28"/>
    <x v="12"/>
    <x v="37"/>
    <x v="32"/>
  </r>
  <r>
    <x v="284"/>
    <x v="1"/>
    <x v="0"/>
    <x v="0"/>
    <x v="5"/>
    <x v="28"/>
    <x v="12"/>
    <x v="21"/>
    <x v="18"/>
  </r>
  <r>
    <x v="285"/>
    <x v="1"/>
    <x v="0"/>
    <x v="0"/>
    <x v="4"/>
    <x v="28"/>
    <x v="12"/>
    <x v="17"/>
    <x v="15"/>
  </r>
  <r>
    <x v="286"/>
    <x v="1"/>
    <x v="0"/>
    <x v="0"/>
    <x v="2"/>
    <x v="28"/>
    <x v="12"/>
    <x v="3"/>
    <x v="2"/>
  </r>
  <r>
    <x v="287"/>
    <x v="1"/>
    <x v="0"/>
    <x v="5"/>
    <x v="52"/>
    <x v="28"/>
    <x v="12"/>
    <x v="116"/>
    <x v="112"/>
  </r>
  <r>
    <x v="288"/>
    <x v="1"/>
    <x v="0"/>
    <x v="6"/>
    <x v="12"/>
    <x v="28"/>
    <x v="12"/>
    <x v="62"/>
    <x v="61"/>
  </r>
  <r>
    <x v="289"/>
    <x v="1"/>
    <x v="0"/>
    <x v="2"/>
    <x v="21"/>
    <x v="28"/>
    <x v="12"/>
    <x v="47"/>
    <x v="46"/>
  </r>
  <r>
    <x v="279"/>
    <x v="1"/>
    <x v="0"/>
    <x v="32"/>
    <x v="220"/>
    <x v="28"/>
    <x v="12"/>
    <x v="477"/>
    <x v="478"/>
  </r>
  <r>
    <x v="291"/>
    <x v="1"/>
    <x v="0"/>
    <x v="19"/>
    <x v="222"/>
    <x v="28"/>
    <x v="12"/>
    <x v="361"/>
    <x v="364"/>
  </r>
  <r>
    <x v="292"/>
    <x v="1"/>
    <x v="0"/>
    <x v="7"/>
    <x v="55"/>
    <x v="28"/>
    <x v="12"/>
    <x v="41"/>
    <x v="38"/>
  </r>
  <r>
    <x v="293"/>
    <x v="1"/>
    <x v="0"/>
    <x v="3"/>
    <x v="68"/>
    <x v="28"/>
    <x v="12"/>
    <x v="95"/>
    <x v="92"/>
  </r>
  <r>
    <x v="290"/>
    <x v="1"/>
    <x v="0"/>
    <x v="19"/>
    <x v="208"/>
    <x v="28"/>
    <x v="12"/>
    <x v="386"/>
    <x v="384"/>
  </r>
  <r>
    <x v="294"/>
    <x v="1"/>
    <x v="0"/>
    <x v="30"/>
    <x v="219"/>
    <x v="28"/>
    <x v="12"/>
    <x v="400"/>
    <x v="400"/>
  </r>
  <r>
    <x v="295"/>
    <x v="1"/>
    <x v="0"/>
    <x v="19"/>
    <x v="242"/>
    <x v="28"/>
    <x v="12"/>
    <x v="432"/>
    <x v="426"/>
  </r>
  <r>
    <x v="296"/>
    <x v="1"/>
    <x v="0"/>
    <x v="13"/>
    <x v="86"/>
    <x v="28"/>
    <x v="12"/>
    <x v="149"/>
    <x v="147"/>
  </r>
  <r>
    <x v="297"/>
    <x v="1"/>
    <x v="0"/>
    <x v="4"/>
    <x v="63"/>
    <x v="28"/>
    <x v="12"/>
    <x v="55"/>
    <x v="50"/>
  </r>
  <r>
    <x v="298"/>
    <x v="1"/>
    <x v="0"/>
    <x v="3"/>
    <x v="10"/>
    <x v="28"/>
    <x v="12"/>
    <x v="13"/>
    <x v="11"/>
  </r>
  <r>
    <x v="299"/>
    <x v="1"/>
    <x v="0"/>
    <x v="12"/>
    <x v="183"/>
    <x v="28"/>
    <x v="12"/>
    <x v="356"/>
    <x v="355"/>
  </r>
  <r>
    <x v="300"/>
    <x v="1"/>
    <x v="0"/>
    <x v="5"/>
    <x v="37"/>
    <x v="28"/>
    <x v="12"/>
    <x v="34"/>
    <x v="33"/>
  </r>
  <r>
    <x v="301"/>
    <x v="2"/>
    <x v="1"/>
    <x v="5"/>
    <x v="487"/>
    <x v="124"/>
    <x v="55"/>
    <x v="500"/>
    <x v="501"/>
  </r>
  <r>
    <x v="302"/>
    <x v="2"/>
    <x v="1"/>
    <x v="15"/>
    <x v="576"/>
    <x v="9"/>
    <x v="2"/>
    <x v="526"/>
    <x v="522"/>
  </r>
  <r>
    <x v="304"/>
    <x v="2"/>
    <x v="1"/>
    <x v="3"/>
    <x v="317"/>
    <x v="2"/>
    <x v="1"/>
    <x v="276"/>
    <x v="272"/>
  </r>
  <r>
    <x v="303"/>
    <x v="2"/>
    <x v="1"/>
    <x v="13"/>
    <x v="436"/>
    <x v="93"/>
    <x v="43"/>
    <x v="574"/>
    <x v="572"/>
  </r>
  <r>
    <x v="305"/>
    <x v="2"/>
    <x v="1"/>
    <x v="12"/>
    <x v="510"/>
    <x v="103"/>
    <x v="49"/>
    <x v="601"/>
    <x v="603"/>
  </r>
  <r>
    <x v="306"/>
    <x v="2"/>
    <x v="1"/>
    <x v="10"/>
    <x v="653"/>
    <x v="102"/>
    <x v="49"/>
    <x v="858"/>
    <x v="855"/>
  </r>
  <r>
    <x v="307"/>
    <x v="2"/>
    <x v="1"/>
    <x v="1"/>
    <x v="374"/>
    <x v="89"/>
    <x v="43"/>
    <x v="635"/>
    <x v="635"/>
  </r>
  <r>
    <x v="308"/>
    <x v="2"/>
    <x v="1"/>
    <x v="19"/>
    <x v="611"/>
    <x v="4"/>
    <x v="1"/>
    <x v="519"/>
    <x v="516"/>
  </r>
  <r>
    <x v="309"/>
    <x v="2"/>
    <x v="1"/>
    <x v="22"/>
    <x v="627"/>
    <x v="106"/>
    <x v="49"/>
    <x v="726"/>
    <x v="724"/>
  </r>
  <r>
    <x v="310"/>
    <x v="2"/>
    <x v="1"/>
    <x v="2"/>
    <x v="440"/>
    <x v="115"/>
    <x v="52"/>
    <x v="708"/>
    <x v="709"/>
  </r>
  <r>
    <x v="311"/>
    <x v="2"/>
    <x v="1"/>
    <x v="8"/>
    <x v="506"/>
    <x v="3"/>
    <x v="1"/>
    <x v="640"/>
    <x v="637"/>
  </r>
  <r>
    <x v="312"/>
    <x v="2"/>
    <x v="1"/>
    <x v="2"/>
    <x v="325"/>
    <x v="6"/>
    <x v="1"/>
    <x v="322"/>
    <x v="321"/>
  </r>
  <r>
    <x v="313"/>
    <x v="2"/>
    <x v="1"/>
    <x v="3"/>
    <x v="417"/>
    <x v="113"/>
    <x v="52"/>
    <x v="484"/>
    <x v="483"/>
  </r>
  <r>
    <x v="314"/>
    <x v="2"/>
    <x v="1"/>
    <x v="2"/>
    <x v="410"/>
    <x v="121"/>
    <x v="55"/>
    <x v="434"/>
    <x v="431"/>
  </r>
  <r>
    <x v="315"/>
    <x v="2"/>
    <x v="1"/>
    <x v="1"/>
    <x v="514"/>
    <x v="2"/>
    <x v="1"/>
    <x v="733"/>
    <x v="730"/>
  </r>
  <r>
    <x v="316"/>
    <x v="2"/>
    <x v="1"/>
    <x v="2"/>
    <x v="570"/>
    <x v="8"/>
    <x v="1"/>
    <x v="691"/>
    <x v="688"/>
  </r>
  <r>
    <x v="317"/>
    <x v="2"/>
    <x v="1"/>
    <x v="9"/>
    <x v="509"/>
    <x v="101"/>
    <x v="49"/>
    <x v="602"/>
    <x v="602"/>
  </r>
  <r>
    <x v="318"/>
    <x v="2"/>
    <x v="1"/>
    <x v="5"/>
    <x v="229"/>
    <x v="92"/>
    <x v="43"/>
    <x v="105"/>
    <x v="103"/>
  </r>
  <r>
    <x v="319"/>
    <x v="2"/>
    <x v="1"/>
    <x v="2"/>
    <x v="371"/>
    <x v="92"/>
    <x v="43"/>
    <x v="219"/>
    <x v="218"/>
  </r>
  <r>
    <x v="320"/>
    <x v="2"/>
    <x v="1"/>
    <x v="13"/>
    <x v="321"/>
    <x v="124"/>
    <x v="55"/>
    <x v="455"/>
    <x v="454"/>
  </r>
  <r>
    <x v="321"/>
    <x v="2"/>
    <x v="1"/>
    <x v="12"/>
    <x v="565"/>
    <x v="119"/>
    <x v="55"/>
    <x v="634"/>
    <x v="632"/>
  </r>
  <r>
    <x v="322"/>
    <x v="2"/>
    <x v="1"/>
    <x v="8"/>
    <x v="397"/>
    <x v="8"/>
    <x v="1"/>
    <x v="378"/>
    <x v="378"/>
  </r>
  <r>
    <x v="323"/>
    <x v="2"/>
    <x v="1"/>
    <x v="4"/>
    <x v="408"/>
    <x v="11"/>
    <x v="2"/>
    <x v="530"/>
    <x v="527"/>
  </r>
  <r>
    <x v="324"/>
    <x v="2"/>
    <x v="1"/>
    <x v="22"/>
    <x v="591"/>
    <x v="106"/>
    <x v="49"/>
    <x v="666"/>
    <x v="668"/>
  </r>
  <r>
    <x v="325"/>
    <x v="2"/>
    <x v="1"/>
    <x v="6"/>
    <x v="619"/>
    <x v="93"/>
    <x v="43"/>
    <x v="728"/>
    <x v="729"/>
  </r>
  <r>
    <x v="326"/>
    <x v="2"/>
    <x v="1"/>
    <x v="2"/>
    <x v="383"/>
    <x v="4"/>
    <x v="1"/>
    <x v="155"/>
    <x v="154"/>
  </r>
  <r>
    <x v="327"/>
    <x v="2"/>
    <x v="1"/>
    <x v="5"/>
    <x v="645"/>
    <x v="110"/>
    <x v="52"/>
    <x v="819"/>
    <x v="818"/>
  </r>
  <r>
    <x v="328"/>
    <x v="2"/>
    <x v="1"/>
    <x v="4"/>
    <x v="365"/>
    <x v="123"/>
    <x v="55"/>
    <x v="337"/>
    <x v="334"/>
  </r>
  <r>
    <x v="329"/>
    <x v="2"/>
    <x v="1"/>
    <x v="6"/>
    <x v="460"/>
    <x v="99"/>
    <x v="49"/>
    <x v="756"/>
    <x v="756"/>
  </r>
  <r>
    <x v="330"/>
    <x v="2"/>
    <x v="1"/>
    <x v="49"/>
    <x v="708"/>
    <x v="114"/>
    <x v="52"/>
    <x v="675"/>
    <x v="671"/>
  </r>
  <r>
    <x v="331"/>
    <x v="2"/>
    <x v="1"/>
    <x v="10"/>
    <x v="620"/>
    <x v="122"/>
    <x v="55"/>
    <x v="716"/>
    <x v="714"/>
  </r>
  <r>
    <x v="332"/>
    <x v="2"/>
    <x v="1"/>
    <x v="12"/>
    <x v="655"/>
    <x v="107"/>
    <x v="49"/>
    <x v="697"/>
    <x v="696"/>
  </r>
  <r>
    <x v="333"/>
    <x v="2"/>
    <x v="1"/>
    <x v="0"/>
    <x v="342"/>
    <x v="10"/>
    <x v="2"/>
    <x v="470"/>
    <x v="472"/>
  </r>
  <r>
    <x v="334"/>
    <x v="2"/>
    <x v="1"/>
    <x v="64"/>
    <x v="656"/>
    <x v="120"/>
    <x v="55"/>
    <x v="817"/>
    <x v="815"/>
  </r>
  <r>
    <x v="335"/>
    <x v="2"/>
    <x v="1"/>
    <x v="8"/>
    <x v="669"/>
    <x v="121"/>
    <x v="55"/>
    <x v="793"/>
    <x v="791"/>
  </r>
  <r>
    <x v="336"/>
    <x v="2"/>
    <x v="1"/>
    <x v="16"/>
    <x v="684"/>
    <x v="114"/>
    <x v="52"/>
    <x v="774"/>
    <x v="772"/>
  </r>
  <r>
    <x v="337"/>
    <x v="2"/>
    <x v="1"/>
    <x v="14"/>
    <x v="679"/>
    <x v="5"/>
    <x v="1"/>
    <x v="352"/>
    <x v="351"/>
  </r>
  <r>
    <x v="338"/>
    <x v="2"/>
    <x v="1"/>
    <x v="31"/>
    <x v="661"/>
    <x v="2"/>
    <x v="1"/>
    <x v="658"/>
    <x v="656"/>
  </r>
  <r>
    <x v="339"/>
    <x v="2"/>
    <x v="1"/>
    <x v="14"/>
    <x v="477"/>
    <x v="111"/>
    <x v="52"/>
    <x v="546"/>
    <x v="546"/>
  </r>
  <r>
    <x v="340"/>
    <x v="2"/>
    <x v="1"/>
    <x v="3"/>
    <x v="375"/>
    <x v="92"/>
    <x v="43"/>
    <x v="599"/>
    <x v="599"/>
  </r>
  <r>
    <x v="341"/>
    <x v="2"/>
    <x v="1"/>
    <x v="1"/>
    <x v="168"/>
    <x v="124"/>
    <x v="55"/>
    <x v="200"/>
    <x v="202"/>
  </r>
  <r>
    <x v="342"/>
    <x v="2"/>
    <x v="1"/>
    <x v="9"/>
    <x v="363"/>
    <x v="110"/>
    <x v="52"/>
    <x v="381"/>
    <x v="383"/>
  </r>
  <r>
    <x v="343"/>
    <x v="2"/>
    <x v="1"/>
    <x v="6"/>
    <x v="419"/>
    <x v="101"/>
    <x v="49"/>
    <x v="547"/>
    <x v="548"/>
  </r>
  <r>
    <x v="344"/>
    <x v="2"/>
    <x v="1"/>
    <x v="22"/>
    <x v="658"/>
    <x v="113"/>
    <x v="52"/>
    <x v="742"/>
    <x v="744"/>
  </r>
  <r>
    <x v="345"/>
    <x v="2"/>
    <x v="1"/>
    <x v="19"/>
    <x v="544"/>
    <x v="93"/>
    <x v="43"/>
    <x v="561"/>
    <x v="559"/>
  </r>
  <r>
    <x v="346"/>
    <x v="2"/>
    <x v="1"/>
    <x v="17"/>
    <x v="490"/>
    <x v="105"/>
    <x v="49"/>
    <x v="576"/>
    <x v="573"/>
  </r>
  <r>
    <x v="347"/>
    <x v="2"/>
    <x v="1"/>
    <x v="3"/>
    <x v="444"/>
    <x v="100"/>
    <x v="49"/>
    <x v="577"/>
    <x v="575"/>
  </r>
  <r>
    <x v="348"/>
    <x v="2"/>
    <x v="1"/>
    <x v="19"/>
    <x v="612"/>
    <x v="92"/>
    <x v="43"/>
    <x v="799"/>
    <x v="798"/>
  </r>
  <r>
    <x v="349"/>
    <x v="2"/>
    <x v="1"/>
    <x v="0"/>
    <x v="285"/>
    <x v="7"/>
    <x v="1"/>
    <x v="224"/>
    <x v="227"/>
  </r>
  <r>
    <x v="350"/>
    <x v="2"/>
    <x v="1"/>
    <x v="1"/>
    <x v="321"/>
    <x v="9"/>
    <x v="2"/>
    <x v="404"/>
    <x v="404"/>
  </r>
  <r>
    <x v="351"/>
    <x v="2"/>
    <x v="1"/>
    <x v="16"/>
    <x v="336"/>
    <x v="106"/>
    <x v="49"/>
    <x v="110"/>
    <x v="109"/>
  </r>
  <r>
    <x v="352"/>
    <x v="2"/>
    <x v="1"/>
    <x v="13"/>
    <x v="394"/>
    <x v="112"/>
    <x v="52"/>
    <x v="570"/>
    <x v="571"/>
  </r>
  <r>
    <x v="353"/>
    <x v="2"/>
    <x v="1"/>
    <x v="5"/>
    <x v="332"/>
    <x v="9"/>
    <x v="2"/>
    <x v="409"/>
    <x v="406"/>
  </r>
  <r>
    <x v="354"/>
    <x v="2"/>
    <x v="1"/>
    <x v="2"/>
    <x v="534"/>
    <x v="107"/>
    <x v="49"/>
    <x v="683"/>
    <x v="683"/>
  </r>
  <r>
    <x v="355"/>
    <x v="2"/>
    <x v="1"/>
    <x v="5"/>
    <x v="366"/>
    <x v="104"/>
    <x v="49"/>
    <x v="132"/>
    <x v="132"/>
  </r>
  <r>
    <x v="356"/>
    <x v="2"/>
    <x v="1"/>
    <x v="10"/>
    <x v="579"/>
    <x v="4"/>
    <x v="1"/>
    <x v="779"/>
    <x v="778"/>
  </r>
  <r>
    <x v="357"/>
    <x v="2"/>
    <x v="1"/>
    <x v="6"/>
    <x v="549"/>
    <x v="93"/>
    <x v="43"/>
    <x v="494"/>
    <x v="495"/>
  </r>
  <r>
    <x v="359"/>
    <x v="2"/>
    <x v="1"/>
    <x v="2"/>
    <x v="412"/>
    <x v="119"/>
    <x v="55"/>
    <x v="565"/>
    <x v="563"/>
  </r>
  <r>
    <x v="358"/>
    <x v="2"/>
    <x v="1"/>
    <x v="19"/>
    <x v="451"/>
    <x v="110"/>
    <x v="52"/>
    <x v="492"/>
    <x v="491"/>
  </r>
  <r>
    <x v="360"/>
    <x v="2"/>
    <x v="1"/>
    <x v="25"/>
    <x v="527"/>
    <x v="110"/>
    <x v="52"/>
    <x v="623"/>
    <x v="620"/>
  </r>
  <r>
    <x v="361"/>
    <x v="2"/>
    <x v="1"/>
    <x v="5"/>
    <x v="556"/>
    <x v="116"/>
    <x v="52"/>
    <x v="497"/>
    <x v="498"/>
  </r>
  <r>
    <x v="362"/>
    <x v="2"/>
    <x v="1"/>
    <x v="1"/>
    <x v="580"/>
    <x v="11"/>
    <x v="2"/>
    <x v="777"/>
    <x v="774"/>
  </r>
  <r>
    <x v="363"/>
    <x v="2"/>
    <x v="1"/>
    <x v="4"/>
    <x v="258"/>
    <x v="93"/>
    <x v="43"/>
    <x v="97"/>
    <x v="94"/>
  </r>
  <r>
    <x v="364"/>
    <x v="2"/>
    <x v="1"/>
    <x v="5"/>
    <x v="404"/>
    <x v="99"/>
    <x v="49"/>
    <x v="460"/>
    <x v="462"/>
  </r>
  <r>
    <x v="301"/>
    <x v="2"/>
    <x v="0"/>
    <x v="141"/>
    <x v="536"/>
    <x v="65"/>
    <x v="30"/>
    <x v="852"/>
    <x v="850"/>
  </r>
  <r>
    <x v="302"/>
    <x v="2"/>
    <x v="0"/>
    <x v="110"/>
    <x v="489"/>
    <x v="65"/>
    <x v="30"/>
    <x v="788"/>
    <x v="783"/>
  </r>
  <r>
    <x v="304"/>
    <x v="2"/>
    <x v="0"/>
    <x v="142"/>
    <x v="512"/>
    <x v="65"/>
    <x v="30"/>
    <x v="792"/>
    <x v="787"/>
  </r>
  <r>
    <x v="303"/>
    <x v="2"/>
    <x v="0"/>
    <x v="155"/>
    <x v="578"/>
    <x v="65"/>
    <x v="30"/>
    <x v="861"/>
    <x v="859"/>
  </r>
  <r>
    <x v="305"/>
    <x v="2"/>
    <x v="0"/>
    <x v="96"/>
    <x v="376"/>
    <x v="65"/>
    <x v="30"/>
    <x v="671"/>
    <x v="675"/>
  </r>
  <r>
    <x v="306"/>
    <x v="2"/>
    <x v="0"/>
    <x v="95"/>
    <x v="479"/>
    <x v="65"/>
    <x v="30"/>
    <x v="785"/>
    <x v="784"/>
  </r>
  <r>
    <x v="307"/>
    <x v="2"/>
    <x v="0"/>
    <x v="93"/>
    <x v="428"/>
    <x v="65"/>
    <x v="30"/>
    <x v="767"/>
    <x v="765"/>
  </r>
  <r>
    <x v="308"/>
    <x v="2"/>
    <x v="0"/>
    <x v="158"/>
    <x v="641"/>
    <x v="65"/>
    <x v="30"/>
    <x v="876"/>
    <x v="873"/>
  </r>
  <r>
    <x v="309"/>
    <x v="2"/>
    <x v="0"/>
    <x v="105"/>
    <x v="507"/>
    <x v="65"/>
    <x v="30"/>
    <x v="810"/>
    <x v="810"/>
  </r>
  <r>
    <x v="310"/>
    <x v="2"/>
    <x v="0"/>
    <x v="148"/>
    <x v="542"/>
    <x v="65"/>
    <x v="30"/>
    <x v="854"/>
    <x v="852"/>
  </r>
  <r>
    <x v="311"/>
    <x v="2"/>
    <x v="0"/>
    <x v="124"/>
    <x v="490"/>
    <x v="65"/>
    <x v="30"/>
    <x v="725"/>
    <x v="723"/>
  </r>
  <r>
    <x v="312"/>
    <x v="2"/>
    <x v="0"/>
    <x v="140"/>
    <x v="537"/>
    <x v="65"/>
    <x v="30"/>
    <x v="806"/>
    <x v="802"/>
  </r>
  <r>
    <x v="313"/>
    <x v="2"/>
    <x v="0"/>
    <x v="74"/>
    <x v="313"/>
    <x v="65"/>
    <x v="30"/>
    <x v="613"/>
    <x v="610"/>
  </r>
  <r>
    <x v="314"/>
    <x v="2"/>
    <x v="0"/>
    <x v="135"/>
    <x v="535"/>
    <x v="65"/>
    <x v="30"/>
    <x v="829"/>
    <x v="825"/>
  </r>
  <r>
    <x v="315"/>
    <x v="2"/>
    <x v="0"/>
    <x v="109"/>
    <x v="483"/>
    <x v="65"/>
    <x v="30"/>
    <x v="736"/>
    <x v="731"/>
  </r>
  <r>
    <x v="316"/>
    <x v="2"/>
    <x v="0"/>
    <x v="106"/>
    <x v="453"/>
    <x v="65"/>
    <x v="30"/>
    <x v="731"/>
    <x v="728"/>
  </r>
  <r>
    <x v="317"/>
    <x v="2"/>
    <x v="0"/>
    <x v="130"/>
    <x v="511"/>
    <x v="65"/>
    <x v="30"/>
    <x v="790"/>
    <x v="789"/>
  </r>
  <r>
    <x v="318"/>
    <x v="2"/>
    <x v="0"/>
    <x v="71"/>
    <x v="340"/>
    <x v="65"/>
    <x v="30"/>
    <x v="695"/>
    <x v="694"/>
  </r>
  <r>
    <x v="319"/>
    <x v="2"/>
    <x v="0"/>
    <x v="123"/>
    <x v="469"/>
    <x v="65"/>
    <x v="30"/>
    <x v="789"/>
    <x v="788"/>
  </r>
  <r>
    <x v="320"/>
    <x v="2"/>
    <x v="0"/>
    <x v="133"/>
    <x v="529"/>
    <x v="65"/>
    <x v="30"/>
    <x v="841"/>
    <x v="838"/>
  </r>
  <r>
    <x v="321"/>
    <x v="2"/>
    <x v="0"/>
    <x v="121"/>
    <x v="582"/>
    <x v="65"/>
    <x v="30"/>
    <x v="847"/>
    <x v="845"/>
  </r>
  <r>
    <x v="322"/>
    <x v="2"/>
    <x v="0"/>
    <x v="154"/>
    <x v="618"/>
    <x v="65"/>
    <x v="30"/>
    <x v="846"/>
    <x v="842"/>
  </r>
  <r>
    <x v="323"/>
    <x v="2"/>
    <x v="0"/>
    <x v="126"/>
    <x v="497"/>
    <x v="65"/>
    <x v="30"/>
    <x v="802"/>
    <x v="799"/>
  </r>
  <r>
    <x v="324"/>
    <x v="2"/>
    <x v="0"/>
    <x v="127"/>
    <x v="494"/>
    <x v="65"/>
    <x v="30"/>
    <x v="814"/>
    <x v="816"/>
  </r>
  <r>
    <x v="325"/>
    <x v="2"/>
    <x v="0"/>
    <x v="128"/>
    <x v="484"/>
    <x v="65"/>
    <x v="30"/>
    <x v="795"/>
    <x v="794"/>
  </r>
  <r>
    <x v="326"/>
    <x v="2"/>
    <x v="0"/>
    <x v="117"/>
    <x v="435"/>
    <x v="65"/>
    <x v="30"/>
    <x v="735"/>
    <x v="735"/>
  </r>
  <r>
    <x v="327"/>
    <x v="2"/>
    <x v="0"/>
    <x v="85"/>
    <x v="454"/>
    <x v="65"/>
    <x v="30"/>
    <x v="771"/>
    <x v="770"/>
  </r>
  <r>
    <x v="328"/>
    <x v="2"/>
    <x v="0"/>
    <x v="117"/>
    <x v="425"/>
    <x v="65"/>
    <x v="30"/>
    <x v="737"/>
    <x v="734"/>
  </r>
  <r>
    <x v="329"/>
    <x v="2"/>
    <x v="0"/>
    <x v="134"/>
    <x v="532"/>
    <x v="65"/>
    <x v="30"/>
    <x v="812"/>
    <x v="813"/>
  </r>
  <r>
    <x v="330"/>
    <x v="2"/>
    <x v="0"/>
    <x v="103"/>
    <x v="480"/>
    <x v="65"/>
    <x v="30"/>
    <x v="784"/>
    <x v="779"/>
  </r>
  <r>
    <x v="331"/>
    <x v="2"/>
    <x v="0"/>
    <x v="107"/>
    <x v="459"/>
    <x v="65"/>
    <x v="30"/>
    <x v="743"/>
    <x v="738"/>
  </r>
  <r>
    <x v="332"/>
    <x v="2"/>
    <x v="0"/>
    <x v="111"/>
    <x v="483"/>
    <x v="65"/>
    <x v="30"/>
    <x v="759"/>
    <x v="759"/>
  </r>
  <r>
    <x v="333"/>
    <x v="2"/>
    <x v="0"/>
    <x v="151"/>
    <x v="553"/>
    <x v="65"/>
    <x v="30"/>
    <x v="820"/>
    <x v="817"/>
  </r>
  <r>
    <x v="334"/>
    <x v="2"/>
    <x v="0"/>
    <x v="125"/>
    <x v="522"/>
    <x v="65"/>
    <x v="30"/>
    <x v="798"/>
    <x v="796"/>
  </r>
  <r>
    <x v="335"/>
    <x v="2"/>
    <x v="0"/>
    <x v="78"/>
    <x v="393"/>
    <x v="65"/>
    <x v="30"/>
    <x v="617"/>
    <x v="615"/>
  </r>
  <r>
    <x v="336"/>
    <x v="2"/>
    <x v="0"/>
    <x v="116"/>
    <x v="555"/>
    <x v="65"/>
    <x v="30"/>
    <x v="839"/>
    <x v="835"/>
  </r>
  <r>
    <x v="337"/>
    <x v="2"/>
    <x v="0"/>
    <x v="116"/>
    <x v="558"/>
    <x v="65"/>
    <x v="30"/>
    <x v="833"/>
    <x v="831"/>
  </r>
  <r>
    <x v="338"/>
    <x v="2"/>
    <x v="0"/>
    <x v="119"/>
    <x v="543"/>
    <x v="65"/>
    <x v="30"/>
    <x v="783"/>
    <x v="780"/>
  </r>
  <r>
    <x v="339"/>
    <x v="2"/>
    <x v="0"/>
    <x v="157"/>
    <x v="552"/>
    <x v="65"/>
    <x v="30"/>
    <x v="836"/>
    <x v="833"/>
  </r>
  <r>
    <x v="340"/>
    <x v="2"/>
    <x v="0"/>
    <x v="140"/>
    <x v="493"/>
    <x v="65"/>
    <x v="30"/>
    <x v="772"/>
    <x v="768"/>
  </r>
  <r>
    <x v="341"/>
    <x v="2"/>
    <x v="0"/>
    <x v="89"/>
    <x v="433"/>
    <x v="65"/>
    <x v="30"/>
    <x v="744"/>
    <x v="742"/>
  </r>
  <r>
    <x v="342"/>
    <x v="2"/>
    <x v="0"/>
    <x v="101"/>
    <x v="393"/>
    <x v="65"/>
    <x v="30"/>
    <x v="699"/>
    <x v="701"/>
  </r>
  <r>
    <x v="343"/>
    <x v="2"/>
    <x v="0"/>
    <x v="137"/>
    <x v="492"/>
    <x v="65"/>
    <x v="30"/>
    <x v="781"/>
    <x v="781"/>
  </r>
  <r>
    <x v="344"/>
    <x v="2"/>
    <x v="0"/>
    <x v="146"/>
    <x v="595"/>
    <x v="65"/>
    <x v="30"/>
    <x v="848"/>
    <x v="848"/>
  </r>
  <r>
    <x v="345"/>
    <x v="2"/>
    <x v="0"/>
    <x v="145"/>
    <x v="616"/>
    <x v="65"/>
    <x v="30"/>
    <x v="863"/>
    <x v="861"/>
  </r>
  <r>
    <x v="346"/>
    <x v="2"/>
    <x v="0"/>
    <x v="88"/>
    <x v="447"/>
    <x v="65"/>
    <x v="30"/>
    <x v="751"/>
    <x v="750"/>
  </r>
  <r>
    <x v="347"/>
    <x v="2"/>
    <x v="0"/>
    <x v="124"/>
    <x v="495"/>
    <x v="65"/>
    <x v="30"/>
    <x v="769"/>
    <x v="766"/>
  </r>
  <r>
    <x v="348"/>
    <x v="2"/>
    <x v="0"/>
    <x v="115"/>
    <x v="504"/>
    <x v="65"/>
    <x v="30"/>
    <x v="827"/>
    <x v="824"/>
  </r>
  <r>
    <x v="349"/>
    <x v="2"/>
    <x v="0"/>
    <x v="104"/>
    <x v="470"/>
    <x v="65"/>
    <x v="30"/>
    <x v="775"/>
    <x v="776"/>
  </r>
  <r>
    <x v="350"/>
    <x v="2"/>
    <x v="0"/>
    <x v="130"/>
    <x v="520"/>
    <x v="65"/>
    <x v="30"/>
    <x v="823"/>
    <x v="820"/>
  </r>
  <r>
    <x v="351"/>
    <x v="2"/>
    <x v="0"/>
    <x v="152"/>
    <x v="568"/>
    <x v="65"/>
    <x v="30"/>
    <x v="857"/>
    <x v="854"/>
  </r>
  <r>
    <x v="352"/>
    <x v="2"/>
    <x v="0"/>
    <x v="83"/>
    <x v="337"/>
    <x v="65"/>
    <x v="30"/>
    <x v="633"/>
    <x v="634"/>
  </r>
  <r>
    <x v="353"/>
    <x v="2"/>
    <x v="0"/>
    <x v="141"/>
    <x v="518"/>
    <x v="65"/>
    <x v="30"/>
    <x v="796"/>
    <x v="790"/>
  </r>
  <r>
    <x v="354"/>
    <x v="2"/>
    <x v="0"/>
    <x v="143"/>
    <x v="528"/>
    <x v="65"/>
    <x v="30"/>
    <x v="786"/>
    <x v="782"/>
  </r>
  <r>
    <x v="355"/>
    <x v="2"/>
    <x v="0"/>
    <x v="156"/>
    <x v="572"/>
    <x v="65"/>
    <x v="30"/>
    <x v="842"/>
    <x v="839"/>
  </r>
  <r>
    <x v="356"/>
    <x v="2"/>
    <x v="0"/>
    <x v="72"/>
    <x v="368"/>
    <x v="65"/>
    <x v="30"/>
    <x v="588"/>
    <x v="583"/>
  </r>
  <r>
    <x v="357"/>
    <x v="2"/>
    <x v="0"/>
    <x v="138"/>
    <x v="554"/>
    <x v="65"/>
    <x v="30"/>
    <x v="844"/>
    <x v="841"/>
  </r>
  <r>
    <x v="359"/>
    <x v="2"/>
    <x v="0"/>
    <x v="149"/>
    <x v="586"/>
    <x v="65"/>
    <x v="30"/>
    <x v="853"/>
    <x v="849"/>
  </r>
  <r>
    <x v="358"/>
    <x v="2"/>
    <x v="0"/>
    <x v="136"/>
    <x v="499"/>
    <x v="65"/>
    <x v="30"/>
    <x v="824"/>
    <x v="823"/>
  </r>
  <r>
    <x v="360"/>
    <x v="2"/>
    <x v="0"/>
    <x v="52"/>
    <x v="297"/>
    <x v="65"/>
    <x v="30"/>
    <x v="584"/>
    <x v="589"/>
  </r>
  <r>
    <x v="361"/>
    <x v="2"/>
    <x v="0"/>
    <x v="149"/>
    <x v="562"/>
    <x v="65"/>
    <x v="30"/>
    <x v="825"/>
    <x v="821"/>
  </r>
  <r>
    <x v="362"/>
    <x v="2"/>
    <x v="0"/>
    <x v="108"/>
    <x v="443"/>
    <x v="65"/>
    <x v="30"/>
    <x v="750"/>
    <x v="748"/>
  </r>
  <r>
    <x v="363"/>
    <x v="2"/>
    <x v="0"/>
    <x v="150"/>
    <x v="521"/>
    <x v="65"/>
    <x v="30"/>
    <x v="838"/>
    <x v="836"/>
  </r>
  <r>
    <x v="364"/>
    <x v="2"/>
    <x v="0"/>
    <x v="91"/>
    <x v="380"/>
    <x v="65"/>
    <x v="30"/>
    <x v="694"/>
    <x v="693"/>
  </r>
  <r>
    <x v="0"/>
    <x v="0"/>
    <x v="0"/>
    <x v="0"/>
    <x v="560"/>
    <x v="27"/>
    <x v="11"/>
    <x v="226"/>
    <x v="221"/>
  </r>
  <r>
    <x v="1"/>
    <x v="0"/>
    <x v="0"/>
    <x v="0"/>
    <x v="395"/>
    <x v="27"/>
    <x v="11"/>
    <x v="28"/>
    <x v="28"/>
  </r>
  <r>
    <x v="2"/>
    <x v="0"/>
    <x v="0"/>
    <x v="3"/>
    <x v="681"/>
    <x v="13"/>
    <x v="4"/>
    <x v="878"/>
    <x v="875"/>
  </r>
  <r>
    <x v="3"/>
    <x v="0"/>
    <x v="0"/>
    <x v="0"/>
    <x v="429"/>
    <x v="13"/>
    <x v="4"/>
    <x v="475"/>
    <x v="474"/>
  </r>
  <r>
    <x v="5"/>
    <x v="0"/>
    <x v="0"/>
    <x v="0"/>
    <x v="668"/>
    <x v="65"/>
    <x v="30"/>
    <x v="389"/>
    <x v="387"/>
  </r>
  <r>
    <x v="4"/>
    <x v="0"/>
    <x v="0"/>
    <x v="0"/>
    <x v="421"/>
    <x v="13"/>
    <x v="4"/>
    <x v="510"/>
    <x v="505"/>
  </r>
  <r>
    <x v="6"/>
    <x v="0"/>
    <x v="0"/>
    <x v="0"/>
    <x v="348"/>
    <x v="29"/>
    <x v="13"/>
    <x v="428"/>
    <x v="427"/>
  </r>
  <r>
    <x v="7"/>
    <x v="0"/>
    <x v="0"/>
    <x v="4"/>
    <x v="564"/>
    <x v="13"/>
    <x v="4"/>
    <x v="258"/>
    <x v="258"/>
  </r>
  <r>
    <x v="8"/>
    <x v="0"/>
    <x v="0"/>
    <x v="4"/>
    <x v="360"/>
    <x v="22"/>
    <x v="6"/>
    <x v="554"/>
    <x v="553"/>
  </r>
  <r>
    <x v="9"/>
    <x v="0"/>
    <x v="0"/>
    <x v="0"/>
    <x v="687"/>
    <x v="61"/>
    <x v="26"/>
    <x v="869"/>
    <x v="866"/>
  </r>
  <r>
    <x v="10"/>
    <x v="0"/>
    <x v="0"/>
    <x v="36"/>
    <x v="439"/>
    <x v="22"/>
    <x v="6"/>
    <x v="734"/>
    <x v="732"/>
  </r>
  <r>
    <x v="11"/>
    <x v="0"/>
    <x v="0"/>
    <x v="4"/>
    <x v="698"/>
    <x v="29"/>
    <x v="13"/>
    <x v="867"/>
    <x v="862"/>
  </r>
  <r>
    <x v="12"/>
    <x v="0"/>
    <x v="0"/>
    <x v="50"/>
    <x v="517"/>
    <x v="44"/>
    <x v="19"/>
    <x v="560"/>
    <x v="554"/>
  </r>
  <r>
    <x v="13"/>
    <x v="0"/>
    <x v="0"/>
    <x v="9"/>
    <x v="704"/>
    <x v="22"/>
    <x v="6"/>
    <x v="753"/>
    <x v="751"/>
  </r>
  <r>
    <x v="14"/>
    <x v="0"/>
    <x v="0"/>
    <x v="0"/>
    <x v="650"/>
    <x v="42"/>
    <x v="17"/>
    <x v="332"/>
    <x v="328"/>
  </r>
  <r>
    <x v="15"/>
    <x v="0"/>
    <x v="0"/>
    <x v="2"/>
    <x v="306"/>
    <x v="22"/>
    <x v="6"/>
    <x v="522"/>
    <x v="524"/>
  </r>
  <r>
    <x v="16"/>
    <x v="0"/>
    <x v="0"/>
    <x v="0"/>
    <x v="373"/>
    <x v="13"/>
    <x v="4"/>
    <x v="298"/>
    <x v="298"/>
  </r>
  <r>
    <x v="17"/>
    <x v="0"/>
    <x v="0"/>
    <x v="0"/>
    <x v="699"/>
    <x v="26"/>
    <x v="10"/>
    <x v="462"/>
    <x v="463"/>
  </r>
  <r>
    <x v="18"/>
    <x v="0"/>
    <x v="0"/>
    <x v="2"/>
    <x v="739"/>
    <x v="48"/>
    <x v="23"/>
    <x v="645"/>
    <x v="641"/>
  </r>
  <r>
    <x v="19"/>
    <x v="0"/>
    <x v="0"/>
    <x v="46"/>
    <x v="519"/>
    <x v="26"/>
    <x v="10"/>
    <x v="133"/>
    <x v="130"/>
  </r>
  <r>
    <x v="20"/>
    <x v="0"/>
    <x v="0"/>
    <x v="11"/>
    <x v="664"/>
    <x v="46"/>
    <x v="21"/>
    <x v="782"/>
    <x v="777"/>
  </r>
  <r>
    <x v="21"/>
    <x v="0"/>
    <x v="0"/>
    <x v="3"/>
    <x v="632"/>
    <x v="82"/>
    <x v="38"/>
    <x v="346"/>
    <x v="342"/>
  </r>
  <r>
    <x v="22"/>
    <x v="0"/>
    <x v="0"/>
    <x v="4"/>
    <x v="483"/>
    <x v="23"/>
    <x v="7"/>
    <x v="515"/>
    <x v="510"/>
  </r>
  <r>
    <x v="23"/>
    <x v="0"/>
    <x v="0"/>
    <x v="2"/>
    <x v="427"/>
    <x v="60"/>
    <x v="26"/>
    <x v="408"/>
    <x v="405"/>
  </r>
  <r>
    <x v="24"/>
    <x v="0"/>
    <x v="0"/>
    <x v="0"/>
    <x v="385"/>
    <x v="64"/>
    <x v="29"/>
    <x v="559"/>
    <x v="558"/>
  </r>
  <r>
    <x v="25"/>
    <x v="0"/>
    <x v="0"/>
    <x v="6"/>
    <x v="682"/>
    <x v="22"/>
    <x v="6"/>
    <x v="336"/>
    <x v="336"/>
  </r>
  <r>
    <x v="26"/>
    <x v="0"/>
    <x v="0"/>
    <x v="10"/>
    <x v="530"/>
    <x v="12"/>
    <x v="3"/>
    <x v="630"/>
    <x v="625"/>
  </r>
  <r>
    <x v="27"/>
    <x v="0"/>
    <x v="0"/>
    <x v="0"/>
    <x v="423"/>
    <x v="23"/>
    <x v="7"/>
    <x v="117"/>
    <x v="113"/>
  </r>
  <r>
    <x v="28"/>
    <x v="0"/>
    <x v="0"/>
    <x v="0"/>
    <x v="729"/>
    <x v="47"/>
    <x v="22"/>
    <x v="884"/>
    <x v="881"/>
  </r>
  <r>
    <x v="29"/>
    <x v="0"/>
    <x v="0"/>
    <x v="0"/>
    <x v="427"/>
    <x v="30"/>
    <x v="14"/>
    <x v="99"/>
    <x v="100"/>
  </r>
  <r>
    <x v="30"/>
    <x v="0"/>
    <x v="0"/>
    <x v="28"/>
    <x v="625"/>
    <x v="24"/>
    <x v="8"/>
    <x v="800"/>
    <x v="795"/>
  </r>
  <r>
    <x v="31"/>
    <x v="0"/>
    <x v="0"/>
    <x v="0"/>
    <x v="615"/>
    <x v="94"/>
    <x v="44"/>
    <x v="835"/>
    <x v="829"/>
  </r>
  <r>
    <x v="32"/>
    <x v="0"/>
    <x v="0"/>
    <x v="72"/>
    <x v="675"/>
    <x v="64"/>
    <x v="29"/>
    <x v="11"/>
    <x v="9"/>
  </r>
  <r>
    <x v="33"/>
    <x v="0"/>
    <x v="0"/>
    <x v="5"/>
    <x v="608"/>
    <x v="61"/>
    <x v="26"/>
    <x v="625"/>
    <x v="617"/>
  </r>
  <r>
    <x v="34"/>
    <x v="0"/>
    <x v="0"/>
    <x v="2"/>
    <x v="561"/>
    <x v="64"/>
    <x v="29"/>
    <x v="682"/>
    <x v="679"/>
  </r>
  <r>
    <x v="35"/>
    <x v="0"/>
    <x v="0"/>
    <x v="2"/>
    <x v="501"/>
    <x v="22"/>
    <x v="6"/>
    <x v="196"/>
    <x v="191"/>
  </r>
  <r>
    <x v="36"/>
    <x v="0"/>
    <x v="0"/>
    <x v="0"/>
    <x v="478"/>
    <x v="22"/>
    <x v="6"/>
    <x v="206"/>
    <x v="210"/>
  </r>
  <r>
    <x v="37"/>
    <x v="0"/>
    <x v="0"/>
    <x v="3"/>
    <x v="597"/>
    <x v="42"/>
    <x v="17"/>
    <x v="593"/>
    <x v="586"/>
  </r>
  <r>
    <x v="38"/>
    <x v="0"/>
    <x v="0"/>
    <x v="17"/>
    <x v="728"/>
    <x v="24"/>
    <x v="8"/>
    <x v="837"/>
    <x v="834"/>
  </r>
  <r>
    <x v="39"/>
    <x v="0"/>
    <x v="0"/>
    <x v="4"/>
    <x v="571"/>
    <x v="13"/>
    <x v="4"/>
    <x v="466"/>
    <x v="464"/>
  </r>
  <r>
    <x v="40"/>
    <x v="0"/>
    <x v="0"/>
    <x v="2"/>
    <x v="663"/>
    <x v="13"/>
    <x v="4"/>
    <x v="569"/>
    <x v="566"/>
  </r>
  <r>
    <x v="41"/>
    <x v="0"/>
    <x v="0"/>
    <x v="10"/>
    <x v="701"/>
    <x v="22"/>
    <x v="6"/>
    <x v="624"/>
    <x v="618"/>
  </r>
  <r>
    <x v="42"/>
    <x v="0"/>
    <x v="0"/>
    <x v="5"/>
    <x v="516"/>
    <x v="13"/>
    <x v="4"/>
    <x v="672"/>
    <x v="673"/>
  </r>
  <r>
    <x v="43"/>
    <x v="0"/>
    <x v="0"/>
    <x v="65"/>
    <x v="599"/>
    <x v="61"/>
    <x v="26"/>
    <x v="229"/>
    <x v="224"/>
  </r>
  <r>
    <x v="44"/>
    <x v="0"/>
    <x v="0"/>
    <x v="14"/>
    <x v="742"/>
    <x v="30"/>
    <x v="14"/>
    <x v="18"/>
    <x v="17"/>
  </r>
  <r>
    <x v="45"/>
    <x v="0"/>
    <x v="0"/>
    <x v="13"/>
    <x v="643"/>
    <x v="22"/>
    <x v="6"/>
    <x v="684"/>
    <x v="680"/>
  </r>
  <r>
    <x v="46"/>
    <x v="0"/>
    <x v="0"/>
    <x v="0"/>
    <x v="626"/>
    <x v="61"/>
    <x v="26"/>
    <x v="768"/>
    <x v="764"/>
  </r>
  <r>
    <x v="47"/>
    <x v="0"/>
    <x v="0"/>
    <x v="6"/>
    <x v="685"/>
    <x v="24"/>
    <x v="8"/>
    <x v="698"/>
    <x v="698"/>
  </r>
  <r>
    <x v="48"/>
    <x v="0"/>
    <x v="0"/>
    <x v="44"/>
    <x v="731"/>
    <x v="13"/>
    <x v="4"/>
    <x v="489"/>
    <x v="487"/>
  </r>
  <r>
    <x v="49"/>
    <x v="0"/>
    <x v="0"/>
    <x v="21"/>
    <x v="606"/>
    <x v="48"/>
    <x v="23"/>
    <x v="778"/>
    <x v="775"/>
  </r>
  <r>
    <x v="50"/>
    <x v="0"/>
    <x v="0"/>
    <x v="49"/>
    <x v="646"/>
    <x v="63"/>
    <x v="28"/>
    <x v="727"/>
    <x v="721"/>
  </r>
  <r>
    <x v="51"/>
    <x v="0"/>
    <x v="0"/>
    <x v="8"/>
    <x v="685"/>
    <x v="67"/>
    <x v="32"/>
    <x v="661"/>
    <x v="659"/>
  </r>
  <r>
    <x v="52"/>
    <x v="0"/>
    <x v="0"/>
    <x v="35"/>
    <x v="737"/>
    <x v="95"/>
    <x v="45"/>
    <x v="887"/>
    <x v="884"/>
  </r>
  <r>
    <x v="53"/>
    <x v="0"/>
    <x v="0"/>
    <x v="3"/>
    <x v="642"/>
    <x v="67"/>
    <x v="32"/>
    <x v="862"/>
    <x v="858"/>
  </r>
  <r>
    <x v="54"/>
    <x v="0"/>
    <x v="0"/>
    <x v="0"/>
    <x v="624"/>
    <x v="22"/>
    <x v="6"/>
    <x v="638"/>
    <x v="636"/>
  </r>
  <r>
    <x v="55"/>
    <x v="0"/>
    <x v="0"/>
    <x v="0"/>
    <x v="686"/>
    <x v="23"/>
    <x v="7"/>
    <x v="693"/>
    <x v="690"/>
  </r>
  <r>
    <x v="56"/>
    <x v="0"/>
    <x v="0"/>
    <x v="8"/>
    <x v="657"/>
    <x v="22"/>
    <x v="6"/>
    <x v="804"/>
    <x v="803"/>
  </r>
  <r>
    <x v="57"/>
    <x v="0"/>
    <x v="0"/>
    <x v="3"/>
    <x v="472"/>
    <x v="22"/>
    <x v="6"/>
    <x v="642"/>
    <x v="642"/>
  </r>
  <r>
    <x v="58"/>
    <x v="0"/>
    <x v="0"/>
    <x v="0"/>
    <x v="718"/>
    <x v="24"/>
    <x v="8"/>
    <x v="292"/>
    <x v="289"/>
  </r>
  <r>
    <x v="59"/>
    <x v="0"/>
    <x v="0"/>
    <x v="93"/>
    <x v="736"/>
    <x v="22"/>
    <x v="6"/>
    <x v="723"/>
    <x v="720"/>
  </r>
  <r>
    <x v="61"/>
    <x v="0"/>
    <x v="0"/>
    <x v="74"/>
    <x v="607"/>
    <x v="12"/>
    <x v="3"/>
    <x v="709"/>
    <x v="707"/>
  </r>
  <r>
    <x v="60"/>
    <x v="0"/>
    <x v="0"/>
    <x v="22"/>
    <x v="628"/>
    <x v="25"/>
    <x v="9"/>
    <x v="648"/>
    <x v="645"/>
  </r>
  <r>
    <x v="63"/>
    <x v="0"/>
    <x v="0"/>
    <x v="2"/>
    <x v="515"/>
    <x v="42"/>
    <x v="17"/>
    <x v="420"/>
    <x v="421"/>
  </r>
  <r>
    <x v="62"/>
    <x v="0"/>
    <x v="0"/>
    <x v="44"/>
    <x v="730"/>
    <x v="12"/>
    <x v="3"/>
    <x v="502"/>
    <x v="503"/>
  </r>
  <r>
    <x v="64"/>
    <x v="0"/>
    <x v="0"/>
    <x v="37"/>
    <x v="716"/>
    <x v="42"/>
    <x v="17"/>
    <x v="874"/>
    <x v="871"/>
  </r>
  <r>
    <x v="65"/>
    <x v="0"/>
    <x v="0"/>
    <x v="0"/>
    <x v="592"/>
    <x v="86"/>
    <x v="42"/>
    <x v="843"/>
    <x v="840"/>
  </r>
  <r>
    <x v="66"/>
    <x v="0"/>
    <x v="0"/>
    <x v="0"/>
    <x v="389"/>
    <x v="108"/>
    <x v="50"/>
    <x v="61"/>
    <x v="59"/>
  </r>
  <r>
    <x v="67"/>
    <x v="0"/>
    <x v="0"/>
    <x v="0"/>
    <x v="359"/>
    <x v="108"/>
    <x v="50"/>
    <x v="345"/>
    <x v="344"/>
  </r>
  <r>
    <x v="68"/>
    <x v="0"/>
    <x v="0"/>
    <x v="5"/>
    <x v="640"/>
    <x v="22"/>
    <x v="6"/>
    <x v="681"/>
    <x v="678"/>
  </r>
  <r>
    <x v="69"/>
    <x v="0"/>
    <x v="0"/>
    <x v="0"/>
    <x v="654"/>
    <x v="27"/>
    <x v="11"/>
    <x v="834"/>
    <x v="832"/>
  </r>
  <r>
    <x v="70"/>
    <x v="0"/>
    <x v="0"/>
    <x v="25"/>
    <x v="726"/>
    <x v="79"/>
    <x v="35"/>
    <x v="677"/>
    <x v="676"/>
  </r>
  <r>
    <x v="71"/>
    <x v="0"/>
    <x v="0"/>
    <x v="5"/>
    <x v="683"/>
    <x v="78"/>
    <x v="34"/>
    <x v="482"/>
    <x v="473"/>
  </r>
  <r>
    <x v="72"/>
    <x v="0"/>
    <x v="0"/>
    <x v="4"/>
    <x v="734"/>
    <x v="13"/>
    <x v="4"/>
    <x v="840"/>
    <x v="837"/>
  </r>
  <r>
    <x v="74"/>
    <x v="0"/>
    <x v="0"/>
    <x v="13"/>
    <x v="538"/>
    <x v="95"/>
    <x v="45"/>
    <x v="748"/>
    <x v="745"/>
  </r>
  <r>
    <x v="73"/>
    <x v="0"/>
    <x v="0"/>
    <x v="30"/>
    <x v="647"/>
    <x v="84"/>
    <x v="40"/>
    <x v="586"/>
    <x v="580"/>
  </r>
  <r>
    <x v="75"/>
    <x v="0"/>
    <x v="0"/>
    <x v="12"/>
    <x v="715"/>
    <x v="23"/>
    <x v="7"/>
    <x v="583"/>
    <x v="585"/>
  </r>
  <r>
    <x v="76"/>
    <x v="0"/>
    <x v="0"/>
    <x v="0"/>
    <x v="671"/>
    <x v="25"/>
    <x v="9"/>
    <x v="662"/>
    <x v="662"/>
  </r>
  <r>
    <x v="77"/>
    <x v="0"/>
    <x v="0"/>
    <x v="0"/>
    <x v="496"/>
    <x v="117"/>
    <x v="53"/>
    <x v="686"/>
    <x v="685"/>
  </r>
  <r>
    <x v="78"/>
    <x v="0"/>
    <x v="0"/>
    <x v="4"/>
    <x v="622"/>
    <x v="47"/>
    <x v="22"/>
    <x v="717"/>
    <x v="715"/>
  </r>
  <r>
    <x v="79"/>
    <x v="0"/>
    <x v="0"/>
    <x v="6"/>
    <x v="566"/>
    <x v="109"/>
    <x v="51"/>
    <x v="610"/>
    <x v="606"/>
  </r>
  <r>
    <x v="80"/>
    <x v="0"/>
    <x v="0"/>
    <x v="6"/>
    <x v="613"/>
    <x v="27"/>
    <x v="11"/>
    <x v="650"/>
    <x v="646"/>
  </r>
  <r>
    <x v="81"/>
    <x v="0"/>
    <x v="0"/>
    <x v="14"/>
    <x v="745"/>
    <x v="27"/>
    <x v="11"/>
    <x v="235"/>
    <x v="226"/>
  </r>
  <r>
    <x v="82"/>
    <x v="0"/>
    <x v="0"/>
    <x v="0"/>
    <x v="674"/>
    <x v="85"/>
    <x v="41"/>
    <x v="719"/>
    <x v="717"/>
  </r>
  <r>
    <x v="83"/>
    <x v="0"/>
    <x v="0"/>
    <x v="14"/>
    <x v="670"/>
    <x v="24"/>
    <x v="8"/>
    <x v="606"/>
    <x v="604"/>
  </r>
  <r>
    <x v="84"/>
    <x v="0"/>
    <x v="0"/>
    <x v="0"/>
    <x v="723"/>
    <x v="22"/>
    <x v="6"/>
    <x v="392"/>
    <x v="390"/>
  </r>
  <r>
    <x v="85"/>
    <x v="0"/>
    <x v="0"/>
    <x v="10"/>
    <x v="667"/>
    <x v="13"/>
    <x v="4"/>
    <x v="656"/>
    <x v="655"/>
  </r>
  <r>
    <x v="86"/>
    <x v="0"/>
    <x v="0"/>
    <x v="5"/>
    <x v="700"/>
    <x v="13"/>
    <x v="4"/>
    <x v="331"/>
    <x v="324"/>
  </r>
  <r>
    <x v="87"/>
    <x v="0"/>
    <x v="0"/>
    <x v="2"/>
    <x v="702"/>
    <x v="61"/>
    <x v="26"/>
    <x v="832"/>
    <x v="830"/>
  </r>
  <r>
    <x v="88"/>
    <x v="0"/>
    <x v="0"/>
    <x v="0"/>
    <x v="634"/>
    <x v="29"/>
    <x v="13"/>
    <x v="616"/>
    <x v="612"/>
  </r>
  <r>
    <x v="89"/>
    <x v="0"/>
    <x v="0"/>
    <x v="0"/>
    <x v="740"/>
    <x v="22"/>
    <x v="6"/>
    <x v="512"/>
    <x v="511"/>
  </r>
  <r>
    <x v="90"/>
    <x v="0"/>
    <x v="0"/>
    <x v="0"/>
    <x v="651"/>
    <x v="22"/>
    <x v="6"/>
    <x v="261"/>
    <x v="262"/>
  </r>
  <r>
    <x v="91"/>
    <x v="0"/>
    <x v="0"/>
    <x v="34"/>
    <x v="548"/>
    <x v="26"/>
    <x v="10"/>
    <x v="715"/>
    <x v="713"/>
  </r>
  <r>
    <x v="92"/>
    <x v="0"/>
    <x v="0"/>
    <x v="0"/>
    <x v="524"/>
    <x v="25"/>
    <x v="9"/>
    <x v="152"/>
    <x v="148"/>
  </r>
  <r>
    <x v="93"/>
    <x v="0"/>
    <x v="0"/>
    <x v="0"/>
    <x v="526"/>
    <x v="97"/>
    <x v="47"/>
    <x v="707"/>
    <x v="703"/>
  </r>
  <r>
    <x v="94"/>
    <x v="0"/>
    <x v="0"/>
    <x v="0"/>
    <x v="488"/>
    <x v="12"/>
    <x v="3"/>
    <x v="710"/>
    <x v="705"/>
  </r>
  <r>
    <x v="95"/>
    <x v="0"/>
    <x v="0"/>
    <x v="2"/>
    <x v="744"/>
    <x v="22"/>
    <x v="6"/>
    <x v="746"/>
    <x v="741"/>
  </r>
  <r>
    <x v="96"/>
    <x v="0"/>
    <x v="0"/>
    <x v="0"/>
    <x v="602"/>
    <x v="29"/>
    <x v="13"/>
    <x v="476"/>
    <x v="471"/>
  </r>
  <r>
    <x v="97"/>
    <x v="0"/>
    <x v="0"/>
    <x v="6"/>
    <x v="720"/>
    <x v="22"/>
    <x v="6"/>
    <x v="877"/>
    <x v="874"/>
  </r>
  <r>
    <x v="98"/>
    <x v="0"/>
    <x v="0"/>
    <x v="0"/>
    <x v="631"/>
    <x v="25"/>
    <x v="9"/>
    <x v="137"/>
    <x v="134"/>
  </r>
  <r>
    <x v="99"/>
    <x v="0"/>
    <x v="0"/>
    <x v="15"/>
    <x v="733"/>
    <x v="61"/>
    <x v="26"/>
    <x v="889"/>
    <x v="886"/>
  </r>
  <r>
    <x v="100"/>
    <x v="0"/>
    <x v="0"/>
    <x v="27"/>
    <x v="747"/>
    <x v="61"/>
    <x v="26"/>
    <x v="809"/>
    <x v="808"/>
  </r>
  <r>
    <x v="101"/>
    <x v="0"/>
    <x v="0"/>
    <x v="0"/>
    <x v="617"/>
    <x v="81"/>
    <x v="37"/>
    <x v="644"/>
    <x v="647"/>
  </r>
  <r>
    <x v="102"/>
    <x v="0"/>
    <x v="0"/>
    <x v="12"/>
    <x v="746"/>
    <x v="60"/>
    <x v="26"/>
    <x v="890"/>
    <x v="887"/>
  </r>
  <r>
    <x v="103"/>
    <x v="0"/>
    <x v="0"/>
    <x v="2"/>
    <x v="710"/>
    <x v="13"/>
    <x v="4"/>
    <x v="566"/>
    <x v="562"/>
  </r>
  <r>
    <x v="104"/>
    <x v="0"/>
    <x v="0"/>
    <x v="5"/>
    <x v="569"/>
    <x v="26"/>
    <x v="10"/>
    <x v="673"/>
    <x v="674"/>
  </r>
  <r>
    <x v="105"/>
    <x v="0"/>
    <x v="0"/>
    <x v="2"/>
    <x v="407"/>
    <x v="23"/>
    <x v="7"/>
    <x v="90"/>
    <x v="87"/>
  </r>
  <r>
    <x v="106"/>
    <x v="0"/>
    <x v="0"/>
    <x v="0"/>
    <x v="711"/>
    <x v="24"/>
    <x v="8"/>
    <x v="395"/>
    <x v="391"/>
  </r>
  <r>
    <x v="107"/>
    <x v="0"/>
    <x v="0"/>
    <x v="2"/>
    <x v="722"/>
    <x v="45"/>
    <x v="20"/>
    <x v="4"/>
    <x v="3"/>
  </r>
  <r>
    <x v="108"/>
    <x v="0"/>
    <x v="0"/>
    <x v="5"/>
    <x v="567"/>
    <x v="61"/>
    <x v="26"/>
    <x v="760"/>
    <x v="757"/>
  </r>
  <r>
    <x v="109"/>
    <x v="0"/>
    <x v="0"/>
    <x v="6"/>
    <x v="735"/>
    <x v="64"/>
    <x v="29"/>
    <x v="888"/>
    <x v="885"/>
  </r>
  <r>
    <x v="110"/>
    <x v="0"/>
    <x v="0"/>
    <x v="0"/>
    <x v="717"/>
    <x v="22"/>
    <x v="6"/>
    <x v="170"/>
    <x v="163"/>
  </r>
  <r>
    <x v="111"/>
    <x v="0"/>
    <x v="0"/>
    <x v="24"/>
    <x v="577"/>
    <x v="13"/>
    <x v="4"/>
    <x v="98"/>
    <x v="97"/>
  </r>
  <r>
    <x v="112"/>
    <x v="0"/>
    <x v="0"/>
    <x v="25"/>
    <x v="568"/>
    <x v="25"/>
    <x v="9"/>
    <x v="72"/>
    <x v="69"/>
  </r>
  <r>
    <x v="113"/>
    <x v="0"/>
    <x v="0"/>
    <x v="0"/>
    <x v="585"/>
    <x v="24"/>
    <x v="8"/>
    <x v="654"/>
    <x v="649"/>
  </r>
  <r>
    <x v="114"/>
    <x v="0"/>
    <x v="0"/>
    <x v="57"/>
    <x v="350"/>
    <x v="61"/>
    <x v="26"/>
    <x v="518"/>
    <x v="518"/>
  </r>
  <r>
    <x v="115"/>
    <x v="0"/>
    <x v="0"/>
    <x v="2"/>
    <x v="605"/>
    <x v="23"/>
    <x v="7"/>
    <x v="115"/>
    <x v="115"/>
  </r>
  <r>
    <x v="116"/>
    <x v="0"/>
    <x v="0"/>
    <x v="0"/>
    <x v="488"/>
    <x v="108"/>
    <x v="50"/>
    <x v="416"/>
    <x v="412"/>
  </r>
  <r>
    <x v="118"/>
    <x v="0"/>
    <x v="0"/>
    <x v="0"/>
    <x v="77"/>
    <x v="62"/>
    <x v="27"/>
    <x v="85"/>
    <x v="80"/>
  </r>
  <r>
    <x v="117"/>
    <x v="0"/>
    <x v="0"/>
    <x v="0"/>
    <x v="237"/>
    <x v="62"/>
    <x v="27"/>
    <x v="324"/>
    <x v="313"/>
  </r>
  <r>
    <x v="119"/>
    <x v="0"/>
    <x v="0"/>
    <x v="0"/>
    <x v="540"/>
    <x v="61"/>
    <x v="26"/>
    <x v="465"/>
    <x v="465"/>
  </r>
  <r>
    <x v="120"/>
    <x v="0"/>
    <x v="0"/>
    <x v="0"/>
    <x v="500"/>
    <x v="84"/>
    <x v="40"/>
    <x v="562"/>
    <x v="560"/>
  </r>
  <r>
    <x v="121"/>
    <x v="0"/>
    <x v="0"/>
    <x v="0"/>
    <x v="566"/>
    <x v="61"/>
    <x v="26"/>
    <x v="453"/>
    <x v="453"/>
  </r>
  <r>
    <x v="122"/>
    <x v="0"/>
    <x v="0"/>
    <x v="0"/>
    <x v="546"/>
    <x v="13"/>
    <x v="4"/>
    <x v="770"/>
    <x v="767"/>
  </r>
  <r>
    <x v="123"/>
    <x v="0"/>
    <x v="0"/>
    <x v="0"/>
    <x v="712"/>
    <x v="13"/>
    <x v="4"/>
    <x v="885"/>
    <x v="882"/>
  </r>
  <r>
    <x v="124"/>
    <x v="0"/>
    <x v="0"/>
    <x v="0"/>
    <x v="545"/>
    <x v="96"/>
    <x v="46"/>
    <x v="859"/>
    <x v="857"/>
  </r>
  <r>
    <x v="125"/>
    <x v="0"/>
    <x v="0"/>
    <x v="0"/>
    <x v="725"/>
    <x v="44"/>
    <x v="19"/>
    <x v="828"/>
    <x v="827"/>
  </r>
  <r>
    <x v="126"/>
    <x v="0"/>
    <x v="0"/>
    <x v="9"/>
    <x v="721"/>
    <x v="26"/>
    <x v="10"/>
    <x v="880"/>
    <x v="877"/>
  </r>
  <r>
    <x v="128"/>
    <x v="0"/>
    <x v="0"/>
    <x v="6"/>
    <x v="649"/>
    <x v="29"/>
    <x v="13"/>
    <x v="524"/>
    <x v="520"/>
  </r>
  <r>
    <x v="127"/>
    <x v="0"/>
    <x v="0"/>
    <x v="4"/>
    <x v="428"/>
    <x v="94"/>
    <x v="44"/>
    <x v="491"/>
    <x v="490"/>
  </r>
  <r>
    <x v="129"/>
    <x v="0"/>
    <x v="0"/>
    <x v="8"/>
    <x v="707"/>
    <x v="23"/>
    <x v="7"/>
    <x v="653"/>
    <x v="650"/>
  </r>
  <r>
    <x v="130"/>
    <x v="0"/>
    <x v="0"/>
    <x v="2"/>
    <x v="714"/>
    <x v="13"/>
    <x v="4"/>
    <x v="868"/>
    <x v="864"/>
  </r>
  <r>
    <x v="131"/>
    <x v="0"/>
    <x v="0"/>
    <x v="3"/>
    <x v="681"/>
    <x v="22"/>
    <x v="6"/>
    <x v="873"/>
    <x v="870"/>
  </r>
  <r>
    <x v="132"/>
    <x v="0"/>
    <x v="0"/>
    <x v="0"/>
    <x v="644"/>
    <x v="13"/>
    <x v="4"/>
    <x v="704"/>
    <x v="699"/>
  </r>
  <r>
    <x v="133"/>
    <x v="0"/>
    <x v="0"/>
    <x v="25"/>
    <x v="593"/>
    <x v="66"/>
    <x v="31"/>
    <x v="714"/>
    <x v="708"/>
  </r>
  <r>
    <x v="135"/>
    <x v="0"/>
    <x v="0"/>
    <x v="10"/>
    <x v="743"/>
    <x v="24"/>
    <x v="8"/>
    <x v="700"/>
    <x v="697"/>
  </r>
  <r>
    <x v="134"/>
    <x v="0"/>
    <x v="0"/>
    <x v="23"/>
    <x v="354"/>
    <x v="24"/>
    <x v="8"/>
    <x v="1"/>
    <x v="1"/>
  </r>
  <r>
    <x v="136"/>
    <x v="0"/>
    <x v="0"/>
    <x v="0"/>
    <x v="406"/>
    <x v="25"/>
    <x v="9"/>
    <x v="550"/>
    <x v="541"/>
  </r>
  <r>
    <x v="137"/>
    <x v="0"/>
    <x v="0"/>
    <x v="19"/>
    <x v="273"/>
    <x v="24"/>
    <x v="8"/>
    <x v="91"/>
    <x v="90"/>
  </r>
  <r>
    <x v="138"/>
    <x v="0"/>
    <x v="0"/>
    <x v="5"/>
    <x v="748"/>
    <x v="42"/>
    <x v="17"/>
    <x v="886"/>
    <x v="883"/>
  </r>
  <r>
    <x v="139"/>
    <x v="0"/>
    <x v="0"/>
    <x v="29"/>
    <x v="732"/>
    <x v="24"/>
    <x v="8"/>
    <x v="210"/>
    <x v="211"/>
  </r>
  <r>
    <x v="140"/>
    <x v="0"/>
    <x v="0"/>
    <x v="0"/>
    <x v="587"/>
    <x v="22"/>
    <x v="6"/>
    <x v="367"/>
    <x v="367"/>
  </r>
  <r>
    <x v="141"/>
    <x v="0"/>
    <x v="0"/>
    <x v="3"/>
    <x v="416"/>
    <x v="95"/>
    <x v="45"/>
    <x v="687"/>
    <x v="687"/>
  </r>
  <r>
    <x v="142"/>
    <x v="0"/>
    <x v="0"/>
    <x v="4"/>
    <x v="575"/>
    <x v="61"/>
    <x v="26"/>
    <x v="689"/>
    <x v="689"/>
  </r>
  <r>
    <x v="143"/>
    <x v="0"/>
    <x v="0"/>
    <x v="14"/>
    <x v="581"/>
    <x v="61"/>
    <x v="26"/>
    <x v="745"/>
    <x v="743"/>
  </r>
  <r>
    <x v="144"/>
    <x v="0"/>
    <x v="0"/>
    <x v="20"/>
    <x v="680"/>
    <x v="13"/>
    <x v="4"/>
    <x v="706"/>
    <x v="704"/>
  </r>
  <r>
    <x v="145"/>
    <x v="0"/>
    <x v="0"/>
    <x v="23"/>
    <x v="692"/>
    <x v="22"/>
    <x v="6"/>
    <x v="467"/>
    <x v="459"/>
  </r>
  <r>
    <x v="146"/>
    <x v="0"/>
    <x v="0"/>
    <x v="20"/>
    <x v="706"/>
    <x v="13"/>
    <x v="4"/>
    <x v="646"/>
    <x v="643"/>
  </r>
  <r>
    <x v="147"/>
    <x v="0"/>
    <x v="0"/>
    <x v="2"/>
    <x v="409"/>
    <x v="12"/>
    <x v="3"/>
    <x v="316"/>
    <x v="312"/>
  </r>
  <r>
    <x v="148"/>
    <x v="0"/>
    <x v="0"/>
    <x v="6"/>
    <x v="614"/>
    <x v="27"/>
    <x v="11"/>
    <x v="556"/>
    <x v="552"/>
  </r>
  <r>
    <x v="149"/>
    <x v="0"/>
    <x v="0"/>
    <x v="12"/>
    <x v="422"/>
    <x v="83"/>
    <x v="39"/>
    <x v="685"/>
    <x v="681"/>
  </r>
  <r>
    <x v="150"/>
    <x v="0"/>
    <x v="0"/>
    <x v="0"/>
    <x v="705"/>
    <x v="80"/>
    <x v="36"/>
    <x v="826"/>
    <x v="822"/>
  </r>
  <r>
    <x v="151"/>
    <x v="0"/>
    <x v="0"/>
    <x v="0"/>
    <x v="610"/>
    <x v="49"/>
    <x v="24"/>
    <x v="866"/>
    <x v="865"/>
  </r>
  <r>
    <x v="152"/>
    <x v="0"/>
    <x v="0"/>
    <x v="0"/>
    <x v="696"/>
    <x v="12"/>
    <x v="3"/>
    <x v="845"/>
    <x v="843"/>
  </r>
  <r>
    <x v="153"/>
    <x v="0"/>
    <x v="0"/>
    <x v="36"/>
    <x v="413"/>
    <x v="98"/>
    <x v="48"/>
    <x v="590"/>
    <x v="581"/>
  </r>
  <r>
    <x v="154"/>
    <x v="0"/>
    <x v="0"/>
    <x v="13"/>
    <x v="603"/>
    <x v="22"/>
    <x v="6"/>
    <x v="321"/>
    <x v="320"/>
  </r>
  <r>
    <x v="155"/>
    <x v="0"/>
    <x v="0"/>
    <x v="9"/>
    <x v="424"/>
    <x v="98"/>
    <x v="48"/>
    <x v="668"/>
    <x v="672"/>
  </r>
  <r>
    <x v="156"/>
    <x v="0"/>
    <x v="0"/>
    <x v="77"/>
    <x v="609"/>
    <x v="24"/>
    <x v="8"/>
    <x v="417"/>
    <x v="415"/>
  </r>
  <r>
    <x v="157"/>
    <x v="0"/>
    <x v="0"/>
    <x v="1"/>
    <x v="738"/>
    <x v="25"/>
    <x v="9"/>
    <x v="621"/>
    <x v="624"/>
  </r>
  <r>
    <x v="158"/>
    <x v="0"/>
    <x v="0"/>
    <x v="10"/>
    <x v="659"/>
    <x v="25"/>
    <x v="9"/>
    <x v="741"/>
    <x v="740"/>
  </r>
  <r>
    <x v="159"/>
    <x v="0"/>
    <x v="0"/>
    <x v="2"/>
    <x v="529"/>
    <x v="23"/>
    <x v="7"/>
    <x v="629"/>
    <x v="629"/>
  </r>
  <r>
    <x v="160"/>
    <x v="0"/>
    <x v="0"/>
    <x v="8"/>
    <x v="415"/>
    <x v="13"/>
    <x v="4"/>
    <x v="173"/>
    <x v="175"/>
  </r>
  <r>
    <x v="161"/>
    <x v="0"/>
    <x v="0"/>
    <x v="70"/>
    <x v="719"/>
    <x v="25"/>
    <x v="9"/>
    <x v="870"/>
    <x v="867"/>
  </r>
  <r>
    <x v="162"/>
    <x v="0"/>
    <x v="0"/>
    <x v="2"/>
    <x v="676"/>
    <x v="13"/>
    <x v="4"/>
    <x v="527"/>
    <x v="514"/>
  </r>
  <r>
    <x v="164"/>
    <x v="0"/>
    <x v="0"/>
    <x v="12"/>
    <x v="600"/>
    <x v="22"/>
    <x v="6"/>
    <x v="541"/>
    <x v="540"/>
  </r>
  <r>
    <x v="163"/>
    <x v="0"/>
    <x v="0"/>
    <x v="4"/>
    <x v="403"/>
    <x v="13"/>
    <x v="4"/>
    <x v="425"/>
    <x v="420"/>
  </r>
  <r>
    <x v="165"/>
    <x v="0"/>
    <x v="0"/>
    <x v="33"/>
    <x v="666"/>
    <x v="81"/>
    <x v="37"/>
    <x v="131"/>
    <x v="128"/>
  </r>
  <r>
    <x v="166"/>
    <x v="0"/>
    <x v="0"/>
    <x v="0"/>
    <x v="678"/>
    <x v="13"/>
    <x v="4"/>
    <x v="405"/>
    <x v="401"/>
  </r>
  <r>
    <x v="167"/>
    <x v="0"/>
    <x v="0"/>
    <x v="0"/>
    <x v="691"/>
    <x v="61"/>
    <x v="26"/>
    <x v="579"/>
    <x v="577"/>
  </r>
  <r>
    <x v="168"/>
    <x v="0"/>
    <x v="0"/>
    <x v="13"/>
    <x v="709"/>
    <x v="22"/>
    <x v="6"/>
    <x v="481"/>
    <x v="480"/>
  </r>
  <r>
    <x v="169"/>
    <x v="0"/>
    <x v="0"/>
    <x v="0"/>
    <x v="713"/>
    <x v="25"/>
    <x v="9"/>
    <x v="875"/>
    <x v="872"/>
  </r>
  <r>
    <x v="170"/>
    <x v="0"/>
    <x v="0"/>
    <x v="2"/>
    <x v="693"/>
    <x v="23"/>
    <x v="7"/>
    <x v="447"/>
    <x v="434"/>
  </r>
  <r>
    <x v="171"/>
    <x v="0"/>
    <x v="0"/>
    <x v="2"/>
    <x v="673"/>
    <x v="23"/>
    <x v="7"/>
    <x v="856"/>
    <x v="853"/>
  </r>
  <r>
    <x v="172"/>
    <x v="0"/>
    <x v="0"/>
    <x v="2"/>
    <x v="727"/>
    <x v="118"/>
    <x v="54"/>
    <x v="787"/>
    <x v="785"/>
  </r>
  <r>
    <x v="173"/>
    <x v="0"/>
    <x v="0"/>
    <x v="0"/>
    <x v="689"/>
    <x v="67"/>
    <x v="32"/>
    <x v="794"/>
    <x v="792"/>
  </r>
  <r>
    <x v="174"/>
    <x v="0"/>
    <x v="0"/>
    <x v="0"/>
    <x v="588"/>
    <x v="23"/>
    <x v="7"/>
    <x v="805"/>
    <x v="80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E63" firstHeaderRow="1" firstDataRow="2" firstDataCol="1"/>
  <pivotFields count="9"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showAll="0" compact="0"/>
    <pivotField showAll="0" compact="0"/>
    <pivotField axis="axisRow" showAll="0" compact="0">
      <items count="59">
        <item x="0"/>
        <item x="1"/>
        <item x="3"/>
        <item x="4"/>
        <item x="5"/>
        <item x="6"/>
        <item x="7"/>
        <item x="8"/>
        <item x="9"/>
        <item x="10"/>
        <item x="11"/>
        <item x="15"/>
        <item x="16"/>
        <item x="17"/>
        <item x="25"/>
        <item x="26"/>
        <item x="33"/>
        <item x="43"/>
        <item x="57"/>
        <item x="56"/>
        <item x="2"/>
        <item x="12"/>
        <item x="13"/>
        <item x="14"/>
        <item x="18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dataField="1" showAll="0" compact="0"/>
    <pivotField showAll="0" compact="0"/>
  </pivotFields>
  <rowFields count="1">
    <field x="6"/>
  </rowFields>
  <colFields count="1">
    <field x="2"/>
  </colFields>
  <dataFields count="1">
    <dataField fld="7" subtotal="average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55" activeCellId="0" sqref="AB55"/>
    </sheetView>
  </sheetViews>
  <sheetFormatPr defaultRowHeight="12.8" zeroHeight="false" outlineLevelRow="0" outlineLevelCol="0"/>
  <cols>
    <col collapsed="false" customWidth="true" hidden="false" outlineLevel="0" max="1" min="1" style="0" width="59.09"/>
    <col collapsed="false" customWidth="true" hidden="false" outlineLevel="0" max="2" min="2" style="0" width="10.73"/>
    <col collapsed="false" customWidth="true" hidden="false" outlineLevel="0" max="3" min="3" style="0" width="5.73"/>
    <col collapsed="false" customWidth="true" hidden="false" outlineLevel="0" max="4" min="4" style="0" width="7.54"/>
    <col collapsed="false" customWidth="true" hidden="false" outlineLevel="0" max="5" min="5" style="0" width="6.43"/>
    <col collapsed="false" customWidth="true" hidden="false" outlineLevel="0" max="6" min="6" style="0" width="8.52"/>
    <col collapsed="false" customWidth="true" hidden="false" outlineLevel="0" max="8" min="7" style="0" width="5.04"/>
    <col collapsed="false" customWidth="true" hidden="false" outlineLevel="0" max="9" min="9" style="0" width="6.43"/>
    <col collapsed="false" customWidth="true" hidden="false" outlineLevel="0" max="10" min="10" style="0" width="6.29"/>
    <col collapsed="false" customWidth="true" hidden="false" outlineLevel="0" max="11" min="11" style="0" width="4.48"/>
    <col collapsed="false" customWidth="true" hidden="false" outlineLevel="0" max="12" min="12" style="0" width="6.01"/>
    <col collapsed="false" customWidth="true" hidden="false" outlineLevel="0" max="13" min="13" style="0" width="4.9"/>
    <col collapsed="false" customWidth="true" hidden="false" outlineLevel="0" max="14" min="14" style="0" width="7.54"/>
    <col collapsed="false" customWidth="true" hidden="false" outlineLevel="0" max="15" min="15" style="0" width="6.57"/>
    <col collapsed="false" customWidth="true" hidden="false" outlineLevel="0" max="16" min="16" style="0" width="8.1"/>
    <col collapsed="false" customWidth="true" hidden="false" outlineLevel="0" max="17" min="17" style="0" width="10.6"/>
    <col collapsed="false" customWidth="true" hidden="false" outlineLevel="0" max="18" min="18" style="0" width="6.01"/>
    <col collapsed="false" customWidth="true" hidden="false" outlineLevel="0" max="19" min="19" style="0" width="9.2"/>
    <col collapsed="false" customWidth="true" hidden="false" outlineLevel="0" max="20" min="20" style="0" width="11.3"/>
    <col collapsed="false" customWidth="true" hidden="false" outlineLevel="0" max="21" min="21" style="0" width="9.07"/>
    <col collapsed="false" customWidth="true" hidden="false" outlineLevel="0" max="22" min="22" style="0" width="8.79"/>
    <col collapsed="false" customWidth="true" hidden="false" outlineLevel="0" max="23" min="23" style="0" width="6.57"/>
    <col collapsed="false" customWidth="true" hidden="false" outlineLevel="0" max="24" min="24" style="0" width="5.6"/>
    <col collapsed="false" customWidth="true" hidden="false" outlineLevel="0" max="25" min="25" style="0" width="6.57"/>
    <col collapsed="false" customWidth="true" hidden="false" outlineLevel="0" max="26" min="26" style="0" width="7.95"/>
    <col collapsed="false" customWidth="true" hidden="false" outlineLevel="0" max="27" min="27" style="0" width="6.43"/>
    <col collapsed="false" customWidth="false" hidden="false" outlineLevel="0" max="1025" min="2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29</v>
      </c>
      <c r="D2" s="0" t="n">
        <v>14</v>
      </c>
      <c r="E2" s="0" t="n">
        <v>719</v>
      </c>
      <c r="F2" s="0" t="s">
        <v>30</v>
      </c>
      <c r="G2" s="1" t="str">
        <f aca="false">LEFT(F2,FIND(";",F2)-1)</f>
        <v>3</v>
      </c>
      <c r="H2" s="0" t="n">
        <v>0</v>
      </c>
      <c r="I2" s="0" t="n">
        <v>3</v>
      </c>
      <c r="J2" s="0" t="n">
        <v>0</v>
      </c>
      <c r="K2" s="0" t="n">
        <v>11</v>
      </c>
      <c r="L2" s="0" t="n">
        <v>4</v>
      </c>
      <c r="M2" s="0" t="n">
        <v>51</v>
      </c>
      <c r="N2" s="0" t="n">
        <v>0</v>
      </c>
      <c r="O2" s="0" t="n">
        <v>0</v>
      </c>
      <c r="P2" s="0" t="n">
        <v>0</v>
      </c>
      <c r="Q2" s="0" t="n">
        <v>1</v>
      </c>
      <c r="R2" s="0" t="n">
        <v>8</v>
      </c>
      <c r="S2" s="0" t="n">
        <v>1</v>
      </c>
      <c r="T2" s="0" t="n">
        <v>0</v>
      </c>
      <c r="U2" s="0" t="n">
        <v>0</v>
      </c>
      <c r="V2" s="0" t="n">
        <v>0</v>
      </c>
      <c r="W2" s="0" t="n">
        <v>8</v>
      </c>
      <c r="X2" s="0" t="n">
        <v>0</v>
      </c>
      <c r="Y2" s="0" t="n">
        <v>0</v>
      </c>
    </row>
    <row r="3" customFormat="false" ht="12.8" hidden="false" customHeight="false" outlineLevel="0" collapsed="false">
      <c r="A3" s="0" t="s">
        <v>31</v>
      </c>
      <c r="B3" s="0" t="s">
        <v>28</v>
      </c>
      <c r="C3" s="0" t="s">
        <v>29</v>
      </c>
      <c r="D3" s="0" t="n">
        <v>1</v>
      </c>
      <c r="E3" s="0" t="n">
        <v>820</v>
      </c>
      <c r="F3" s="0" t="s">
        <v>32</v>
      </c>
      <c r="G3" s="1" t="str">
        <f aca="false">LEFT(F3,FIND(";",F3)-1)</f>
        <v>5</v>
      </c>
      <c r="H3" s="0" t="n">
        <v>0</v>
      </c>
      <c r="I3" s="0" t="n">
        <v>0</v>
      </c>
      <c r="J3" s="0" t="n">
        <v>0</v>
      </c>
      <c r="K3" s="0" t="n">
        <v>15</v>
      </c>
      <c r="L3" s="0" t="n">
        <v>3</v>
      </c>
      <c r="M3" s="0" t="n">
        <v>57</v>
      </c>
      <c r="N3" s="0" t="n">
        <v>1</v>
      </c>
      <c r="O3" s="0" t="n">
        <v>4</v>
      </c>
      <c r="P3" s="0" t="n">
        <v>1</v>
      </c>
      <c r="Q3" s="0" t="n">
        <v>0</v>
      </c>
      <c r="R3" s="0" t="n">
        <v>1</v>
      </c>
      <c r="S3" s="0" t="n">
        <v>1</v>
      </c>
      <c r="T3" s="0" t="n">
        <v>0</v>
      </c>
      <c r="U3" s="0" t="n">
        <v>0</v>
      </c>
      <c r="V3" s="0" t="n">
        <v>0</v>
      </c>
      <c r="W3" s="0" t="n">
        <v>12</v>
      </c>
      <c r="X3" s="0" t="n">
        <v>0</v>
      </c>
      <c r="Y3" s="0" t="n">
        <v>1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29</v>
      </c>
      <c r="D4" s="0" t="n">
        <v>0</v>
      </c>
      <c r="E4" s="0" t="n">
        <v>672</v>
      </c>
      <c r="F4" s="0" t="s">
        <v>34</v>
      </c>
      <c r="G4" s="1" t="str">
        <f aca="false">LEFT(F4,FIND(";",F4)-1)</f>
        <v>3</v>
      </c>
      <c r="H4" s="0" t="n">
        <v>1</v>
      </c>
      <c r="I4" s="0" t="n">
        <v>0</v>
      </c>
      <c r="J4" s="0" t="n">
        <v>0</v>
      </c>
      <c r="K4" s="0" t="n">
        <v>8</v>
      </c>
      <c r="L4" s="0" t="n">
        <v>7</v>
      </c>
      <c r="M4" s="0" t="n">
        <v>69</v>
      </c>
      <c r="N4" s="0" t="n">
        <v>3</v>
      </c>
      <c r="O4" s="0" t="n">
        <v>2</v>
      </c>
      <c r="P4" s="0" t="n">
        <v>2</v>
      </c>
      <c r="Q4" s="0" t="n">
        <v>1</v>
      </c>
      <c r="R4" s="0" t="n">
        <v>2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9</v>
      </c>
      <c r="X4" s="0" t="n">
        <v>0</v>
      </c>
      <c r="Y4" s="0" t="n">
        <v>0</v>
      </c>
    </row>
    <row r="5" customFormat="false" ht="12.8" hidden="false" customHeight="false" outlineLevel="0" collapsed="false">
      <c r="A5" s="0" t="s">
        <v>35</v>
      </c>
      <c r="B5" s="0" t="s">
        <v>28</v>
      </c>
      <c r="C5" s="0" t="s">
        <v>29</v>
      </c>
      <c r="D5" s="0" t="n">
        <v>12</v>
      </c>
      <c r="E5" s="0" t="n">
        <v>1138</v>
      </c>
      <c r="F5" s="0" t="s">
        <v>36</v>
      </c>
      <c r="G5" s="1" t="str">
        <f aca="false">LEFT(F5,FIND(";",F5)-1)</f>
        <v>4</v>
      </c>
      <c r="H5" s="0" t="n">
        <v>0</v>
      </c>
      <c r="I5" s="0" t="n">
        <v>2</v>
      </c>
      <c r="J5" s="0" t="n">
        <v>0</v>
      </c>
      <c r="K5" s="0" t="n">
        <v>6</v>
      </c>
      <c r="L5" s="0" t="n">
        <v>5</v>
      </c>
      <c r="M5" s="0" t="n">
        <v>102</v>
      </c>
      <c r="N5" s="0" t="n">
        <v>11</v>
      </c>
      <c r="O5" s="0" t="n">
        <v>1</v>
      </c>
      <c r="P5" s="0" t="n">
        <v>0</v>
      </c>
      <c r="Q5" s="0" t="n">
        <v>3</v>
      </c>
      <c r="R5" s="0" t="n">
        <v>1</v>
      </c>
      <c r="S5" s="0" t="n">
        <v>6</v>
      </c>
      <c r="T5" s="0" t="n">
        <v>0</v>
      </c>
      <c r="U5" s="0" t="n">
        <v>0</v>
      </c>
      <c r="V5" s="0" t="n">
        <v>0</v>
      </c>
      <c r="W5" s="0" t="n">
        <v>8</v>
      </c>
      <c r="X5" s="0" t="n">
        <v>2</v>
      </c>
      <c r="Y5" s="0" t="n">
        <v>1</v>
      </c>
    </row>
    <row r="6" customFormat="false" ht="12.8" hidden="false" customHeight="false" outlineLevel="0" collapsed="false">
      <c r="A6" s="0" t="s">
        <v>37</v>
      </c>
      <c r="B6" s="0" t="s">
        <v>28</v>
      </c>
      <c r="C6" s="0" t="s">
        <v>29</v>
      </c>
      <c r="D6" s="0" t="n">
        <v>7</v>
      </c>
      <c r="E6" s="0" t="n">
        <v>422</v>
      </c>
      <c r="F6" s="0" t="s">
        <v>38</v>
      </c>
      <c r="G6" s="1" t="str">
        <f aca="false">LEFT(F6,FIND(";",F6)-1)</f>
        <v>5</v>
      </c>
      <c r="H6" s="0" t="n">
        <v>0</v>
      </c>
      <c r="I6" s="0" t="n">
        <v>3</v>
      </c>
      <c r="J6" s="0" t="n">
        <v>0</v>
      </c>
      <c r="K6" s="0" t="n">
        <v>4</v>
      </c>
      <c r="L6" s="0" t="n">
        <v>4</v>
      </c>
      <c r="M6" s="0" t="n">
        <v>16</v>
      </c>
      <c r="N6" s="0" t="n">
        <v>0</v>
      </c>
      <c r="O6" s="0" t="n">
        <v>2</v>
      </c>
      <c r="P6" s="0" t="n">
        <v>1</v>
      </c>
      <c r="Q6" s="0" t="n">
        <v>0</v>
      </c>
      <c r="R6" s="0" t="n">
        <v>2</v>
      </c>
      <c r="S6" s="0" t="n">
        <v>2</v>
      </c>
      <c r="T6" s="0" t="n">
        <v>1</v>
      </c>
      <c r="U6" s="0" t="n">
        <v>0</v>
      </c>
      <c r="V6" s="0" t="n">
        <v>0</v>
      </c>
      <c r="W6" s="0" t="n">
        <v>2</v>
      </c>
      <c r="X6" s="0" t="n">
        <v>1</v>
      </c>
      <c r="Y6" s="0" t="n">
        <v>2</v>
      </c>
    </row>
    <row r="7" customFormat="false" ht="12.8" hidden="false" customHeight="false" outlineLevel="0" collapsed="false">
      <c r="A7" s="0" t="s">
        <v>39</v>
      </c>
      <c r="B7" s="0" t="s">
        <v>28</v>
      </c>
      <c r="C7" s="0" t="s">
        <v>29</v>
      </c>
      <c r="D7" s="0" t="n">
        <v>19</v>
      </c>
      <c r="E7" s="0" t="n">
        <v>465</v>
      </c>
      <c r="F7" s="0" t="s">
        <v>40</v>
      </c>
      <c r="G7" s="1" t="str">
        <f aca="false">LEFT(F7,FIND(";",F7)-1)</f>
        <v>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19</v>
      </c>
      <c r="N7" s="0" t="n">
        <v>0</v>
      </c>
      <c r="O7" s="0" t="n">
        <v>3</v>
      </c>
      <c r="P7" s="0" t="n">
        <v>0</v>
      </c>
      <c r="Q7" s="0" t="n">
        <v>0</v>
      </c>
      <c r="R7" s="0" t="n">
        <v>0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5</v>
      </c>
      <c r="X7" s="0" t="n">
        <v>0</v>
      </c>
      <c r="Y7" s="0" t="n">
        <v>0</v>
      </c>
    </row>
    <row r="8" customFormat="false" ht="12.8" hidden="false" customHeight="false" outlineLevel="0" collapsed="false">
      <c r="A8" s="0" t="s">
        <v>41</v>
      </c>
      <c r="B8" s="0" t="s">
        <v>28</v>
      </c>
      <c r="C8" s="0" t="s">
        <v>29</v>
      </c>
      <c r="D8" s="0" t="n">
        <v>28</v>
      </c>
      <c r="E8" s="0" t="n">
        <v>430</v>
      </c>
      <c r="F8" s="0" t="s">
        <v>40</v>
      </c>
      <c r="G8" s="1" t="str">
        <f aca="false">LEFT(F8,FIND(";",F8)-1)</f>
        <v>3</v>
      </c>
      <c r="H8" s="0" t="n">
        <v>0</v>
      </c>
      <c r="I8" s="0" t="n">
        <v>1</v>
      </c>
      <c r="J8" s="0" t="n">
        <v>0</v>
      </c>
      <c r="K8" s="0" t="n">
        <v>4</v>
      </c>
      <c r="L8" s="0" t="n">
        <v>2</v>
      </c>
      <c r="M8" s="0" t="n">
        <v>14</v>
      </c>
      <c r="N8" s="0" t="n">
        <v>2</v>
      </c>
      <c r="O8" s="0" t="n">
        <v>1</v>
      </c>
      <c r="P8" s="0" t="n">
        <v>0</v>
      </c>
      <c r="Q8" s="0" t="n">
        <v>0</v>
      </c>
      <c r="R8" s="0" t="n">
        <v>1</v>
      </c>
      <c r="S8" s="0" t="n">
        <v>3</v>
      </c>
      <c r="T8" s="0" t="n">
        <v>2</v>
      </c>
      <c r="U8" s="0" t="n">
        <v>0</v>
      </c>
      <c r="V8" s="0" t="n">
        <v>0</v>
      </c>
      <c r="W8" s="0" t="n">
        <v>2</v>
      </c>
      <c r="X8" s="0" t="n">
        <v>0</v>
      </c>
      <c r="Y8" s="0" t="n">
        <v>0</v>
      </c>
    </row>
    <row r="9" customFormat="false" ht="12.8" hidden="false" customHeight="false" outlineLevel="0" collapsed="false">
      <c r="A9" s="0" t="s">
        <v>42</v>
      </c>
      <c r="B9" s="0" t="s">
        <v>28</v>
      </c>
      <c r="C9" s="0" t="s">
        <v>29</v>
      </c>
      <c r="D9" s="0" t="n">
        <v>3</v>
      </c>
      <c r="E9" s="0" t="n">
        <v>237</v>
      </c>
      <c r="F9" s="0" t="s">
        <v>40</v>
      </c>
      <c r="G9" s="1" t="str">
        <f aca="false">LEFT(F9,FIND(";",F9)-1)</f>
        <v>3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19</v>
      </c>
      <c r="N9" s="0" t="n">
        <v>1</v>
      </c>
      <c r="O9" s="0" t="n">
        <v>4</v>
      </c>
      <c r="P9" s="0" t="n">
        <v>0</v>
      </c>
      <c r="Q9" s="0" t="n">
        <v>2</v>
      </c>
      <c r="R9" s="0" t="n">
        <v>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</row>
    <row r="10" customFormat="false" ht="12.8" hidden="false" customHeight="false" outlineLevel="0" collapsed="false">
      <c r="A10" s="0" t="s">
        <v>43</v>
      </c>
      <c r="B10" s="0" t="s">
        <v>28</v>
      </c>
      <c r="C10" s="0" t="s">
        <v>29</v>
      </c>
      <c r="D10" s="0" t="n">
        <v>8</v>
      </c>
      <c r="E10" s="0" t="n">
        <v>422</v>
      </c>
      <c r="F10" s="0" t="s">
        <v>44</v>
      </c>
      <c r="G10" s="1" t="str">
        <f aca="false">LEFT(F10,FIND(";",F10)-1)</f>
        <v>4</v>
      </c>
      <c r="H10" s="0" t="n">
        <v>0</v>
      </c>
      <c r="I10" s="0" t="n">
        <v>3</v>
      </c>
      <c r="J10" s="0" t="n">
        <v>0</v>
      </c>
      <c r="K10" s="0" t="n">
        <v>1</v>
      </c>
      <c r="L10" s="0" t="n">
        <v>3</v>
      </c>
      <c r="M10" s="0" t="n">
        <v>30</v>
      </c>
      <c r="N10" s="0" t="n">
        <v>4</v>
      </c>
      <c r="O10" s="0" t="n">
        <v>1</v>
      </c>
      <c r="P10" s="0" t="n">
        <v>0</v>
      </c>
      <c r="Q10" s="0" t="n">
        <v>0</v>
      </c>
      <c r="R10" s="0" t="n">
        <v>1</v>
      </c>
      <c r="S10" s="0" t="n">
        <v>2</v>
      </c>
      <c r="T10" s="0" t="n">
        <v>0</v>
      </c>
      <c r="U10" s="0" t="n">
        <v>0</v>
      </c>
      <c r="V10" s="0" t="n">
        <v>0</v>
      </c>
      <c r="W10" s="0" t="n">
        <v>6</v>
      </c>
      <c r="X10" s="0" t="n">
        <v>0</v>
      </c>
      <c r="Y10" s="0" t="n">
        <v>0</v>
      </c>
    </row>
    <row r="11" customFormat="false" ht="12.8" hidden="false" customHeight="false" outlineLevel="0" collapsed="false">
      <c r="A11" s="0" t="s">
        <v>45</v>
      </c>
      <c r="B11" s="0" t="s">
        <v>28</v>
      </c>
      <c r="C11" s="0" t="s">
        <v>29</v>
      </c>
      <c r="D11" s="0" t="n">
        <v>10</v>
      </c>
      <c r="E11" s="0" t="n">
        <v>631</v>
      </c>
      <c r="F11" s="0" t="s">
        <v>46</v>
      </c>
      <c r="G11" s="1" t="str">
        <f aca="false">LEFT(F11,FIND(";",F11)-1)</f>
        <v>4</v>
      </c>
      <c r="H11" s="0" t="n">
        <v>1</v>
      </c>
      <c r="I11" s="0" t="n">
        <v>1</v>
      </c>
      <c r="J11" s="0" t="n">
        <v>0</v>
      </c>
      <c r="K11" s="0" t="n">
        <v>5</v>
      </c>
      <c r="L11" s="0" t="n">
        <v>6</v>
      </c>
      <c r="M11" s="0" t="n">
        <v>54</v>
      </c>
      <c r="N11" s="0" t="n">
        <v>6</v>
      </c>
      <c r="O11" s="0" t="n">
        <v>0</v>
      </c>
      <c r="P11" s="0" t="n">
        <v>0</v>
      </c>
      <c r="Q11" s="0" t="n">
        <v>2</v>
      </c>
      <c r="R11" s="0" t="n">
        <v>3</v>
      </c>
      <c r="S11" s="0" t="n">
        <v>3</v>
      </c>
      <c r="T11" s="0" t="n">
        <v>0</v>
      </c>
      <c r="U11" s="0" t="n">
        <v>0</v>
      </c>
      <c r="V11" s="0" t="n">
        <v>0</v>
      </c>
      <c r="W11" s="0" t="n">
        <v>4</v>
      </c>
      <c r="X11" s="0" t="n">
        <v>0</v>
      </c>
      <c r="Y11" s="0" t="n">
        <v>0</v>
      </c>
    </row>
    <row r="12" customFormat="false" ht="12.8" hidden="false" customHeight="false" outlineLevel="0" collapsed="false">
      <c r="A12" s="0" t="s">
        <v>47</v>
      </c>
      <c r="B12" s="0" t="s">
        <v>28</v>
      </c>
      <c r="C12" s="0" t="s">
        <v>29</v>
      </c>
      <c r="D12" s="0" t="n">
        <v>9</v>
      </c>
      <c r="E12" s="0" t="n">
        <v>173</v>
      </c>
      <c r="F12" s="0" t="s">
        <v>48</v>
      </c>
      <c r="G12" s="1" t="str">
        <f aca="false">LEFT(F12,FIND(";",F12)-1)</f>
        <v>4</v>
      </c>
      <c r="H12" s="0" t="n">
        <v>2</v>
      </c>
      <c r="I12" s="0" t="n">
        <v>3</v>
      </c>
      <c r="J12" s="0" t="n">
        <v>0</v>
      </c>
      <c r="K12" s="0" t="n">
        <v>0</v>
      </c>
      <c r="L12" s="0" t="n">
        <v>1</v>
      </c>
      <c r="M12" s="0" t="n">
        <v>3</v>
      </c>
      <c r="N12" s="0" t="n">
        <v>0</v>
      </c>
      <c r="O12" s="0" t="n">
        <v>2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3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</row>
    <row r="13" customFormat="false" ht="12.8" hidden="false" customHeight="false" outlineLevel="0" collapsed="false">
      <c r="A13" s="0" t="s">
        <v>49</v>
      </c>
      <c r="B13" s="0" t="s">
        <v>28</v>
      </c>
      <c r="C13" s="0" t="s">
        <v>29</v>
      </c>
      <c r="D13" s="0" t="n">
        <v>4</v>
      </c>
      <c r="E13" s="0" t="n">
        <v>779</v>
      </c>
      <c r="F13" s="0" t="s">
        <v>50</v>
      </c>
      <c r="G13" s="1" t="str">
        <f aca="false">LEFT(F13,FIND(";",F13)-1)</f>
        <v>4</v>
      </c>
      <c r="H13" s="0" t="n">
        <v>0</v>
      </c>
      <c r="I13" s="0" t="n">
        <v>1</v>
      </c>
      <c r="J13" s="0" t="n">
        <v>0</v>
      </c>
      <c r="K13" s="0" t="n">
        <v>13</v>
      </c>
      <c r="L13" s="0" t="n">
        <v>3</v>
      </c>
      <c r="M13" s="0" t="n">
        <v>92</v>
      </c>
      <c r="N13" s="0" t="n">
        <v>0</v>
      </c>
      <c r="O13" s="0" t="n">
        <v>3</v>
      </c>
      <c r="P13" s="0" t="n">
        <v>2</v>
      </c>
      <c r="Q13" s="0" t="n">
        <v>0</v>
      </c>
      <c r="R13" s="0" t="n">
        <v>1</v>
      </c>
      <c r="S13" s="0" t="n">
        <v>5</v>
      </c>
      <c r="T13" s="0" t="n">
        <v>0</v>
      </c>
      <c r="U13" s="0" t="n">
        <v>0</v>
      </c>
      <c r="V13" s="0" t="n">
        <v>0</v>
      </c>
      <c r="W13" s="0" t="n">
        <v>12</v>
      </c>
      <c r="X13" s="0" t="n">
        <v>2</v>
      </c>
      <c r="Y13" s="0" t="n">
        <v>1</v>
      </c>
    </row>
    <row r="14" customFormat="false" ht="12.8" hidden="false" customHeight="false" outlineLevel="0" collapsed="false">
      <c r="A14" s="0" t="s">
        <v>51</v>
      </c>
      <c r="B14" s="0" t="s">
        <v>28</v>
      </c>
      <c r="C14" s="0" t="s">
        <v>29</v>
      </c>
      <c r="D14" s="0" t="n">
        <v>2</v>
      </c>
      <c r="E14" s="0" t="n">
        <v>899</v>
      </c>
      <c r="F14" s="0" t="s">
        <v>44</v>
      </c>
      <c r="G14" s="1" t="str">
        <f aca="false">LEFT(F14,FIND(";",F14)-1)</f>
        <v>4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10</v>
      </c>
      <c r="M14" s="0" t="n">
        <v>90</v>
      </c>
      <c r="N14" s="0" t="n">
        <v>2</v>
      </c>
      <c r="O14" s="0" t="n">
        <v>1</v>
      </c>
      <c r="P14" s="0" t="n">
        <v>2</v>
      </c>
      <c r="Q14" s="0" t="n">
        <v>5</v>
      </c>
      <c r="R14" s="0" t="n">
        <v>3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5</v>
      </c>
      <c r="X14" s="0" t="n">
        <v>0</v>
      </c>
      <c r="Y14" s="0" t="n">
        <v>1</v>
      </c>
    </row>
    <row r="15" customFormat="false" ht="12.8" hidden="false" customHeight="false" outlineLevel="0" collapsed="false">
      <c r="A15" s="0" t="s">
        <v>52</v>
      </c>
      <c r="B15" s="0" t="s">
        <v>28</v>
      </c>
      <c r="C15" s="0" t="s">
        <v>29</v>
      </c>
      <c r="D15" s="0" t="n">
        <v>13</v>
      </c>
      <c r="E15" s="0" t="n">
        <v>472</v>
      </c>
      <c r="F15" s="0" t="s">
        <v>53</v>
      </c>
      <c r="G15" s="1" t="str">
        <f aca="false">LEFT(F15,FIND(";",F15)-1)</f>
        <v>4</v>
      </c>
      <c r="H15" s="0" t="n">
        <v>0</v>
      </c>
      <c r="I15" s="0" t="n">
        <v>5</v>
      </c>
      <c r="J15" s="0" t="n">
        <v>0</v>
      </c>
      <c r="K15" s="0" t="n">
        <v>10</v>
      </c>
      <c r="L15" s="0" t="n">
        <v>6</v>
      </c>
      <c r="M15" s="0" t="n">
        <v>38</v>
      </c>
      <c r="N15" s="0" t="n">
        <v>1</v>
      </c>
      <c r="O15" s="0" t="n">
        <v>3</v>
      </c>
      <c r="P15" s="0" t="n">
        <v>0</v>
      </c>
      <c r="Q15" s="0" t="n">
        <v>1</v>
      </c>
      <c r="R15" s="0" t="n">
        <v>0</v>
      </c>
      <c r="S15" s="0" t="n">
        <v>2</v>
      </c>
      <c r="T15" s="0" t="n">
        <v>1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</row>
    <row r="16" customFormat="false" ht="12.8" hidden="false" customHeight="false" outlineLevel="0" collapsed="false">
      <c r="A16" s="0" t="s">
        <v>54</v>
      </c>
      <c r="B16" s="0" t="s">
        <v>28</v>
      </c>
      <c r="C16" s="0" t="s">
        <v>29</v>
      </c>
      <c r="D16" s="0" t="n">
        <v>43</v>
      </c>
      <c r="E16" s="0" t="n">
        <v>795</v>
      </c>
      <c r="F16" s="0" t="s">
        <v>55</v>
      </c>
      <c r="G16" s="1" t="str">
        <f aca="false">LEFT(F16,FIND(";",F16)-1)</f>
        <v>2</v>
      </c>
      <c r="H16" s="0" t="n">
        <v>0</v>
      </c>
      <c r="I16" s="0" t="n">
        <v>11</v>
      </c>
      <c r="J16" s="0" t="n">
        <v>0</v>
      </c>
      <c r="K16" s="0" t="n">
        <v>2</v>
      </c>
      <c r="L16" s="0" t="n">
        <v>1</v>
      </c>
      <c r="M16" s="0" t="n">
        <v>42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13</v>
      </c>
      <c r="T16" s="0" t="n">
        <v>13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0</v>
      </c>
    </row>
    <row r="17" customFormat="false" ht="12.8" hidden="false" customHeight="false" outlineLevel="0" collapsed="false">
      <c r="A17" s="0" t="s">
        <v>56</v>
      </c>
      <c r="B17" s="0" t="s">
        <v>28</v>
      </c>
      <c r="C17" s="0" t="s">
        <v>29</v>
      </c>
      <c r="D17" s="0" t="n">
        <v>14</v>
      </c>
      <c r="E17" s="0" t="n">
        <v>344</v>
      </c>
      <c r="F17" s="0" t="s">
        <v>57</v>
      </c>
      <c r="G17" s="1" t="str">
        <f aca="false">LEFT(F17,FIND(";",F17)-1)</f>
        <v>3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13</v>
      </c>
      <c r="N17" s="0" t="n">
        <v>6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v>2</v>
      </c>
      <c r="T17" s="0" t="n">
        <v>0</v>
      </c>
      <c r="U17" s="0" t="n">
        <v>0</v>
      </c>
      <c r="V17" s="0" t="n">
        <v>0</v>
      </c>
      <c r="W17" s="0" t="n">
        <v>9</v>
      </c>
      <c r="X17" s="0" t="n">
        <v>0</v>
      </c>
      <c r="Y17" s="0" t="n">
        <v>0</v>
      </c>
    </row>
    <row r="18" customFormat="false" ht="12.8" hidden="false" customHeight="false" outlineLevel="0" collapsed="false">
      <c r="A18" s="0" t="s">
        <v>58</v>
      </c>
      <c r="B18" s="0" t="s">
        <v>28</v>
      </c>
      <c r="C18" s="0" t="s">
        <v>29</v>
      </c>
      <c r="D18" s="0" t="n">
        <v>8</v>
      </c>
      <c r="E18" s="0" t="n">
        <v>332</v>
      </c>
      <c r="F18" s="0" t="s">
        <v>59</v>
      </c>
      <c r="G18" s="1" t="str">
        <f aca="false">LEFT(F18,FIND(";",F18)-1)</f>
        <v>2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3</v>
      </c>
      <c r="M18" s="0" t="n">
        <v>18</v>
      </c>
      <c r="N18" s="0" t="n">
        <v>0</v>
      </c>
      <c r="O18" s="0" t="n">
        <v>0</v>
      </c>
      <c r="P18" s="0" t="n">
        <v>1</v>
      </c>
      <c r="Q18" s="0" t="n">
        <v>0</v>
      </c>
      <c r="R18" s="0" t="n">
        <v>0</v>
      </c>
      <c r="S18" s="0" t="n">
        <v>3</v>
      </c>
      <c r="T18" s="0" t="n">
        <v>3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</row>
    <row r="19" customFormat="false" ht="12.8" hidden="false" customHeight="false" outlineLevel="0" collapsed="false">
      <c r="A19" s="0" t="s">
        <v>60</v>
      </c>
      <c r="B19" s="0" t="s">
        <v>28</v>
      </c>
      <c r="C19" s="0" t="s">
        <v>29</v>
      </c>
      <c r="D19" s="0" t="n">
        <v>39</v>
      </c>
      <c r="E19" s="0" t="n">
        <v>1284</v>
      </c>
      <c r="F19" s="0" t="s">
        <v>61</v>
      </c>
      <c r="G19" s="1" t="str">
        <f aca="false">LEFT(F19,FIND(";",F19)-1)</f>
        <v>5</v>
      </c>
      <c r="H19" s="0" t="n">
        <v>0</v>
      </c>
      <c r="I19" s="0" t="n">
        <v>1</v>
      </c>
      <c r="J19" s="0" t="n">
        <v>0</v>
      </c>
      <c r="K19" s="0" t="n">
        <v>35</v>
      </c>
      <c r="L19" s="0" t="n">
        <v>4</v>
      </c>
      <c r="M19" s="0" t="n">
        <v>126</v>
      </c>
      <c r="N19" s="0" t="n">
        <v>7</v>
      </c>
      <c r="O19" s="0" t="n">
        <v>8</v>
      </c>
      <c r="P19" s="0" t="n">
        <v>0</v>
      </c>
      <c r="Q19" s="0" t="n">
        <v>5</v>
      </c>
      <c r="R19" s="0" t="n">
        <v>2</v>
      </c>
      <c r="S19" s="0" t="n">
        <v>2</v>
      </c>
      <c r="T19" s="0" t="n">
        <v>0</v>
      </c>
      <c r="U19" s="0" t="n">
        <v>0</v>
      </c>
      <c r="V19" s="0" t="n">
        <v>0</v>
      </c>
      <c r="W19" s="0" t="n">
        <v>12</v>
      </c>
      <c r="X19" s="0" t="n">
        <v>5</v>
      </c>
      <c r="Y19" s="0" t="n">
        <v>1</v>
      </c>
    </row>
    <row r="20" customFormat="false" ht="12.8" hidden="false" customHeight="false" outlineLevel="0" collapsed="false">
      <c r="A20" s="0" t="s">
        <v>62</v>
      </c>
      <c r="B20" s="0" t="s">
        <v>28</v>
      </c>
      <c r="C20" s="0" t="s">
        <v>29</v>
      </c>
      <c r="D20" s="0" t="n">
        <v>3</v>
      </c>
      <c r="E20" s="0" t="n">
        <v>1296</v>
      </c>
      <c r="F20" s="0" t="s">
        <v>38</v>
      </c>
      <c r="G20" s="1" t="str">
        <f aca="false">LEFT(F20,FIND(";",F20)-1)</f>
        <v>5</v>
      </c>
      <c r="H20" s="0" t="n">
        <v>3</v>
      </c>
      <c r="I20" s="0" t="n">
        <v>2</v>
      </c>
      <c r="J20" s="0" t="n">
        <v>0</v>
      </c>
      <c r="K20" s="0" t="n">
        <v>4</v>
      </c>
      <c r="L20" s="0" t="n">
        <v>14</v>
      </c>
      <c r="M20" s="0" t="n">
        <v>176</v>
      </c>
      <c r="N20" s="0" t="n">
        <v>4</v>
      </c>
      <c r="O20" s="0" t="n">
        <v>6</v>
      </c>
      <c r="P20" s="0" t="n">
        <v>0</v>
      </c>
      <c r="Q20" s="0" t="n">
        <v>8</v>
      </c>
      <c r="R20" s="0" t="n">
        <v>8</v>
      </c>
      <c r="S20" s="0" t="n">
        <v>18</v>
      </c>
      <c r="T20" s="0" t="n">
        <v>11</v>
      </c>
      <c r="U20" s="0" t="n">
        <v>0</v>
      </c>
      <c r="V20" s="0" t="n">
        <v>0</v>
      </c>
      <c r="W20" s="0" t="n">
        <v>20</v>
      </c>
      <c r="X20" s="0" t="n">
        <v>2</v>
      </c>
      <c r="Y20" s="0" t="n">
        <v>0</v>
      </c>
    </row>
    <row r="21" customFormat="false" ht="12.8" hidden="false" customHeight="false" outlineLevel="0" collapsed="false">
      <c r="A21" s="0" t="s">
        <v>63</v>
      </c>
      <c r="B21" s="0" t="s">
        <v>28</v>
      </c>
      <c r="C21" s="0" t="s">
        <v>29</v>
      </c>
      <c r="D21" s="0" t="n">
        <v>4</v>
      </c>
      <c r="E21" s="0" t="n">
        <v>874</v>
      </c>
      <c r="F21" s="0" t="s">
        <v>64</v>
      </c>
      <c r="G21" s="1" t="str">
        <f aca="false">LEFT(F21,FIND(";",F21)-1)</f>
        <v>3</v>
      </c>
      <c r="H21" s="0" t="n">
        <v>3</v>
      </c>
      <c r="I21" s="0" t="n">
        <v>5</v>
      </c>
      <c r="J21" s="0" t="n">
        <v>0</v>
      </c>
      <c r="K21" s="0" t="n">
        <v>3</v>
      </c>
      <c r="L21" s="0" t="n">
        <v>10</v>
      </c>
      <c r="M21" s="0" t="n">
        <v>31</v>
      </c>
      <c r="N21" s="0" t="n">
        <v>5</v>
      </c>
      <c r="O21" s="0" t="n">
        <v>0</v>
      </c>
      <c r="P21" s="0" t="n">
        <v>0</v>
      </c>
      <c r="Q21" s="0" t="n">
        <v>4</v>
      </c>
      <c r="R21" s="0" t="n">
        <v>5</v>
      </c>
      <c r="S21" s="0" t="n">
        <v>4</v>
      </c>
      <c r="T21" s="0" t="n">
        <v>0</v>
      </c>
      <c r="U21" s="0" t="n">
        <v>0</v>
      </c>
      <c r="V21" s="0" t="n">
        <v>0</v>
      </c>
      <c r="W21" s="0" t="n">
        <v>17</v>
      </c>
      <c r="X21" s="0" t="n">
        <v>0</v>
      </c>
      <c r="Y21" s="0" t="n">
        <v>2</v>
      </c>
    </row>
    <row r="22" customFormat="false" ht="12.8" hidden="false" customHeight="false" outlineLevel="0" collapsed="false">
      <c r="A22" s="0" t="s">
        <v>65</v>
      </c>
      <c r="B22" s="0" t="s">
        <v>28</v>
      </c>
      <c r="C22" s="0" t="s">
        <v>29</v>
      </c>
      <c r="D22" s="0" t="n">
        <v>15</v>
      </c>
      <c r="E22" s="0" t="n">
        <v>214</v>
      </c>
      <c r="F22" s="0" t="s">
        <v>30</v>
      </c>
      <c r="G22" s="1" t="str">
        <f aca="false">LEFT(F22,FIND(";",F22)-1)</f>
        <v>3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12</v>
      </c>
      <c r="N22" s="0" t="n">
        <v>0</v>
      </c>
      <c r="O22" s="0" t="n">
        <v>0</v>
      </c>
      <c r="P22" s="0" t="n">
        <v>0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5</v>
      </c>
      <c r="X22" s="0" t="n">
        <v>0</v>
      </c>
      <c r="Y22" s="0" t="n">
        <v>0</v>
      </c>
    </row>
    <row r="23" customFormat="false" ht="12.8" hidden="false" customHeight="false" outlineLevel="0" collapsed="false">
      <c r="A23" s="0" t="s">
        <v>66</v>
      </c>
      <c r="B23" s="0" t="s">
        <v>28</v>
      </c>
      <c r="C23" s="0" t="s">
        <v>29</v>
      </c>
      <c r="D23" s="0" t="n">
        <v>4</v>
      </c>
      <c r="E23" s="0" t="n">
        <v>339</v>
      </c>
      <c r="F23" s="0" t="s">
        <v>38</v>
      </c>
      <c r="G23" s="1" t="str">
        <f aca="false">LEFT(F23,FIND(";",F23)-1)</f>
        <v>5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4</v>
      </c>
      <c r="M23" s="0" t="n">
        <v>22</v>
      </c>
      <c r="N23" s="0" t="n">
        <v>0</v>
      </c>
      <c r="O23" s="0" t="n">
        <v>6</v>
      </c>
      <c r="P23" s="0" t="n">
        <v>0</v>
      </c>
      <c r="Q23" s="0" t="n">
        <v>0</v>
      </c>
      <c r="R23" s="0" t="n">
        <v>4</v>
      </c>
      <c r="S23" s="0" t="n">
        <v>1</v>
      </c>
      <c r="T23" s="0" t="n">
        <v>0</v>
      </c>
      <c r="U23" s="0" t="n">
        <v>0</v>
      </c>
      <c r="V23" s="0" t="n">
        <v>0</v>
      </c>
      <c r="W23" s="0" t="n">
        <v>6</v>
      </c>
      <c r="X23" s="0" t="n">
        <v>0</v>
      </c>
      <c r="Y23" s="0" t="n">
        <v>1</v>
      </c>
    </row>
    <row r="24" customFormat="false" ht="12.8" hidden="false" customHeight="false" outlineLevel="0" collapsed="false">
      <c r="A24" s="0" t="s">
        <v>67</v>
      </c>
      <c r="B24" s="0" t="s">
        <v>28</v>
      </c>
      <c r="C24" s="0" t="s">
        <v>29</v>
      </c>
      <c r="D24" s="0" t="n">
        <v>11</v>
      </c>
      <c r="E24" s="0" t="n">
        <v>645</v>
      </c>
      <c r="F24" s="0" t="s">
        <v>61</v>
      </c>
      <c r="G24" s="1" t="str">
        <f aca="false">LEFT(F24,FIND(";",F24)-1)</f>
        <v>5</v>
      </c>
      <c r="H24" s="0" t="n">
        <v>1</v>
      </c>
      <c r="I24" s="0" t="n">
        <v>1</v>
      </c>
      <c r="J24" s="0" t="n">
        <v>0</v>
      </c>
      <c r="K24" s="0" t="n">
        <v>5</v>
      </c>
      <c r="L24" s="0" t="n">
        <v>2</v>
      </c>
      <c r="M24" s="0" t="n">
        <v>45</v>
      </c>
      <c r="N24" s="0" t="n">
        <v>0</v>
      </c>
      <c r="O24" s="0" t="n">
        <v>4</v>
      </c>
      <c r="P24" s="0" t="n">
        <v>2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8</v>
      </c>
      <c r="X24" s="0" t="n">
        <v>2</v>
      </c>
      <c r="Y24" s="0" t="n">
        <v>0</v>
      </c>
    </row>
    <row r="25" customFormat="false" ht="12.8" hidden="false" customHeight="false" outlineLevel="0" collapsed="false">
      <c r="A25" s="0" t="s">
        <v>68</v>
      </c>
      <c r="B25" s="0" t="s">
        <v>28</v>
      </c>
      <c r="C25" s="0" t="s">
        <v>29</v>
      </c>
      <c r="D25" s="0" t="n">
        <v>24</v>
      </c>
      <c r="E25" s="0" t="n">
        <v>556</v>
      </c>
      <c r="F25" s="0" t="s">
        <v>69</v>
      </c>
      <c r="G25" s="1" t="str">
        <f aca="false">LEFT(F25,FIND(";",F25)-1)</f>
        <v>2</v>
      </c>
      <c r="H25" s="0" t="n">
        <v>0</v>
      </c>
      <c r="I25" s="0" t="n">
        <v>13</v>
      </c>
      <c r="J25" s="0" t="n">
        <v>0</v>
      </c>
      <c r="K25" s="0" t="n">
        <v>0</v>
      </c>
      <c r="L25" s="0" t="n">
        <v>1</v>
      </c>
      <c r="M25" s="0" t="n">
        <v>45</v>
      </c>
      <c r="N25" s="0" t="n">
        <v>2</v>
      </c>
      <c r="O25" s="0" t="n">
        <v>1</v>
      </c>
      <c r="P25" s="0" t="n">
        <v>0</v>
      </c>
      <c r="Q25" s="0" t="n">
        <v>0</v>
      </c>
      <c r="R25" s="0" t="n">
        <v>5</v>
      </c>
      <c r="S25" s="0" t="n">
        <v>2</v>
      </c>
      <c r="T25" s="0" t="n">
        <v>1</v>
      </c>
      <c r="U25" s="0" t="n">
        <v>0</v>
      </c>
      <c r="V25" s="0" t="n">
        <v>0</v>
      </c>
      <c r="W25" s="0" t="n">
        <v>1</v>
      </c>
      <c r="X25" s="0" t="n">
        <v>0</v>
      </c>
      <c r="Y25" s="0" t="n">
        <v>0</v>
      </c>
    </row>
    <row r="26" customFormat="false" ht="12.8" hidden="false" customHeight="false" outlineLevel="0" collapsed="false">
      <c r="A26" s="0" t="s">
        <v>70</v>
      </c>
      <c r="B26" s="0" t="s">
        <v>28</v>
      </c>
      <c r="C26" s="0" t="s">
        <v>29</v>
      </c>
      <c r="D26" s="0" t="n">
        <v>22</v>
      </c>
      <c r="E26" s="0" t="n">
        <v>408</v>
      </c>
      <c r="F26" s="0" t="s">
        <v>71</v>
      </c>
      <c r="G26" s="1" t="str">
        <f aca="false">LEFT(F26,FIND(";",F26)-1)</f>
        <v>3</v>
      </c>
      <c r="H26" s="0" t="n">
        <v>2</v>
      </c>
      <c r="I26" s="0" t="n">
        <v>0</v>
      </c>
      <c r="J26" s="0" t="n">
        <v>0</v>
      </c>
      <c r="K26" s="0" t="n">
        <v>3</v>
      </c>
      <c r="L26" s="0" t="n">
        <v>0</v>
      </c>
      <c r="M26" s="0" t="n">
        <v>27</v>
      </c>
      <c r="N26" s="0" t="n">
        <v>3</v>
      </c>
      <c r="O26" s="0" t="n">
        <v>0</v>
      </c>
      <c r="P26" s="0" t="n">
        <v>0</v>
      </c>
      <c r="Q26" s="0" t="n">
        <v>0</v>
      </c>
      <c r="R26" s="0" t="n">
        <v>4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5</v>
      </c>
      <c r="X26" s="0" t="n">
        <v>0</v>
      </c>
      <c r="Y26" s="0" t="n">
        <v>0</v>
      </c>
    </row>
    <row r="27" customFormat="false" ht="12.8" hidden="false" customHeight="false" outlineLevel="0" collapsed="false">
      <c r="A27" s="0" t="s">
        <v>72</v>
      </c>
      <c r="B27" s="0" t="s">
        <v>28</v>
      </c>
      <c r="C27" s="0" t="s">
        <v>29</v>
      </c>
      <c r="D27" s="0" t="n">
        <v>49</v>
      </c>
      <c r="E27" s="0" t="n">
        <v>1449</v>
      </c>
      <c r="F27" s="0" t="s">
        <v>30</v>
      </c>
      <c r="G27" s="1" t="str">
        <f aca="false">LEFT(F27,FIND(";",F27)-1)</f>
        <v>3</v>
      </c>
      <c r="H27" s="0" t="n">
        <v>4</v>
      </c>
      <c r="I27" s="0" t="n">
        <v>19</v>
      </c>
      <c r="J27" s="0" t="n">
        <v>0</v>
      </c>
      <c r="K27" s="0" t="n">
        <v>6</v>
      </c>
      <c r="L27" s="0" t="n">
        <v>13</v>
      </c>
      <c r="M27" s="0" t="n">
        <v>84</v>
      </c>
      <c r="N27" s="0" t="n">
        <v>3</v>
      </c>
      <c r="O27" s="0" t="n">
        <v>11</v>
      </c>
      <c r="P27" s="0" t="n">
        <v>2</v>
      </c>
      <c r="Q27" s="0" t="n">
        <v>3</v>
      </c>
      <c r="R27" s="0" t="n">
        <v>3</v>
      </c>
      <c r="S27" s="0" t="n">
        <v>3</v>
      </c>
      <c r="T27" s="0" t="n">
        <v>2</v>
      </c>
      <c r="U27" s="0" t="n">
        <v>0</v>
      </c>
      <c r="V27" s="0" t="n">
        <v>0</v>
      </c>
      <c r="W27" s="0" t="n">
        <v>12</v>
      </c>
      <c r="X27" s="0" t="n">
        <v>4</v>
      </c>
      <c r="Y27" s="0" t="n">
        <v>0</v>
      </c>
    </row>
    <row r="28" customFormat="false" ht="12.8" hidden="false" customHeight="false" outlineLevel="0" collapsed="false">
      <c r="A28" s="0" t="s">
        <v>73</v>
      </c>
      <c r="B28" s="0" t="s">
        <v>28</v>
      </c>
      <c r="C28" s="0" t="s">
        <v>29</v>
      </c>
      <c r="D28" s="0" t="n">
        <v>2</v>
      </c>
      <c r="E28" s="0" t="n">
        <v>326</v>
      </c>
      <c r="F28" s="0" t="s">
        <v>74</v>
      </c>
      <c r="G28" s="1" t="str">
        <f aca="false">LEFT(F28,FIND(";",F28)-1)</f>
        <v>3</v>
      </c>
      <c r="H28" s="0" t="n">
        <v>0</v>
      </c>
      <c r="I28" s="0" t="n">
        <v>1</v>
      </c>
      <c r="J28" s="0" t="n">
        <v>0</v>
      </c>
      <c r="K28" s="0" t="n">
        <v>1</v>
      </c>
      <c r="L28" s="0" t="n">
        <v>0</v>
      </c>
      <c r="M28" s="0" t="n">
        <v>10</v>
      </c>
      <c r="N28" s="0" t="n">
        <v>1</v>
      </c>
      <c r="O28" s="0" t="n">
        <v>0</v>
      </c>
      <c r="P28" s="0" t="n">
        <v>0</v>
      </c>
      <c r="Q28" s="0" t="n">
        <v>3</v>
      </c>
      <c r="R28" s="0" t="n">
        <v>1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</row>
    <row r="29" customFormat="false" ht="12.8" hidden="false" customHeight="false" outlineLevel="0" collapsed="false">
      <c r="A29" s="0" t="s">
        <v>75</v>
      </c>
      <c r="B29" s="0" t="s">
        <v>28</v>
      </c>
      <c r="C29" s="0" t="s">
        <v>29</v>
      </c>
      <c r="D29" s="0" t="n">
        <v>19</v>
      </c>
      <c r="E29" s="0" t="n">
        <v>785</v>
      </c>
      <c r="F29" s="0" t="s">
        <v>38</v>
      </c>
      <c r="G29" s="1" t="str">
        <f aca="false">LEFT(F29,FIND(";",F29)-1)</f>
        <v>5</v>
      </c>
      <c r="H29" s="0" t="n">
        <v>0</v>
      </c>
      <c r="I29" s="0" t="n">
        <v>2</v>
      </c>
      <c r="J29" s="0" t="n">
        <v>0</v>
      </c>
      <c r="K29" s="0" t="n">
        <v>2</v>
      </c>
      <c r="L29" s="0" t="n">
        <v>7</v>
      </c>
      <c r="M29" s="0" t="n">
        <v>61</v>
      </c>
      <c r="N29" s="0" t="n">
        <v>2</v>
      </c>
      <c r="O29" s="0" t="n">
        <v>1</v>
      </c>
      <c r="P29" s="0" t="n">
        <v>0</v>
      </c>
      <c r="Q29" s="0" t="n">
        <v>0</v>
      </c>
      <c r="R29" s="0" t="n">
        <v>3</v>
      </c>
      <c r="S29" s="0" t="n">
        <v>6</v>
      </c>
      <c r="T29" s="0" t="n">
        <v>3</v>
      </c>
      <c r="U29" s="0" t="n">
        <v>0</v>
      </c>
      <c r="V29" s="0" t="n">
        <v>0</v>
      </c>
      <c r="W29" s="0" t="n">
        <v>2</v>
      </c>
      <c r="X29" s="0" t="n">
        <v>0</v>
      </c>
      <c r="Y29" s="0" t="n">
        <v>0</v>
      </c>
    </row>
    <row r="30" customFormat="false" ht="12.8" hidden="false" customHeight="false" outlineLevel="0" collapsed="false">
      <c r="A30" s="0" t="s">
        <v>76</v>
      </c>
      <c r="B30" s="0" t="s">
        <v>28</v>
      </c>
      <c r="C30" s="0" t="s">
        <v>29</v>
      </c>
      <c r="D30" s="0" t="n">
        <v>0</v>
      </c>
      <c r="E30" s="0" t="n">
        <v>3377</v>
      </c>
      <c r="F30" s="0" t="s">
        <v>50</v>
      </c>
      <c r="G30" s="1" t="str">
        <f aca="false">LEFT(F30,FIND(";",F30)-1)</f>
        <v>4</v>
      </c>
      <c r="H30" s="0" t="n">
        <v>13</v>
      </c>
      <c r="I30" s="0" t="n">
        <v>21</v>
      </c>
      <c r="J30" s="0" t="n">
        <v>0</v>
      </c>
      <c r="K30" s="0" t="n">
        <v>17</v>
      </c>
      <c r="L30" s="0" t="n">
        <v>42</v>
      </c>
      <c r="M30" s="0" t="n">
        <v>352</v>
      </c>
      <c r="N30" s="0" t="n">
        <v>28</v>
      </c>
      <c r="O30" s="0" t="n">
        <v>9</v>
      </c>
      <c r="P30" s="0" t="n">
        <v>5</v>
      </c>
      <c r="Q30" s="0" t="n">
        <v>5</v>
      </c>
      <c r="R30" s="0" t="n">
        <v>18</v>
      </c>
      <c r="S30" s="0" t="n">
        <v>10</v>
      </c>
      <c r="T30" s="0" t="n">
        <v>5</v>
      </c>
      <c r="U30" s="0" t="n">
        <v>0</v>
      </c>
      <c r="V30" s="0" t="n">
        <v>0</v>
      </c>
      <c r="W30" s="0" t="n">
        <v>33</v>
      </c>
      <c r="X30" s="0" t="n">
        <v>3</v>
      </c>
      <c r="Y30" s="0" t="n">
        <v>5</v>
      </c>
    </row>
    <row r="31" customFormat="false" ht="12.8" hidden="false" customHeight="false" outlineLevel="0" collapsed="false">
      <c r="A31" s="0" t="s">
        <v>77</v>
      </c>
      <c r="B31" s="0" t="s">
        <v>28</v>
      </c>
      <c r="C31" s="0" t="s">
        <v>29</v>
      </c>
      <c r="D31" s="0" t="n">
        <v>1</v>
      </c>
      <c r="E31" s="0" t="n">
        <v>448</v>
      </c>
      <c r="F31" s="0" t="s">
        <v>78</v>
      </c>
      <c r="G31" s="1" t="str">
        <f aca="false">LEFT(F31,FIND(";",F31)-1)</f>
        <v>3</v>
      </c>
      <c r="H31" s="0" t="n">
        <v>0</v>
      </c>
      <c r="I31" s="0" t="n">
        <v>1</v>
      </c>
      <c r="J31" s="0" t="n">
        <v>0</v>
      </c>
      <c r="K31" s="0" t="n">
        <v>1</v>
      </c>
      <c r="L31" s="0" t="n">
        <v>5</v>
      </c>
      <c r="M31" s="0" t="n">
        <v>30</v>
      </c>
      <c r="N31" s="0" t="n">
        <v>1</v>
      </c>
      <c r="O31" s="0" t="n">
        <v>1</v>
      </c>
      <c r="P31" s="0" t="n">
        <v>0</v>
      </c>
      <c r="Q31" s="0" t="n">
        <v>2</v>
      </c>
      <c r="R31" s="0" t="n">
        <v>4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1</v>
      </c>
      <c r="X31" s="0" t="n">
        <v>0</v>
      </c>
      <c r="Y31" s="0" t="n">
        <v>0</v>
      </c>
    </row>
    <row r="32" customFormat="false" ht="12.8" hidden="false" customHeight="false" outlineLevel="0" collapsed="false">
      <c r="A32" s="0" t="s">
        <v>79</v>
      </c>
      <c r="B32" s="0" t="s">
        <v>28</v>
      </c>
      <c r="C32" s="0" t="s">
        <v>29</v>
      </c>
      <c r="D32" s="0" t="n">
        <v>0</v>
      </c>
      <c r="E32" s="0" t="n">
        <v>525</v>
      </c>
      <c r="F32" s="0" t="s">
        <v>78</v>
      </c>
      <c r="G32" s="1" t="str">
        <f aca="false">LEFT(F32,FIND(";",F32)-1)</f>
        <v>3</v>
      </c>
      <c r="H32" s="0" t="n">
        <v>0</v>
      </c>
      <c r="I32" s="0" t="n">
        <v>0</v>
      </c>
      <c r="J32" s="0" t="n">
        <v>0</v>
      </c>
      <c r="K32" s="0" t="n">
        <v>6</v>
      </c>
      <c r="L32" s="0" t="n">
        <v>8</v>
      </c>
      <c r="M32" s="0" t="n">
        <v>63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4</v>
      </c>
      <c r="S32" s="0" t="n">
        <v>3</v>
      </c>
      <c r="T32" s="0" t="n">
        <v>1</v>
      </c>
      <c r="U32" s="0" t="n">
        <v>0</v>
      </c>
      <c r="V32" s="0" t="n">
        <v>0</v>
      </c>
      <c r="W32" s="0" t="n">
        <v>3</v>
      </c>
      <c r="X32" s="0" t="n">
        <v>1</v>
      </c>
      <c r="Y32" s="0" t="n">
        <v>0</v>
      </c>
    </row>
    <row r="33" customFormat="false" ht="12.8" hidden="false" customHeight="false" outlineLevel="0" collapsed="false">
      <c r="A33" s="0" t="s">
        <v>80</v>
      </c>
      <c r="B33" s="0" t="s">
        <v>28</v>
      </c>
      <c r="C33" s="0" t="s">
        <v>29</v>
      </c>
      <c r="D33" s="0" t="n">
        <v>17</v>
      </c>
      <c r="E33" s="0" t="n">
        <v>546</v>
      </c>
      <c r="F33" s="0" t="s">
        <v>81</v>
      </c>
      <c r="G33" s="1" t="str">
        <f aca="false">LEFT(F33,FIND(";",F33)-1)</f>
        <v>4</v>
      </c>
      <c r="H33" s="0" t="n">
        <v>1</v>
      </c>
      <c r="I33" s="0" t="n">
        <v>2</v>
      </c>
      <c r="J33" s="0" t="n">
        <v>0</v>
      </c>
      <c r="K33" s="0" t="n">
        <v>2</v>
      </c>
      <c r="L33" s="0" t="n">
        <v>3</v>
      </c>
      <c r="M33" s="0" t="n">
        <v>22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1</v>
      </c>
      <c r="S33" s="0" t="n">
        <v>4</v>
      </c>
      <c r="T33" s="0" t="n">
        <v>1</v>
      </c>
      <c r="U33" s="0" t="n">
        <v>0</v>
      </c>
      <c r="V33" s="0" t="n">
        <v>0</v>
      </c>
      <c r="W33" s="0" t="n">
        <v>4</v>
      </c>
      <c r="X33" s="0" t="n">
        <v>0</v>
      </c>
      <c r="Y33" s="0" t="n">
        <v>0</v>
      </c>
    </row>
    <row r="34" customFormat="false" ht="12.8" hidden="false" customHeight="false" outlineLevel="0" collapsed="false">
      <c r="A34" s="0" t="s">
        <v>82</v>
      </c>
      <c r="B34" s="0" t="s">
        <v>28</v>
      </c>
      <c r="C34" s="0" t="s">
        <v>29</v>
      </c>
      <c r="D34" s="0" t="n">
        <v>4</v>
      </c>
      <c r="E34" s="0" t="n">
        <v>1047</v>
      </c>
      <c r="F34" s="0" t="s">
        <v>78</v>
      </c>
      <c r="G34" s="1" t="str">
        <f aca="false">LEFT(F34,FIND(";",F34)-1)</f>
        <v>3</v>
      </c>
      <c r="H34" s="0" t="n">
        <v>2</v>
      </c>
      <c r="I34" s="0" t="n">
        <v>2</v>
      </c>
      <c r="J34" s="0" t="n">
        <v>0</v>
      </c>
      <c r="K34" s="0" t="n">
        <v>42</v>
      </c>
      <c r="L34" s="0" t="n">
        <v>11</v>
      </c>
      <c r="M34" s="0" t="n">
        <v>84</v>
      </c>
      <c r="N34" s="0" t="n">
        <v>1</v>
      </c>
      <c r="O34" s="0" t="n">
        <v>2</v>
      </c>
      <c r="P34" s="0" t="n">
        <v>5</v>
      </c>
      <c r="Q34" s="0" t="n">
        <v>4</v>
      </c>
      <c r="R34" s="0" t="n">
        <v>2</v>
      </c>
      <c r="S34" s="0" t="n">
        <v>4</v>
      </c>
      <c r="T34" s="0" t="n">
        <v>1</v>
      </c>
      <c r="U34" s="0" t="n">
        <v>0</v>
      </c>
      <c r="V34" s="0" t="n">
        <v>0</v>
      </c>
      <c r="W34" s="0" t="n">
        <v>10</v>
      </c>
      <c r="X34" s="0" t="n">
        <v>2</v>
      </c>
      <c r="Y34" s="0" t="n">
        <v>0</v>
      </c>
    </row>
    <row r="35" customFormat="false" ht="12.8" hidden="false" customHeight="false" outlineLevel="0" collapsed="false">
      <c r="A35" s="0" t="s">
        <v>83</v>
      </c>
      <c r="B35" s="0" t="s">
        <v>28</v>
      </c>
      <c r="C35" s="0" t="s">
        <v>29</v>
      </c>
      <c r="D35" s="0" t="n">
        <v>17</v>
      </c>
      <c r="E35" s="0" t="n">
        <v>1358</v>
      </c>
      <c r="F35" s="0" t="s">
        <v>53</v>
      </c>
      <c r="G35" s="1" t="str">
        <f aca="false">LEFT(F35,FIND(";",F35)-1)</f>
        <v>4</v>
      </c>
      <c r="H35" s="0" t="n">
        <v>3</v>
      </c>
      <c r="I35" s="0" t="n">
        <v>0</v>
      </c>
      <c r="J35" s="0" t="n">
        <v>0</v>
      </c>
      <c r="K35" s="0" t="n">
        <v>12</v>
      </c>
      <c r="L35" s="0" t="n">
        <v>6</v>
      </c>
      <c r="M35" s="0" t="n">
        <v>104</v>
      </c>
      <c r="N35" s="0" t="n">
        <v>8</v>
      </c>
      <c r="O35" s="0" t="n">
        <v>3</v>
      </c>
      <c r="P35" s="0" t="n">
        <v>2</v>
      </c>
      <c r="Q35" s="0" t="n">
        <v>1</v>
      </c>
      <c r="R35" s="0" t="n">
        <v>5</v>
      </c>
      <c r="S35" s="0" t="n">
        <v>4</v>
      </c>
      <c r="T35" s="0" t="n">
        <v>1</v>
      </c>
      <c r="U35" s="0" t="n">
        <v>0</v>
      </c>
      <c r="V35" s="0" t="n">
        <v>0</v>
      </c>
      <c r="W35" s="0" t="n">
        <v>21</v>
      </c>
      <c r="X35" s="0" t="n">
        <v>2</v>
      </c>
      <c r="Y35" s="0" t="n">
        <v>0</v>
      </c>
    </row>
    <row r="36" customFormat="false" ht="12.8" hidden="false" customHeight="false" outlineLevel="0" collapsed="false">
      <c r="A36" s="0" t="s">
        <v>84</v>
      </c>
      <c r="B36" s="0" t="s">
        <v>28</v>
      </c>
      <c r="C36" s="0" t="s">
        <v>29</v>
      </c>
      <c r="D36" s="0" t="n">
        <v>0</v>
      </c>
      <c r="E36" s="0" t="n">
        <v>358</v>
      </c>
      <c r="F36" s="0" t="s">
        <v>85</v>
      </c>
      <c r="G36" s="1" t="str">
        <f aca="false">LEFT(F36,FIND(";",F36)-1)</f>
        <v>6</v>
      </c>
      <c r="H36" s="0" t="n">
        <v>0</v>
      </c>
      <c r="I36" s="0" t="n">
        <v>0</v>
      </c>
      <c r="J36" s="0" t="n">
        <v>0</v>
      </c>
      <c r="K36" s="0" t="n">
        <v>2</v>
      </c>
      <c r="L36" s="0" t="n">
        <v>0</v>
      </c>
      <c r="M36" s="0" t="n">
        <v>17</v>
      </c>
      <c r="N36" s="0" t="n">
        <v>0</v>
      </c>
      <c r="O36" s="0" t="n">
        <v>5</v>
      </c>
      <c r="P36" s="0" t="n">
        <v>1</v>
      </c>
      <c r="Q36" s="0" t="n">
        <v>1</v>
      </c>
      <c r="R36" s="0" t="n">
        <v>3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8</v>
      </c>
      <c r="X36" s="0" t="n">
        <v>0</v>
      </c>
      <c r="Y36" s="0" t="n">
        <v>0</v>
      </c>
    </row>
    <row r="37" customFormat="false" ht="12.8" hidden="false" customHeight="false" outlineLevel="0" collapsed="false">
      <c r="A37" s="0" t="s">
        <v>86</v>
      </c>
      <c r="B37" s="0" t="s">
        <v>28</v>
      </c>
      <c r="C37" s="0" t="s">
        <v>29</v>
      </c>
      <c r="D37" s="0" t="n">
        <v>3</v>
      </c>
      <c r="E37" s="0" t="n">
        <v>296</v>
      </c>
      <c r="F37" s="0" t="s">
        <v>87</v>
      </c>
      <c r="G37" s="1" t="str">
        <f aca="false">LEFT(F37,FIND(";",F37)-1)</f>
        <v>5</v>
      </c>
      <c r="H37" s="0" t="n">
        <v>0</v>
      </c>
      <c r="I37" s="0" t="n">
        <v>1</v>
      </c>
      <c r="J37" s="0" t="n">
        <v>0</v>
      </c>
      <c r="K37" s="0" t="n">
        <v>6</v>
      </c>
      <c r="L37" s="0" t="n">
        <v>2</v>
      </c>
      <c r="M37" s="0" t="n">
        <v>22</v>
      </c>
      <c r="N37" s="0" t="n">
        <v>4</v>
      </c>
      <c r="O37" s="0" t="n">
        <v>0</v>
      </c>
      <c r="P37" s="0" t="n">
        <v>0</v>
      </c>
      <c r="Q37" s="0" t="n">
        <v>2</v>
      </c>
      <c r="R37" s="0" t="n">
        <v>3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4</v>
      </c>
      <c r="X37" s="0" t="n">
        <v>1</v>
      </c>
      <c r="Y37" s="0" t="n">
        <v>0</v>
      </c>
    </row>
    <row r="38" customFormat="false" ht="12.8" hidden="false" customHeight="false" outlineLevel="0" collapsed="false">
      <c r="A38" s="0" t="s">
        <v>88</v>
      </c>
      <c r="B38" s="0" t="s">
        <v>28</v>
      </c>
      <c r="C38" s="0" t="s">
        <v>29</v>
      </c>
      <c r="D38" s="0" t="n">
        <v>13</v>
      </c>
      <c r="E38" s="0" t="n">
        <v>879</v>
      </c>
      <c r="F38" s="0" t="s">
        <v>81</v>
      </c>
      <c r="G38" s="1" t="str">
        <f aca="false">LEFT(F38,FIND(";",F38)-1)</f>
        <v>4</v>
      </c>
      <c r="H38" s="0" t="n">
        <v>0</v>
      </c>
      <c r="I38" s="0" t="n">
        <v>0</v>
      </c>
      <c r="J38" s="0" t="n">
        <v>0</v>
      </c>
      <c r="K38" s="0" t="n">
        <v>4</v>
      </c>
      <c r="L38" s="0" t="n">
        <v>2</v>
      </c>
      <c r="M38" s="0" t="n">
        <v>68</v>
      </c>
      <c r="N38" s="0" t="n">
        <v>2</v>
      </c>
      <c r="O38" s="0" t="n">
        <v>4</v>
      </c>
      <c r="P38" s="0" t="n">
        <v>0</v>
      </c>
      <c r="Q38" s="0" t="n">
        <v>1</v>
      </c>
      <c r="R38" s="0" t="n">
        <v>1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8</v>
      </c>
      <c r="X38" s="0" t="n">
        <v>0</v>
      </c>
      <c r="Y38" s="0" t="n">
        <v>0</v>
      </c>
    </row>
    <row r="39" customFormat="false" ht="12.8" hidden="false" customHeight="false" outlineLevel="0" collapsed="false">
      <c r="A39" s="0" t="s">
        <v>89</v>
      </c>
      <c r="B39" s="0" t="s">
        <v>28</v>
      </c>
      <c r="C39" s="0" t="s">
        <v>29</v>
      </c>
      <c r="D39" s="0" t="n">
        <v>3</v>
      </c>
      <c r="E39" s="0" t="n">
        <v>619</v>
      </c>
      <c r="F39" s="0" t="s">
        <v>90</v>
      </c>
      <c r="G39" s="1" t="str">
        <f aca="false">LEFT(F39,FIND(";",F39)-1)</f>
        <v>5</v>
      </c>
      <c r="H39" s="0" t="n">
        <v>0</v>
      </c>
      <c r="I39" s="0" t="n">
        <v>0</v>
      </c>
      <c r="J39" s="0" t="n">
        <v>0</v>
      </c>
      <c r="K39" s="0" t="n">
        <v>32</v>
      </c>
      <c r="L39" s="0" t="n">
        <v>15</v>
      </c>
      <c r="M39" s="0" t="n">
        <v>44</v>
      </c>
      <c r="N39" s="0" t="n">
        <v>0</v>
      </c>
      <c r="O39" s="0" t="n">
        <v>1</v>
      </c>
      <c r="P39" s="0" t="n">
        <v>4</v>
      </c>
      <c r="Q39" s="0" t="n">
        <v>2</v>
      </c>
      <c r="R39" s="0" t="n">
        <v>10</v>
      </c>
      <c r="S39" s="0" t="n">
        <v>11</v>
      </c>
      <c r="T39" s="0" t="n">
        <v>3</v>
      </c>
      <c r="U39" s="0" t="n">
        <v>0</v>
      </c>
      <c r="V39" s="0" t="n">
        <v>0</v>
      </c>
      <c r="W39" s="0" t="n">
        <v>1</v>
      </c>
      <c r="X39" s="0" t="n">
        <v>0</v>
      </c>
      <c r="Y39" s="0" t="n">
        <v>1</v>
      </c>
    </row>
    <row r="40" customFormat="false" ht="12.8" hidden="false" customHeight="false" outlineLevel="0" collapsed="false">
      <c r="A40" s="0" t="s">
        <v>91</v>
      </c>
      <c r="B40" s="0" t="s">
        <v>28</v>
      </c>
      <c r="C40" s="0" t="s">
        <v>29</v>
      </c>
      <c r="D40" s="0" t="n">
        <v>4</v>
      </c>
      <c r="E40" s="0" t="n">
        <v>944</v>
      </c>
      <c r="F40" s="0" t="s">
        <v>61</v>
      </c>
      <c r="G40" s="1" t="str">
        <f aca="false">LEFT(F40,FIND(";",F40)-1)</f>
        <v>5</v>
      </c>
      <c r="H40" s="0" t="n">
        <v>0</v>
      </c>
      <c r="I40" s="0" t="n">
        <v>2</v>
      </c>
      <c r="J40" s="0" t="n">
        <v>0</v>
      </c>
      <c r="K40" s="0" t="n">
        <v>3</v>
      </c>
      <c r="L40" s="0" t="n">
        <v>10</v>
      </c>
      <c r="M40" s="0" t="n">
        <v>64</v>
      </c>
      <c r="N40" s="0" t="n">
        <v>2</v>
      </c>
      <c r="O40" s="0" t="n">
        <v>5</v>
      </c>
      <c r="P40" s="0" t="n">
        <v>2</v>
      </c>
      <c r="Q40" s="0" t="n">
        <v>3</v>
      </c>
      <c r="R40" s="0" t="n">
        <v>12</v>
      </c>
      <c r="S40" s="0" t="n">
        <v>2</v>
      </c>
      <c r="T40" s="0" t="n">
        <v>0</v>
      </c>
      <c r="U40" s="0" t="n">
        <v>0</v>
      </c>
      <c r="V40" s="0" t="n">
        <v>0</v>
      </c>
      <c r="W40" s="0" t="n">
        <v>8</v>
      </c>
      <c r="X40" s="0" t="n">
        <v>0</v>
      </c>
      <c r="Y40" s="0" t="n">
        <v>2</v>
      </c>
    </row>
    <row r="41" customFormat="false" ht="12.8" hidden="false" customHeight="false" outlineLevel="0" collapsed="false">
      <c r="A41" s="0" t="s">
        <v>92</v>
      </c>
      <c r="B41" s="0" t="s">
        <v>28</v>
      </c>
      <c r="C41" s="0" t="s">
        <v>29</v>
      </c>
      <c r="D41" s="0" t="n">
        <v>9</v>
      </c>
      <c r="E41" s="0" t="n">
        <v>847</v>
      </c>
      <c r="F41" s="0" t="s">
        <v>93</v>
      </c>
      <c r="G41" s="1" t="str">
        <f aca="false">LEFT(F41,FIND(";",F41)-1)</f>
        <v>6</v>
      </c>
      <c r="H41" s="0" t="n">
        <v>1</v>
      </c>
      <c r="I41" s="0" t="n">
        <v>1</v>
      </c>
      <c r="J41" s="0" t="n">
        <v>0</v>
      </c>
      <c r="K41" s="0" t="n">
        <v>2</v>
      </c>
      <c r="L41" s="0" t="n">
        <v>20</v>
      </c>
      <c r="M41" s="0" t="n">
        <v>84</v>
      </c>
      <c r="N41" s="0" t="n">
        <v>3</v>
      </c>
      <c r="O41" s="0" t="n">
        <v>2</v>
      </c>
      <c r="P41" s="0" t="n">
        <v>2</v>
      </c>
      <c r="Q41" s="0" t="n">
        <v>11</v>
      </c>
      <c r="R41" s="0" t="n">
        <v>4</v>
      </c>
      <c r="S41" s="0" t="n">
        <v>2</v>
      </c>
      <c r="T41" s="0" t="n">
        <v>2</v>
      </c>
      <c r="U41" s="0" t="n">
        <v>0</v>
      </c>
      <c r="V41" s="0" t="n">
        <v>0</v>
      </c>
      <c r="W41" s="0" t="n">
        <v>1</v>
      </c>
      <c r="X41" s="0" t="n">
        <v>2</v>
      </c>
      <c r="Y41" s="0" t="n">
        <v>0</v>
      </c>
    </row>
    <row r="42" customFormat="false" ht="12.8" hidden="false" customHeight="false" outlineLevel="0" collapsed="false">
      <c r="A42" s="0" t="s">
        <v>94</v>
      </c>
      <c r="B42" s="0" t="s">
        <v>28</v>
      </c>
      <c r="C42" s="0" t="s">
        <v>29</v>
      </c>
      <c r="D42" s="0" t="n">
        <v>12</v>
      </c>
      <c r="E42" s="0" t="n">
        <v>705</v>
      </c>
      <c r="F42" s="0" t="s">
        <v>46</v>
      </c>
      <c r="G42" s="1" t="str">
        <f aca="false">LEFT(F42,FIND(";",F42)-1)</f>
        <v>4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8</v>
      </c>
      <c r="M42" s="0" t="n">
        <v>62</v>
      </c>
      <c r="N42" s="0" t="n">
        <v>5</v>
      </c>
      <c r="O42" s="0" t="n">
        <v>4</v>
      </c>
      <c r="P42" s="0" t="n">
        <v>0</v>
      </c>
      <c r="Q42" s="0" t="n">
        <v>1</v>
      </c>
      <c r="R42" s="0" t="n">
        <v>2</v>
      </c>
      <c r="S42" s="0" t="n">
        <v>3</v>
      </c>
      <c r="T42" s="0" t="n">
        <v>0</v>
      </c>
      <c r="U42" s="0" t="n">
        <v>0</v>
      </c>
      <c r="V42" s="0" t="n">
        <v>0</v>
      </c>
      <c r="W42" s="0" t="n">
        <v>5</v>
      </c>
      <c r="X42" s="0" t="n">
        <v>0</v>
      </c>
      <c r="Y42" s="0" t="n">
        <v>0</v>
      </c>
    </row>
    <row r="43" customFormat="false" ht="12.8" hidden="false" customHeight="false" outlineLevel="0" collapsed="false">
      <c r="A43" s="0" t="s">
        <v>95</v>
      </c>
      <c r="B43" s="0" t="s">
        <v>28</v>
      </c>
      <c r="C43" s="0" t="s">
        <v>29</v>
      </c>
      <c r="D43" s="0" t="n">
        <v>4</v>
      </c>
      <c r="E43" s="0" t="n">
        <v>1578</v>
      </c>
      <c r="F43" s="0" t="s">
        <v>78</v>
      </c>
      <c r="G43" s="1" t="str">
        <f aca="false">LEFT(F43,FIND(";",F43)-1)</f>
        <v>3</v>
      </c>
      <c r="H43" s="0" t="n">
        <v>3</v>
      </c>
      <c r="I43" s="0" t="n">
        <v>1</v>
      </c>
      <c r="J43" s="0" t="n">
        <v>0</v>
      </c>
      <c r="K43" s="0" t="n">
        <v>14</v>
      </c>
      <c r="L43" s="0" t="n">
        <v>14</v>
      </c>
      <c r="M43" s="0" t="n">
        <v>149</v>
      </c>
      <c r="N43" s="0" t="n">
        <v>4</v>
      </c>
      <c r="O43" s="0" t="n">
        <v>3</v>
      </c>
      <c r="P43" s="0" t="n">
        <v>1</v>
      </c>
      <c r="Q43" s="0" t="n">
        <v>11</v>
      </c>
      <c r="R43" s="0" t="n">
        <v>7</v>
      </c>
      <c r="S43" s="0" t="n">
        <v>5</v>
      </c>
      <c r="T43" s="0" t="n">
        <v>1</v>
      </c>
      <c r="U43" s="0" t="n">
        <v>0</v>
      </c>
      <c r="V43" s="0" t="n">
        <v>0</v>
      </c>
      <c r="W43" s="0" t="n">
        <v>13</v>
      </c>
      <c r="X43" s="0" t="n">
        <v>7</v>
      </c>
      <c r="Y43" s="0" t="n">
        <v>1</v>
      </c>
    </row>
    <row r="44" customFormat="false" ht="12.8" hidden="false" customHeight="false" outlineLevel="0" collapsed="false">
      <c r="A44" s="0" t="s">
        <v>96</v>
      </c>
      <c r="B44" s="0" t="s">
        <v>28</v>
      </c>
      <c r="C44" s="0" t="s">
        <v>29</v>
      </c>
      <c r="D44" s="0" t="n">
        <v>47</v>
      </c>
      <c r="E44" s="0" t="n">
        <v>2486</v>
      </c>
      <c r="F44" s="0" t="s">
        <v>97</v>
      </c>
      <c r="G44" s="1" t="str">
        <f aca="false">LEFT(F44,FIND(";",F44)-1)</f>
        <v>4</v>
      </c>
      <c r="H44" s="0" t="n">
        <v>8</v>
      </c>
      <c r="I44" s="0" t="n">
        <v>8</v>
      </c>
      <c r="J44" s="0" t="n">
        <v>0</v>
      </c>
      <c r="K44" s="0" t="n">
        <v>13</v>
      </c>
      <c r="L44" s="0" t="n">
        <v>24</v>
      </c>
      <c r="M44" s="0" t="n">
        <v>141</v>
      </c>
      <c r="N44" s="0" t="n">
        <v>12</v>
      </c>
      <c r="O44" s="0" t="n">
        <v>12</v>
      </c>
      <c r="P44" s="0" t="n">
        <v>1</v>
      </c>
      <c r="Q44" s="0" t="n">
        <v>13</v>
      </c>
      <c r="R44" s="0" t="n">
        <v>11</v>
      </c>
      <c r="S44" s="0" t="n">
        <v>12</v>
      </c>
      <c r="T44" s="0" t="n">
        <v>6</v>
      </c>
      <c r="U44" s="0" t="n">
        <v>0</v>
      </c>
      <c r="V44" s="0" t="n">
        <v>0</v>
      </c>
      <c r="W44" s="0" t="n">
        <v>41</v>
      </c>
      <c r="X44" s="0" t="n">
        <v>3</v>
      </c>
      <c r="Y44" s="0" t="n">
        <v>2</v>
      </c>
    </row>
    <row r="45" customFormat="false" ht="12.8" hidden="false" customHeight="false" outlineLevel="0" collapsed="false">
      <c r="A45" s="0" t="s">
        <v>98</v>
      </c>
      <c r="B45" s="0" t="s">
        <v>28</v>
      </c>
      <c r="C45" s="0" t="s">
        <v>29</v>
      </c>
      <c r="D45" s="0" t="n">
        <v>2</v>
      </c>
      <c r="E45" s="0" t="n">
        <v>436</v>
      </c>
      <c r="F45" s="0" t="s">
        <v>99</v>
      </c>
      <c r="G45" s="1" t="str">
        <f aca="false">LEFT(F45,FIND(";",F45)-1)</f>
        <v>2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7</v>
      </c>
      <c r="N45" s="0" t="n">
        <v>0</v>
      </c>
      <c r="O45" s="0" t="n">
        <v>0</v>
      </c>
      <c r="P45" s="0" t="n">
        <v>0</v>
      </c>
      <c r="Q45" s="0" t="n">
        <v>3</v>
      </c>
      <c r="R45" s="0" t="n">
        <v>2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2</v>
      </c>
      <c r="X45" s="0" t="n">
        <v>0</v>
      </c>
      <c r="Y45" s="0" t="n">
        <v>0</v>
      </c>
    </row>
    <row r="46" customFormat="false" ht="12.8" hidden="false" customHeight="false" outlineLevel="0" collapsed="false">
      <c r="A46" s="0" t="s">
        <v>100</v>
      </c>
      <c r="B46" s="0" t="s">
        <v>28</v>
      </c>
      <c r="C46" s="0" t="s">
        <v>29</v>
      </c>
      <c r="D46" s="0" t="n">
        <v>5</v>
      </c>
      <c r="E46" s="0" t="n">
        <v>350</v>
      </c>
      <c r="F46" s="0" t="s">
        <v>101</v>
      </c>
      <c r="G46" s="1" t="str">
        <f aca="false">LEFT(F46,FIND(";",F46)-1)</f>
        <v>4</v>
      </c>
      <c r="H46" s="0" t="n">
        <v>0</v>
      </c>
      <c r="I46" s="0" t="n">
        <v>0</v>
      </c>
      <c r="J46" s="0" t="n">
        <v>0</v>
      </c>
      <c r="K46" s="0" t="n">
        <v>3</v>
      </c>
      <c r="L46" s="0" t="n">
        <v>1</v>
      </c>
      <c r="M46" s="0" t="n">
        <v>19</v>
      </c>
      <c r="N46" s="0" t="n">
        <v>1</v>
      </c>
      <c r="O46" s="0" t="n">
        <v>1</v>
      </c>
      <c r="P46" s="0" t="n">
        <v>0</v>
      </c>
      <c r="Q46" s="0" t="n">
        <v>0</v>
      </c>
      <c r="R46" s="0" t="n">
        <v>1</v>
      </c>
      <c r="S46" s="0" t="n">
        <v>1</v>
      </c>
      <c r="T46" s="0" t="n">
        <v>0</v>
      </c>
      <c r="U46" s="0" t="n">
        <v>0</v>
      </c>
      <c r="V46" s="0" t="n">
        <v>0</v>
      </c>
      <c r="W46" s="0" t="n">
        <v>2</v>
      </c>
      <c r="X46" s="0" t="n">
        <v>0</v>
      </c>
      <c r="Y46" s="0" t="n">
        <v>0</v>
      </c>
    </row>
    <row r="47" customFormat="false" ht="12.8" hidden="false" customHeight="false" outlineLevel="0" collapsed="false">
      <c r="A47" s="0" t="s">
        <v>102</v>
      </c>
      <c r="B47" s="0" t="s">
        <v>28</v>
      </c>
      <c r="C47" s="0" t="s">
        <v>29</v>
      </c>
      <c r="D47" s="0" t="n">
        <v>36</v>
      </c>
      <c r="E47" s="0" t="n">
        <v>1394</v>
      </c>
      <c r="F47" s="0" t="s">
        <v>103</v>
      </c>
      <c r="G47" s="1" t="str">
        <f aca="false">LEFT(F47,FIND(";",F47)-1)</f>
        <v>4</v>
      </c>
      <c r="H47" s="0" t="n">
        <v>8</v>
      </c>
      <c r="I47" s="0" t="n">
        <v>1</v>
      </c>
      <c r="J47" s="0" t="n">
        <v>0</v>
      </c>
      <c r="K47" s="0" t="n">
        <v>5</v>
      </c>
      <c r="L47" s="0" t="n">
        <v>8</v>
      </c>
      <c r="M47" s="0" t="n">
        <v>98</v>
      </c>
      <c r="N47" s="0" t="n">
        <v>5</v>
      </c>
      <c r="O47" s="0" t="n">
        <v>7</v>
      </c>
      <c r="P47" s="0" t="n">
        <v>2</v>
      </c>
      <c r="Q47" s="0" t="n">
        <v>4</v>
      </c>
      <c r="R47" s="0" t="n">
        <v>9</v>
      </c>
      <c r="S47" s="0" t="n">
        <v>5</v>
      </c>
      <c r="T47" s="0" t="n">
        <v>2</v>
      </c>
      <c r="U47" s="0" t="n">
        <v>0</v>
      </c>
      <c r="V47" s="0" t="n">
        <v>0</v>
      </c>
      <c r="W47" s="0" t="n">
        <v>18</v>
      </c>
      <c r="X47" s="0" t="n">
        <v>0</v>
      </c>
      <c r="Y47" s="0" t="n">
        <v>1</v>
      </c>
    </row>
    <row r="48" customFormat="false" ht="12.8" hidden="false" customHeight="false" outlineLevel="0" collapsed="false">
      <c r="A48" s="0" t="s">
        <v>104</v>
      </c>
      <c r="B48" s="0" t="s">
        <v>28</v>
      </c>
      <c r="C48" s="0" t="s">
        <v>29</v>
      </c>
      <c r="D48" s="0" t="n">
        <v>16</v>
      </c>
      <c r="E48" s="0" t="n">
        <v>378</v>
      </c>
      <c r="F48" s="0" t="s">
        <v>36</v>
      </c>
      <c r="G48" s="1" t="str">
        <f aca="false">LEFT(F48,FIND(";",F48)-1)</f>
        <v>4</v>
      </c>
      <c r="H48" s="0" t="n">
        <v>1</v>
      </c>
      <c r="I48" s="0" t="n">
        <v>0</v>
      </c>
      <c r="J48" s="0" t="n">
        <v>0</v>
      </c>
      <c r="K48" s="0" t="n">
        <v>5</v>
      </c>
      <c r="L48" s="0" t="n">
        <v>4</v>
      </c>
      <c r="M48" s="0" t="n">
        <v>29</v>
      </c>
      <c r="N48" s="0" t="n">
        <v>5</v>
      </c>
      <c r="O48" s="0" t="n">
        <v>1</v>
      </c>
      <c r="P48" s="0" t="n">
        <v>1</v>
      </c>
      <c r="Q48" s="0" t="n">
        <v>1</v>
      </c>
      <c r="R48" s="0" t="n">
        <v>3</v>
      </c>
      <c r="S48" s="0" t="n">
        <v>4</v>
      </c>
      <c r="T48" s="0" t="n">
        <v>4</v>
      </c>
      <c r="U48" s="0" t="n">
        <v>0</v>
      </c>
      <c r="V48" s="0" t="n">
        <v>0</v>
      </c>
      <c r="W48" s="0" t="n">
        <v>8</v>
      </c>
      <c r="X48" s="0" t="n">
        <v>0</v>
      </c>
      <c r="Y48" s="0" t="n">
        <v>0</v>
      </c>
    </row>
    <row r="49" customFormat="false" ht="12.8" hidden="false" customHeight="false" outlineLevel="0" collapsed="false">
      <c r="A49" s="0" t="s">
        <v>105</v>
      </c>
      <c r="B49" s="0" t="s">
        <v>28</v>
      </c>
      <c r="C49" s="0" t="s">
        <v>29</v>
      </c>
      <c r="D49" s="0" t="n">
        <v>12</v>
      </c>
      <c r="E49" s="0" t="n">
        <v>1343</v>
      </c>
      <c r="F49" s="0" t="s">
        <v>64</v>
      </c>
      <c r="G49" s="1" t="str">
        <f aca="false">LEFT(F49,FIND(";",F49)-1)</f>
        <v>3</v>
      </c>
      <c r="H49" s="0" t="n">
        <v>1</v>
      </c>
      <c r="I49" s="0" t="n">
        <v>1</v>
      </c>
      <c r="J49" s="0" t="n">
        <v>0</v>
      </c>
      <c r="K49" s="0" t="n">
        <v>6</v>
      </c>
      <c r="L49" s="0" t="n">
        <v>13</v>
      </c>
      <c r="M49" s="0" t="n">
        <v>64</v>
      </c>
      <c r="N49" s="0" t="n">
        <v>9</v>
      </c>
      <c r="O49" s="0" t="n">
        <v>10</v>
      </c>
      <c r="P49" s="0" t="n">
        <v>3</v>
      </c>
      <c r="Q49" s="0" t="n">
        <v>1</v>
      </c>
      <c r="R49" s="0" t="n">
        <v>7</v>
      </c>
      <c r="S49" s="0" t="n">
        <v>13</v>
      </c>
      <c r="T49" s="0" t="n">
        <v>1</v>
      </c>
      <c r="U49" s="0" t="n">
        <v>0</v>
      </c>
      <c r="V49" s="0" t="n">
        <v>0</v>
      </c>
      <c r="W49" s="0" t="n">
        <v>9</v>
      </c>
      <c r="X49" s="0" t="n">
        <v>1</v>
      </c>
      <c r="Y49" s="0" t="n">
        <v>0</v>
      </c>
    </row>
    <row r="50" customFormat="false" ht="12.8" hidden="false" customHeight="false" outlineLevel="0" collapsed="false">
      <c r="A50" s="0" t="s">
        <v>106</v>
      </c>
      <c r="B50" s="0" t="s">
        <v>28</v>
      </c>
      <c r="C50" s="0" t="s">
        <v>29</v>
      </c>
      <c r="D50" s="0" t="n">
        <v>1</v>
      </c>
      <c r="E50" s="0" t="n">
        <v>365</v>
      </c>
      <c r="F50" s="0" t="s">
        <v>107</v>
      </c>
      <c r="G50" s="1" t="str">
        <f aca="false">LEFT(F50,FIND(";",F50)-1)</f>
        <v>3</v>
      </c>
      <c r="H50" s="0" t="n">
        <v>0</v>
      </c>
      <c r="I50" s="0" t="n">
        <v>4</v>
      </c>
      <c r="J50" s="0" t="n">
        <v>0</v>
      </c>
      <c r="K50" s="0" t="n">
        <v>4</v>
      </c>
      <c r="L50" s="0" t="n">
        <v>3</v>
      </c>
      <c r="M50" s="0" t="n">
        <v>9</v>
      </c>
      <c r="N50" s="0" t="n">
        <v>1</v>
      </c>
      <c r="O50" s="0" t="n">
        <v>1</v>
      </c>
      <c r="P50" s="0" t="n">
        <v>0</v>
      </c>
      <c r="Q50" s="0" t="n">
        <v>2</v>
      </c>
      <c r="R50" s="0" t="n">
        <v>7</v>
      </c>
      <c r="S50" s="0" t="n">
        <v>2</v>
      </c>
      <c r="T50" s="0" t="n">
        <v>0</v>
      </c>
      <c r="U50" s="0" t="n">
        <v>0</v>
      </c>
      <c r="V50" s="0" t="n">
        <v>0</v>
      </c>
      <c r="W50" s="0" t="n">
        <v>2</v>
      </c>
      <c r="X50" s="0" t="n">
        <v>0</v>
      </c>
      <c r="Y50" s="0" t="n">
        <v>0</v>
      </c>
    </row>
    <row r="51" customFormat="false" ht="12.8" hidden="false" customHeight="false" outlineLevel="0" collapsed="false">
      <c r="A51" s="0" t="s">
        <v>108</v>
      </c>
      <c r="B51" s="0" t="s">
        <v>28</v>
      </c>
      <c r="C51" s="0" t="s">
        <v>29</v>
      </c>
      <c r="D51" s="0" t="n">
        <v>9</v>
      </c>
      <c r="E51" s="0" t="n">
        <v>214</v>
      </c>
      <c r="F51" s="0" t="s">
        <v>109</v>
      </c>
      <c r="G51" s="1" t="str">
        <f aca="false">LEFT(F51,FIND(";",F51)-1)</f>
        <v>2</v>
      </c>
      <c r="H51" s="0" t="n">
        <v>1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1</v>
      </c>
      <c r="X51" s="0" t="n">
        <v>0</v>
      </c>
      <c r="Y51" s="0" t="n">
        <v>0</v>
      </c>
    </row>
    <row r="52" customFormat="false" ht="12.8" hidden="false" customHeight="false" outlineLevel="0" collapsed="false">
      <c r="A52" s="0" t="s">
        <v>110</v>
      </c>
      <c r="B52" s="0" t="s">
        <v>28</v>
      </c>
      <c r="C52" s="0" t="s">
        <v>29</v>
      </c>
      <c r="D52" s="0" t="n">
        <v>3</v>
      </c>
      <c r="E52" s="0" t="n">
        <v>402</v>
      </c>
      <c r="F52" s="0" t="s">
        <v>111</v>
      </c>
      <c r="G52" s="1" t="str">
        <f aca="false">LEFT(F52,FIND(";",F52)-1)</f>
        <v>5</v>
      </c>
      <c r="H52" s="0" t="n">
        <v>1</v>
      </c>
      <c r="I52" s="0" t="n">
        <v>2</v>
      </c>
      <c r="J52" s="0" t="n">
        <v>0</v>
      </c>
      <c r="K52" s="0" t="n">
        <v>1</v>
      </c>
      <c r="L52" s="0" t="n">
        <v>3</v>
      </c>
      <c r="M52" s="0" t="n">
        <v>35</v>
      </c>
      <c r="N52" s="0" t="n">
        <v>1</v>
      </c>
      <c r="O52" s="0" t="n">
        <v>9</v>
      </c>
      <c r="P52" s="0" t="n">
        <v>0</v>
      </c>
      <c r="Q52" s="0" t="n">
        <v>2</v>
      </c>
      <c r="R52" s="0" t="n">
        <v>1</v>
      </c>
      <c r="S52" s="0" t="n">
        <v>5</v>
      </c>
      <c r="T52" s="0" t="n">
        <v>2</v>
      </c>
      <c r="U52" s="0" t="n">
        <v>0</v>
      </c>
      <c r="V52" s="0" t="n">
        <v>0</v>
      </c>
      <c r="W52" s="0" t="n">
        <v>3</v>
      </c>
      <c r="X52" s="0" t="n">
        <v>2</v>
      </c>
      <c r="Y52" s="0" t="n">
        <v>0</v>
      </c>
    </row>
    <row r="53" customFormat="false" ht="12.8" hidden="false" customHeight="false" outlineLevel="0" collapsed="false">
      <c r="A53" s="0" t="s">
        <v>112</v>
      </c>
      <c r="B53" s="0" t="s">
        <v>28</v>
      </c>
      <c r="C53" s="0" t="s">
        <v>29</v>
      </c>
      <c r="D53" s="0" t="n">
        <v>9</v>
      </c>
      <c r="E53" s="0" t="n">
        <v>335</v>
      </c>
      <c r="F53" s="0" t="s">
        <v>30</v>
      </c>
      <c r="G53" s="1" t="str">
        <f aca="false">LEFT(F53,FIND(";",F53)-1)</f>
        <v>3</v>
      </c>
      <c r="H53" s="0" t="n">
        <v>3</v>
      </c>
      <c r="I53" s="0" t="n">
        <v>1</v>
      </c>
      <c r="J53" s="0" t="n">
        <v>0</v>
      </c>
      <c r="K53" s="0" t="n">
        <v>1</v>
      </c>
      <c r="L53" s="0" t="n">
        <v>0</v>
      </c>
      <c r="M53" s="0" t="n">
        <v>26</v>
      </c>
      <c r="N53" s="0" t="n">
        <v>2</v>
      </c>
      <c r="O53" s="0" t="n">
        <v>0</v>
      </c>
      <c r="P53" s="0" t="n">
        <v>0</v>
      </c>
      <c r="Q53" s="0" t="n">
        <v>0</v>
      </c>
      <c r="R53" s="0" t="n">
        <v>4</v>
      </c>
      <c r="S53" s="0" t="n">
        <v>1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2</v>
      </c>
      <c r="Y53" s="0" t="n">
        <v>0</v>
      </c>
    </row>
    <row r="54" customFormat="false" ht="12.8" hidden="false" customHeight="false" outlineLevel="0" collapsed="false">
      <c r="A54" s="0" t="s">
        <v>113</v>
      </c>
      <c r="B54" s="0" t="s">
        <v>28</v>
      </c>
      <c r="C54" s="0" t="s">
        <v>29</v>
      </c>
      <c r="D54" s="0" t="n">
        <v>0</v>
      </c>
      <c r="E54" s="0" t="n">
        <v>94</v>
      </c>
      <c r="F54" s="0" t="s">
        <v>71</v>
      </c>
      <c r="G54" s="1" t="str">
        <f aca="false">LEFT(F54,FIND(";",F54)-1)</f>
        <v>3</v>
      </c>
      <c r="H54" s="0" t="n">
        <v>0</v>
      </c>
      <c r="I54" s="0" t="n">
        <v>0</v>
      </c>
      <c r="J54" s="0" t="n">
        <v>0</v>
      </c>
      <c r="K54" s="0" t="n">
        <v>2</v>
      </c>
      <c r="L54" s="0" t="n">
        <v>0</v>
      </c>
      <c r="M54" s="0" t="n">
        <v>8</v>
      </c>
      <c r="N54" s="0" t="n">
        <v>0</v>
      </c>
      <c r="O54" s="0" t="n">
        <v>0</v>
      </c>
      <c r="P54" s="0" t="n">
        <v>2</v>
      </c>
      <c r="Q54" s="0" t="n">
        <v>0</v>
      </c>
      <c r="R54" s="0" t="n">
        <v>0</v>
      </c>
      <c r="S54" s="0" t="n">
        <v>1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</row>
    <row r="55" customFormat="false" ht="12.8" hidden="false" customHeight="false" outlineLevel="0" collapsed="false">
      <c r="A55" s="0" t="s">
        <v>114</v>
      </c>
      <c r="B55" s="0" t="s">
        <v>28</v>
      </c>
      <c r="C55" s="0" t="s">
        <v>29</v>
      </c>
      <c r="D55" s="0" t="n">
        <v>11</v>
      </c>
      <c r="E55" s="0" t="n">
        <v>309</v>
      </c>
      <c r="F55" s="0" t="s">
        <v>97</v>
      </c>
      <c r="G55" s="1" t="str">
        <f aca="false">LEFT(F55,FIND(";",F55)-1)</f>
        <v>4</v>
      </c>
      <c r="H55" s="0" t="n">
        <v>0</v>
      </c>
      <c r="I55" s="0" t="n">
        <v>4</v>
      </c>
      <c r="J55" s="0" t="n">
        <v>0</v>
      </c>
      <c r="K55" s="0" t="n">
        <v>0</v>
      </c>
      <c r="L55" s="0" t="n">
        <v>2</v>
      </c>
      <c r="M55" s="0" t="n">
        <v>19</v>
      </c>
      <c r="N55" s="0" t="n">
        <v>3</v>
      </c>
      <c r="O55" s="0" t="n">
        <v>1</v>
      </c>
      <c r="P55" s="0" t="n">
        <v>0</v>
      </c>
      <c r="Q55" s="0" t="n">
        <v>0</v>
      </c>
      <c r="R55" s="0" t="n">
        <v>1</v>
      </c>
      <c r="S55" s="0" t="n">
        <v>3</v>
      </c>
      <c r="T55" s="0" t="n">
        <v>2</v>
      </c>
      <c r="U55" s="0" t="n">
        <v>0</v>
      </c>
      <c r="V55" s="0" t="n">
        <v>0</v>
      </c>
      <c r="W55" s="0" t="n">
        <v>6</v>
      </c>
      <c r="X55" s="0" t="n">
        <v>2</v>
      </c>
      <c r="Y55" s="0" t="n">
        <v>0</v>
      </c>
    </row>
    <row r="56" customFormat="false" ht="12.8" hidden="false" customHeight="false" outlineLevel="0" collapsed="false">
      <c r="A56" s="0" t="s">
        <v>115</v>
      </c>
      <c r="B56" s="0" t="s">
        <v>28</v>
      </c>
      <c r="C56" s="0" t="s">
        <v>29</v>
      </c>
      <c r="D56" s="0" t="n">
        <v>2</v>
      </c>
      <c r="E56" s="0" t="n">
        <v>381</v>
      </c>
      <c r="F56" s="0" t="s">
        <v>116</v>
      </c>
      <c r="G56" s="1" t="str">
        <f aca="false">LEFT(F56,FIND(";",F56)-1)</f>
        <v>3</v>
      </c>
      <c r="H56" s="0" t="n">
        <v>2</v>
      </c>
      <c r="I56" s="0" t="n">
        <v>0</v>
      </c>
      <c r="J56" s="0" t="n">
        <v>0</v>
      </c>
      <c r="K56" s="0" t="n">
        <v>2</v>
      </c>
      <c r="L56" s="0" t="n">
        <v>7</v>
      </c>
      <c r="M56" s="0" t="n">
        <v>16</v>
      </c>
      <c r="N56" s="0" t="n">
        <v>2</v>
      </c>
      <c r="O56" s="0" t="n">
        <v>1</v>
      </c>
      <c r="P56" s="0" t="n">
        <v>0</v>
      </c>
      <c r="Q56" s="0" t="n">
        <v>1</v>
      </c>
      <c r="R56" s="0" t="n">
        <v>1</v>
      </c>
      <c r="S56" s="0" t="n">
        <v>4</v>
      </c>
      <c r="T56" s="0" t="n">
        <v>0</v>
      </c>
      <c r="U56" s="0" t="n">
        <v>0</v>
      </c>
      <c r="V56" s="0" t="n">
        <v>0</v>
      </c>
      <c r="W56" s="0" t="n">
        <v>3</v>
      </c>
      <c r="X56" s="0" t="n">
        <v>0</v>
      </c>
      <c r="Y56" s="0" t="n">
        <v>0</v>
      </c>
    </row>
    <row r="57" customFormat="false" ht="12.8" hidden="false" customHeight="false" outlineLevel="0" collapsed="false">
      <c r="A57" s="0" t="s">
        <v>117</v>
      </c>
      <c r="B57" s="0" t="s">
        <v>28</v>
      </c>
      <c r="C57" s="0" t="s">
        <v>29</v>
      </c>
      <c r="D57" s="0" t="n">
        <v>31</v>
      </c>
      <c r="E57" s="0" t="n">
        <v>1230</v>
      </c>
      <c r="F57" s="0" t="s">
        <v>32</v>
      </c>
      <c r="G57" s="1" t="str">
        <f aca="false">LEFT(F57,FIND(";",F57)-1)</f>
        <v>5</v>
      </c>
      <c r="H57" s="0" t="n">
        <v>11</v>
      </c>
      <c r="I57" s="0" t="n">
        <v>1</v>
      </c>
      <c r="J57" s="0" t="n">
        <v>0</v>
      </c>
      <c r="K57" s="0" t="n">
        <v>13</v>
      </c>
      <c r="L57" s="0" t="n">
        <v>9</v>
      </c>
      <c r="M57" s="0" t="n">
        <v>92</v>
      </c>
      <c r="N57" s="0" t="n">
        <v>7</v>
      </c>
      <c r="O57" s="0" t="n">
        <v>12</v>
      </c>
      <c r="P57" s="0" t="n">
        <v>0</v>
      </c>
      <c r="Q57" s="0" t="n">
        <v>3</v>
      </c>
      <c r="R57" s="0" t="n">
        <v>3</v>
      </c>
      <c r="S57" s="0" t="n">
        <v>5</v>
      </c>
      <c r="T57" s="0" t="n">
        <v>2</v>
      </c>
      <c r="U57" s="0" t="n">
        <v>0</v>
      </c>
      <c r="V57" s="0" t="n">
        <v>0</v>
      </c>
      <c r="W57" s="0" t="n">
        <v>17</v>
      </c>
      <c r="X57" s="0" t="n">
        <v>0</v>
      </c>
      <c r="Y57" s="0" t="n">
        <v>1</v>
      </c>
    </row>
    <row r="58" customFormat="false" ht="12.8" hidden="false" customHeight="false" outlineLevel="0" collapsed="false">
      <c r="A58" s="0" t="s">
        <v>118</v>
      </c>
      <c r="B58" s="0" t="s">
        <v>28</v>
      </c>
      <c r="C58" s="0" t="s">
        <v>29</v>
      </c>
      <c r="D58" s="0" t="n">
        <v>4</v>
      </c>
      <c r="E58" s="0" t="n">
        <v>477</v>
      </c>
      <c r="F58" s="0" t="s">
        <v>81</v>
      </c>
      <c r="G58" s="1" t="str">
        <f aca="false">LEFT(F58,FIND(";",F58)-1)</f>
        <v>4</v>
      </c>
      <c r="H58" s="0" t="n">
        <v>1</v>
      </c>
      <c r="I58" s="0" t="n">
        <v>0</v>
      </c>
      <c r="J58" s="0" t="n">
        <v>0</v>
      </c>
      <c r="K58" s="0" t="n">
        <v>2</v>
      </c>
      <c r="L58" s="0" t="n">
        <v>2</v>
      </c>
      <c r="M58" s="0" t="n">
        <v>28</v>
      </c>
      <c r="N58" s="0" t="n">
        <v>1</v>
      </c>
      <c r="O58" s="0" t="n">
        <v>2</v>
      </c>
      <c r="P58" s="0" t="n">
        <v>0</v>
      </c>
      <c r="Q58" s="0" t="n">
        <v>0</v>
      </c>
      <c r="R58" s="0" t="n">
        <v>1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11</v>
      </c>
      <c r="X58" s="0" t="n">
        <v>0</v>
      </c>
      <c r="Y58" s="0" t="n">
        <v>0</v>
      </c>
    </row>
    <row r="59" customFormat="false" ht="12.8" hidden="false" customHeight="false" outlineLevel="0" collapsed="false">
      <c r="A59" s="0" t="s">
        <v>119</v>
      </c>
      <c r="B59" s="0" t="s">
        <v>28</v>
      </c>
      <c r="C59" s="0" t="s">
        <v>29</v>
      </c>
      <c r="D59" s="0" t="n">
        <v>131</v>
      </c>
      <c r="E59" s="0" t="n">
        <v>1982</v>
      </c>
      <c r="F59" s="0" t="s">
        <v>64</v>
      </c>
      <c r="G59" s="1" t="str">
        <f aca="false">LEFT(F59,FIND(";",F59)-1)</f>
        <v>3</v>
      </c>
      <c r="H59" s="0" t="n">
        <v>5</v>
      </c>
      <c r="I59" s="0" t="n">
        <v>9</v>
      </c>
      <c r="J59" s="0" t="n">
        <v>0</v>
      </c>
      <c r="K59" s="0" t="n">
        <v>4</v>
      </c>
      <c r="L59" s="0" t="n">
        <v>12</v>
      </c>
      <c r="M59" s="0" t="n">
        <v>106</v>
      </c>
      <c r="N59" s="0" t="n">
        <v>3</v>
      </c>
      <c r="O59" s="0" t="n">
        <v>4</v>
      </c>
      <c r="P59" s="0" t="n">
        <v>0</v>
      </c>
      <c r="Q59" s="0" t="n">
        <v>1</v>
      </c>
      <c r="R59" s="0" t="n">
        <v>2</v>
      </c>
      <c r="S59" s="0" t="n">
        <v>33</v>
      </c>
      <c r="T59" s="0" t="n">
        <v>29</v>
      </c>
      <c r="U59" s="0" t="n">
        <v>0</v>
      </c>
      <c r="V59" s="0" t="n">
        <v>0</v>
      </c>
      <c r="W59" s="0" t="n">
        <v>30</v>
      </c>
      <c r="X59" s="0" t="n">
        <v>0</v>
      </c>
      <c r="Y59" s="0" t="n">
        <v>1</v>
      </c>
    </row>
    <row r="60" customFormat="false" ht="12.8" hidden="false" customHeight="false" outlineLevel="0" collapsed="false">
      <c r="A60" s="0" t="s">
        <v>120</v>
      </c>
      <c r="B60" s="0" t="s">
        <v>28</v>
      </c>
      <c r="C60" s="0" t="s">
        <v>29</v>
      </c>
      <c r="D60" s="0" t="n">
        <v>21</v>
      </c>
      <c r="E60" s="0" t="n">
        <v>975</v>
      </c>
      <c r="F60" s="0" t="s">
        <v>36</v>
      </c>
      <c r="G60" s="1" t="str">
        <f aca="false">LEFT(F60,FIND(";",F60)-1)</f>
        <v>4</v>
      </c>
      <c r="H60" s="0" t="n">
        <v>0</v>
      </c>
      <c r="I60" s="0" t="n">
        <v>5</v>
      </c>
      <c r="J60" s="0" t="n">
        <v>0</v>
      </c>
      <c r="K60" s="0" t="n">
        <v>1</v>
      </c>
      <c r="L60" s="0" t="n">
        <v>0</v>
      </c>
      <c r="M60" s="0" t="n">
        <v>27</v>
      </c>
      <c r="N60" s="0" t="n">
        <v>1</v>
      </c>
      <c r="O60" s="0" t="n">
        <v>0</v>
      </c>
      <c r="P60" s="0" t="n">
        <v>0</v>
      </c>
      <c r="Q60" s="0" t="n">
        <v>2</v>
      </c>
      <c r="R60" s="0" t="n">
        <v>3</v>
      </c>
      <c r="S60" s="0" t="n">
        <v>8</v>
      </c>
      <c r="T60" s="0" t="n">
        <v>6</v>
      </c>
      <c r="U60" s="0" t="n">
        <v>0</v>
      </c>
      <c r="V60" s="0" t="n">
        <v>0</v>
      </c>
      <c r="W60" s="0" t="n">
        <v>8</v>
      </c>
      <c r="X60" s="0" t="n">
        <v>0</v>
      </c>
      <c r="Y60" s="0" t="n">
        <v>0</v>
      </c>
    </row>
    <row r="61" customFormat="false" ht="12.8" hidden="false" customHeight="false" outlineLevel="0" collapsed="false">
      <c r="A61" s="0" t="s">
        <v>121</v>
      </c>
      <c r="B61" s="0" t="s">
        <v>28</v>
      </c>
      <c r="C61" s="0" t="s">
        <v>29</v>
      </c>
      <c r="D61" s="0" t="n">
        <v>42</v>
      </c>
      <c r="E61" s="0" t="n">
        <v>2741</v>
      </c>
      <c r="F61" s="0" t="s">
        <v>53</v>
      </c>
      <c r="G61" s="1" t="str">
        <f aca="false">LEFT(F61,FIND(";",F61)-1)</f>
        <v>4</v>
      </c>
      <c r="H61" s="0" t="n">
        <v>6</v>
      </c>
      <c r="I61" s="0" t="n">
        <v>4</v>
      </c>
      <c r="J61" s="0" t="n">
        <v>0</v>
      </c>
      <c r="K61" s="0" t="n">
        <v>54</v>
      </c>
      <c r="L61" s="0" t="n">
        <v>11</v>
      </c>
      <c r="M61" s="0" t="n">
        <v>142</v>
      </c>
      <c r="N61" s="0" t="n">
        <v>11</v>
      </c>
      <c r="O61" s="0" t="n">
        <v>7</v>
      </c>
      <c r="P61" s="0" t="n">
        <v>3</v>
      </c>
      <c r="Q61" s="0" t="n">
        <v>6</v>
      </c>
      <c r="R61" s="0" t="n">
        <v>7</v>
      </c>
      <c r="S61" s="0" t="n">
        <v>9</v>
      </c>
      <c r="T61" s="0" t="n">
        <v>3</v>
      </c>
      <c r="U61" s="0" t="n">
        <v>0</v>
      </c>
      <c r="V61" s="0" t="n">
        <v>0</v>
      </c>
      <c r="W61" s="0" t="n">
        <v>15</v>
      </c>
      <c r="X61" s="0" t="n">
        <v>2</v>
      </c>
      <c r="Y61" s="0" t="n">
        <v>5</v>
      </c>
    </row>
    <row r="62" customFormat="false" ht="12.8" hidden="false" customHeight="false" outlineLevel="0" collapsed="false">
      <c r="A62" s="0" t="s">
        <v>122</v>
      </c>
      <c r="B62" s="0" t="s">
        <v>28</v>
      </c>
      <c r="C62" s="0" t="s">
        <v>29</v>
      </c>
      <c r="D62" s="0" t="n">
        <v>9</v>
      </c>
      <c r="E62" s="0" t="n">
        <v>1696</v>
      </c>
      <c r="F62" s="0" t="s">
        <v>103</v>
      </c>
      <c r="G62" s="1" t="str">
        <f aca="false">LEFT(F62,FIND(";",F62)-1)</f>
        <v>4</v>
      </c>
      <c r="H62" s="0" t="n">
        <v>3</v>
      </c>
      <c r="I62" s="0" t="n">
        <v>2</v>
      </c>
      <c r="J62" s="0" t="n">
        <v>0</v>
      </c>
      <c r="K62" s="0" t="n">
        <v>13</v>
      </c>
      <c r="L62" s="0" t="n">
        <v>9</v>
      </c>
      <c r="M62" s="0" t="n">
        <v>46</v>
      </c>
      <c r="N62" s="0" t="n">
        <v>1</v>
      </c>
      <c r="O62" s="0" t="n">
        <v>11</v>
      </c>
      <c r="P62" s="0" t="n">
        <v>1</v>
      </c>
      <c r="Q62" s="0" t="n">
        <v>5</v>
      </c>
      <c r="R62" s="0" t="n">
        <v>6</v>
      </c>
      <c r="S62" s="0" t="n">
        <v>7</v>
      </c>
      <c r="T62" s="0" t="n">
        <v>3</v>
      </c>
      <c r="U62" s="0" t="n">
        <v>0</v>
      </c>
      <c r="V62" s="0" t="n">
        <v>0</v>
      </c>
      <c r="W62" s="0" t="n">
        <v>17</v>
      </c>
      <c r="X62" s="0" t="n">
        <v>0</v>
      </c>
      <c r="Y62" s="0" t="n">
        <v>0</v>
      </c>
    </row>
    <row r="63" customFormat="false" ht="12.8" hidden="false" customHeight="false" outlineLevel="0" collapsed="false">
      <c r="A63" s="0" t="s">
        <v>123</v>
      </c>
      <c r="B63" s="0" t="s">
        <v>28</v>
      </c>
      <c r="C63" s="0" t="s">
        <v>29</v>
      </c>
      <c r="D63" s="0" t="n">
        <v>47</v>
      </c>
      <c r="E63" s="0" t="n">
        <v>2942</v>
      </c>
      <c r="F63" s="0" t="s">
        <v>50</v>
      </c>
      <c r="G63" s="1" t="str">
        <f aca="false">LEFT(F63,FIND(";",F63)-1)</f>
        <v>4</v>
      </c>
      <c r="H63" s="0" t="n">
        <v>8</v>
      </c>
      <c r="I63" s="0" t="n">
        <v>9</v>
      </c>
      <c r="J63" s="0" t="n">
        <v>0</v>
      </c>
      <c r="K63" s="0" t="n">
        <v>47</v>
      </c>
      <c r="L63" s="0" t="n">
        <v>32</v>
      </c>
      <c r="M63" s="0" t="n">
        <v>239</v>
      </c>
      <c r="N63" s="0" t="n">
        <v>25</v>
      </c>
      <c r="O63" s="0" t="n">
        <v>13</v>
      </c>
      <c r="P63" s="0" t="n">
        <v>9</v>
      </c>
      <c r="Q63" s="0" t="n">
        <v>16</v>
      </c>
      <c r="R63" s="0" t="n">
        <v>20</v>
      </c>
      <c r="S63" s="0" t="n">
        <v>14</v>
      </c>
      <c r="T63" s="0" t="n">
        <v>7</v>
      </c>
      <c r="U63" s="0" t="n">
        <v>0</v>
      </c>
      <c r="V63" s="0" t="n">
        <v>0</v>
      </c>
      <c r="W63" s="0" t="n">
        <v>22</v>
      </c>
      <c r="X63" s="0" t="n">
        <v>3</v>
      </c>
      <c r="Y63" s="0" t="n">
        <v>1</v>
      </c>
    </row>
    <row r="64" customFormat="false" ht="12.8" hidden="false" customHeight="false" outlineLevel="0" collapsed="false">
      <c r="A64" s="0" t="s">
        <v>124</v>
      </c>
      <c r="B64" s="0" t="s">
        <v>28</v>
      </c>
      <c r="C64" s="0" t="s">
        <v>29</v>
      </c>
      <c r="D64" s="0" t="n">
        <v>8</v>
      </c>
      <c r="E64" s="0" t="n">
        <v>1136</v>
      </c>
      <c r="F64" s="0" t="s">
        <v>93</v>
      </c>
      <c r="G64" s="1" t="str">
        <f aca="false">LEFT(F64,FIND(";",F64)-1)</f>
        <v>6</v>
      </c>
      <c r="H64" s="0" t="n">
        <v>0</v>
      </c>
      <c r="I64" s="0" t="n">
        <v>0</v>
      </c>
      <c r="J64" s="0" t="n">
        <v>0</v>
      </c>
      <c r="K64" s="0" t="n">
        <v>20</v>
      </c>
      <c r="L64" s="0" t="n">
        <v>3</v>
      </c>
      <c r="M64" s="0" t="n">
        <v>144</v>
      </c>
      <c r="N64" s="0" t="n">
        <v>3</v>
      </c>
      <c r="O64" s="0" t="n">
        <v>5</v>
      </c>
      <c r="P64" s="0" t="n">
        <v>9</v>
      </c>
      <c r="Q64" s="0" t="n">
        <v>6</v>
      </c>
      <c r="R64" s="0" t="n">
        <v>2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9</v>
      </c>
      <c r="X64" s="0" t="n">
        <v>0</v>
      </c>
      <c r="Y64" s="0" t="n">
        <v>0</v>
      </c>
    </row>
    <row r="65" customFormat="false" ht="12.8" hidden="false" customHeight="false" outlineLevel="0" collapsed="false">
      <c r="A65" s="0" t="s">
        <v>125</v>
      </c>
      <c r="B65" s="0" t="s">
        <v>28</v>
      </c>
      <c r="C65" s="0" t="s">
        <v>29</v>
      </c>
      <c r="D65" s="0" t="n">
        <v>0</v>
      </c>
      <c r="E65" s="0" t="n">
        <v>1005</v>
      </c>
      <c r="F65" s="0" t="s">
        <v>53</v>
      </c>
      <c r="G65" s="1" t="str">
        <f aca="false">LEFT(F65,FIND(";",F65)-1)</f>
        <v>4</v>
      </c>
      <c r="H65" s="0" t="n">
        <v>4</v>
      </c>
      <c r="I65" s="0" t="n">
        <v>3</v>
      </c>
      <c r="J65" s="0" t="n">
        <v>0</v>
      </c>
      <c r="K65" s="0" t="n">
        <v>20</v>
      </c>
      <c r="L65" s="0" t="n">
        <v>2</v>
      </c>
      <c r="M65" s="0" t="n">
        <v>101</v>
      </c>
      <c r="N65" s="0" t="n">
        <v>0</v>
      </c>
      <c r="O65" s="0" t="n">
        <v>7</v>
      </c>
      <c r="P65" s="0" t="n">
        <v>4</v>
      </c>
      <c r="Q65" s="0" t="n">
        <v>1</v>
      </c>
      <c r="R65" s="0" t="n">
        <v>8</v>
      </c>
      <c r="S65" s="0" t="n">
        <v>1</v>
      </c>
      <c r="T65" s="0" t="n">
        <v>1</v>
      </c>
      <c r="U65" s="0" t="n">
        <v>0</v>
      </c>
      <c r="V65" s="0" t="n">
        <v>0</v>
      </c>
      <c r="W65" s="0" t="n">
        <v>4</v>
      </c>
      <c r="X65" s="0" t="n">
        <v>4</v>
      </c>
      <c r="Y65" s="0" t="n">
        <v>0</v>
      </c>
    </row>
    <row r="66" customFormat="false" ht="12.8" hidden="false" customHeight="false" outlineLevel="0" collapsed="false">
      <c r="A66" s="0" t="s">
        <v>126</v>
      </c>
      <c r="B66" s="0" t="s">
        <v>28</v>
      </c>
      <c r="C66" s="0" t="s">
        <v>29</v>
      </c>
      <c r="D66" s="0" t="n">
        <v>7</v>
      </c>
      <c r="E66" s="0" t="n">
        <v>1081</v>
      </c>
      <c r="F66" s="0" t="s">
        <v>50</v>
      </c>
      <c r="G66" s="1" t="str">
        <f aca="false">LEFT(F66,FIND(";",F66)-1)</f>
        <v>4</v>
      </c>
      <c r="H66" s="0" t="n">
        <v>1</v>
      </c>
      <c r="I66" s="0" t="n">
        <v>2</v>
      </c>
      <c r="J66" s="0" t="n">
        <v>0</v>
      </c>
      <c r="K66" s="0" t="n">
        <v>13</v>
      </c>
      <c r="L66" s="0" t="n">
        <v>9</v>
      </c>
      <c r="M66" s="0" t="n">
        <v>56</v>
      </c>
      <c r="N66" s="0" t="n">
        <v>6</v>
      </c>
      <c r="O66" s="0" t="n">
        <v>4</v>
      </c>
      <c r="P66" s="0" t="n">
        <v>1</v>
      </c>
      <c r="Q66" s="0" t="n">
        <v>1</v>
      </c>
      <c r="R66" s="0" t="n">
        <v>3</v>
      </c>
      <c r="S66" s="0" t="n">
        <v>6</v>
      </c>
      <c r="T66" s="0" t="n">
        <v>1</v>
      </c>
      <c r="U66" s="0" t="n">
        <v>0</v>
      </c>
      <c r="V66" s="0" t="n">
        <v>0</v>
      </c>
      <c r="W66" s="0" t="n">
        <v>18</v>
      </c>
      <c r="X66" s="0" t="n">
        <v>3</v>
      </c>
      <c r="Y66" s="0" t="n">
        <v>2</v>
      </c>
    </row>
    <row r="67" customFormat="false" ht="12.8" hidden="false" customHeight="false" outlineLevel="0" collapsed="false">
      <c r="A67" s="0" t="s">
        <v>127</v>
      </c>
      <c r="B67" s="0" t="s">
        <v>28</v>
      </c>
      <c r="C67" s="0" t="s">
        <v>29</v>
      </c>
      <c r="D67" s="0" t="n">
        <v>10</v>
      </c>
      <c r="E67" s="0" t="n">
        <v>594</v>
      </c>
      <c r="F67" s="0" t="s">
        <v>128</v>
      </c>
      <c r="G67" s="1" t="str">
        <f aca="false">LEFT(F67,FIND(";",F67)-1)</f>
        <v>5</v>
      </c>
      <c r="H67" s="0" t="n">
        <v>1</v>
      </c>
      <c r="I67" s="0" t="n">
        <v>4</v>
      </c>
      <c r="J67" s="0" t="n">
        <v>0</v>
      </c>
      <c r="K67" s="0" t="n">
        <v>13</v>
      </c>
      <c r="L67" s="0" t="n">
        <v>2</v>
      </c>
      <c r="M67" s="0" t="n">
        <v>41</v>
      </c>
      <c r="N67" s="0" t="n">
        <v>1</v>
      </c>
      <c r="O67" s="0" t="n">
        <v>2</v>
      </c>
      <c r="P67" s="0" t="n">
        <v>1</v>
      </c>
      <c r="Q67" s="0" t="n">
        <v>2</v>
      </c>
      <c r="R67" s="0" t="n">
        <v>0</v>
      </c>
      <c r="S67" s="0" t="n">
        <v>3</v>
      </c>
      <c r="T67" s="0" t="n">
        <v>0</v>
      </c>
      <c r="U67" s="0" t="n">
        <v>0</v>
      </c>
      <c r="V67" s="0" t="n">
        <v>0</v>
      </c>
      <c r="W67" s="0" t="n">
        <v>10</v>
      </c>
      <c r="X67" s="0" t="n">
        <v>1</v>
      </c>
      <c r="Y67" s="0" t="n">
        <v>0</v>
      </c>
    </row>
    <row r="68" customFormat="false" ht="12.8" hidden="false" customHeight="false" outlineLevel="0" collapsed="false">
      <c r="A68" s="0" t="s">
        <v>129</v>
      </c>
      <c r="B68" s="0" t="s">
        <v>28</v>
      </c>
      <c r="C68" s="0" t="s">
        <v>29</v>
      </c>
      <c r="D68" s="0" t="n">
        <v>3</v>
      </c>
      <c r="E68" s="0" t="n">
        <v>925</v>
      </c>
      <c r="F68" s="0" t="s">
        <v>111</v>
      </c>
      <c r="G68" s="1" t="str">
        <f aca="false">LEFT(F68,FIND(";",F68)-1)</f>
        <v>5</v>
      </c>
      <c r="H68" s="0" t="n">
        <v>10</v>
      </c>
      <c r="I68" s="0" t="n">
        <v>10</v>
      </c>
      <c r="J68" s="0" t="n">
        <v>0</v>
      </c>
      <c r="K68" s="0" t="n">
        <v>9</v>
      </c>
      <c r="L68" s="0" t="n">
        <v>16</v>
      </c>
      <c r="M68" s="0" t="n">
        <v>75</v>
      </c>
      <c r="N68" s="0" t="n">
        <v>4</v>
      </c>
      <c r="O68" s="0" t="n">
        <v>3</v>
      </c>
      <c r="P68" s="0" t="n">
        <v>0</v>
      </c>
      <c r="Q68" s="0" t="n">
        <v>4</v>
      </c>
      <c r="R68" s="0" t="n">
        <v>8</v>
      </c>
      <c r="S68" s="0" t="n">
        <v>6</v>
      </c>
      <c r="T68" s="0" t="n">
        <v>2</v>
      </c>
      <c r="U68" s="0" t="n">
        <v>0</v>
      </c>
      <c r="V68" s="0" t="n">
        <v>0</v>
      </c>
      <c r="W68" s="0" t="n">
        <v>10</v>
      </c>
      <c r="X68" s="0" t="n">
        <v>1</v>
      </c>
      <c r="Y68" s="0" t="n">
        <v>5</v>
      </c>
    </row>
    <row r="69" customFormat="false" ht="12.8" hidden="false" customHeight="false" outlineLevel="0" collapsed="false">
      <c r="A69" s="0" t="s">
        <v>130</v>
      </c>
      <c r="B69" s="0" t="s">
        <v>28</v>
      </c>
      <c r="C69" s="0" t="s">
        <v>29</v>
      </c>
      <c r="D69" s="0" t="n">
        <v>17</v>
      </c>
      <c r="E69" s="0" t="n">
        <v>1463</v>
      </c>
      <c r="F69" s="0" t="s">
        <v>36</v>
      </c>
      <c r="G69" s="1" t="str">
        <f aca="false">LEFT(F69,FIND(";",F69)-1)</f>
        <v>4</v>
      </c>
      <c r="H69" s="0" t="n">
        <v>1</v>
      </c>
      <c r="I69" s="0" t="n">
        <v>2</v>
      </c>
      <c r="J69" s="0" t="n">
        <v>0</v>
      </c>
      <c r="K69" s="0" t="n">
        <v>2</v>
      </c>
      <c r="L69" s="0" t="n">
        <v>16</v>
      </c>
      <c r="M69" s="0" t="n">
        <v>64</v>
      </c>
      <c r="N69" s="0" t="n">
        <v>16</v>
      </c>
      <c r="O69" s="0" t="n">
        <v>11</v>
      </c>
      <c r="P69" s="0" t="n">
        <v>1</v>
      </c>
      <c r="Q69" s="0" t="n">
        <v>3</v>
      </c>
      <c r="R69" s="0" t="n">
        <v>9</v>
      </c>
      <c r="S69" s="0" t="n">
        <v>8</v>
      </c>
      <c r="T69" s="0" t="n">
        <v>4</v>
      </c>
      <c r="U69" s="0" t="n">
        <v>0</v>
      </c>
      <c r="V69" s="0" t="n">
        <v>0</v>
      </c>
      <c r="W69" s="0" t="n">
        <v>23</v>
      </c>
      <c r="X69" s="0" t="n">
        <v>3</v>
      </c>
      <c r="Y69" s="0" t="n">
        <v>1</v>
      </c>
    </row>
    <row r="70" customFormat="false" ht="12.8" hidden="false" customHeight="false" outlineLevel="0" collapsed="false">
      <c r="A70" s="0" t="s">
        <v>131</v>
      </c>
      <c r="B70" s="0" t="s">
        <v>28</v>
      </c>
      <c r="C70" s="0" t="s">
        <v>29</v>
      </c>
      <c r="D70" s="0" t="n">
        <v>1</v>
      </c>
      <c r="E70" s="0" t="n">
        <v>440</v>
      </c>
      <c r="F70" s="0" t="s">
        <v>111</v>
      </c>
      <c r="G70" s="1" t="str">
        <f aca="false">LEFT(F70,FIND(";",F70)-1)</f>
        <v>5</v>
      </c>
      <c r="H70" s="0" t="n">
        <v>0</v>
      </c>
      <c r="I70" s="0" t="n">
        <v>2</v>
      </c>
      <c r="J70" s="0" t="n">
        <v>0</v>
      </c>
      <c r="K70" s="0" t="n">
        <v>0</v>
      </c>
      <c r="L70" s="0" t="n">
        <v>1</v>
      </c>
      <c r="M70" s="0" t="n">
        <v>35</v>
      </c>
      <c r="N70" s="0" t="n">
        <v>0</v>
      </c>
      <c r="O70" s="0" t="n">
        <v>3</v>
      </c>
      <c r="P70" s="0" t="n">
        <v>2</v>
      </c>
      <c r="Q70" s="0" t="n">
        <v>1</v>
      </c>
      <c r="R70" s="0" t="n">
        <v>2</v>
      </c>
      <c r="S70" s="0" t="n">
        <v>2</v>
      </c>
      <c r="T70" s="0" t="n">
        <v>0</v>
      </c>
      <c r="U70" s="0" t="n">
        <v>0</v>
      </c>
      <c r="V70" s="0" t="n">
        <v>0</v>
      </c>
      <c r="W70" s="0" t="n">
        <v>8</v>
      </c>
      <c r="X70" s="0" t="n">
        <v>0</v>
      </c>
      <c r="Y70" s="0" t="n">
        <v>0</v>
      </c>
    </row>
    <row r="71" customFormat="false" ht="12.8" hidden="false" customHeight="false" outlineLevel="0" collapsed="false">
      <c r="A71" s="0" t="s">
        <v>132</v>
      </c>
      <c r="B71" s="0" t="s">
        <v>28</v>
      </c>
      <c r="C71" s="0" t="s">
        <v>29</v>
      </c>
      <c r="D71" s="0" t="n">
        <v>4</v>
      </c>
      <c r="E71" s="0" t="n">
        <v>783</v>
      </c>
      <c r="F71" s="0" t="s">
        <v>30</v>
      </c>
      <c r="G71" s="1" t="str">
        <f aca="false">LEFT(F71,FIND(";",F71)-1)</f>
        <v>3</v>
      </c>
      <c r="H71" s="0" t="n">
        <v>0</v>
      </c>
      <c r="I71" s="0" t="n">
        <v>0</v>
      </c>
      <c r="J71" s="0" t="n">
        <v>0</v>
      </c>
      <c r="K71" s="0" t="n">
        <v>2</v>
      </c>
      <c r="L71" s="0" t="n">
        <v>1</v>
      </c>
      <c r="M71" s="0" t="n">
        <v>52</v>
      </c>
      <c r="N71" s="0" t="n">
        <v>1</v>
      </c>
      <c r="O71" s="0" t="n">
        <v>6</v>
      </c>
      <c r="P71" s="0" t="n">
        <v>0</v>
      </c>
      <c r="Q71" s="0" t="n">
        <v>5</v>
      </c>
      <c r="R71" s="0" t="n">
        <v>0</v>
      </c>
      <c r="S71" s="0" t="n">
        <v>1</v>
      </c>
      <c r="T71" s="0" t="n">
        <v>1</v>
      </c>
      <c r="U71" s="0" t="n">
        <v>0</v>
      </c>
      <c r="V71" s="0" t="n">
        <v>0</v>
      </c>
      <c r="W71" s="0" t="n">
        <v>4</v>
      </c>
      <c r="X71" s="0" t="n">
        <v>0</v>
      </c>
      <c r="Y71" s="0" t="n">
        <v>0</v>
      </c>
    </row>
    <row r="72" customFormat="false" ht="12.8" hidden="false" customHeight="false" outlineLevel="0" collapsed="false">
      <c r="A72" s="0" t="s">
        <v>133</v>
      </c>
      <c r="B72" s="0" t="s">
        <v>28</v>
      </c>
      <c r="C72" s="0" t="s">
        <v>29</v>
      </c>
      <c r="D72" s="0" t="n">
        <v>2</v>
      </c>
      <c r="E72" s="0" t="n">
        <v>273</v>
      </c>
      <c r="F72" s="0" t="s">
        <v>53</v>
      </c>
      <c r="G72" s="1" t="str">
        <f aca="false">LEFT(F72,FIND(";",F72)-1)</f>
        <v>4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1</v>
      </c>
      <c r="U72" s="0" t="n">
        <v>0</v>
      </c>
      <c r="V72" s="0" t="n">
        <v>0</v>
      </c>
      <c r="W72" s="0" t="n">
        <v>1</v>
      </c>
      <c r="X72" s="0" t="n">
        <v>0</v>
      </c>
      <c r="Y72" s="0" t="n">
        <v>0</v>
      </c>
    </row>
    <row r="73" customFormat="false" ht="12.8" hidden="false" customHeight="false" outlineLevel="0" collapsed="false">
      <c r="A73" s="0" t="s">
        <v>134</v>
      </c>
      <c r="B73" s="0" t="s">
        <v>28</v>
      </c>
      <c r="C73" s="0" t="s">
        <v>29</v>
      </c>
      <c r="D73" s="0" t="n">
        <v>29</v>
      </c>
      <c r="E73" s="0" t="n">
        <v>884</v>
      </c>
      <c r="F73" s="0" t="s">
        <v>30</v>
      </c>
      <c r="G73" s="1" t="str">
        <f aca="false">LEFT(F73,FIND(";",F73)-1)</f>
        <v>3</v>
      </c>
      <c r="H73" s="0" t="n">
        <v>0</v>
      </c>
      <c r="I73" s="0" t="n">
        <v>0</v>
      </c>
      <c r="J73" s="0" t="n">
        <v>0</v>
      </c>
      <c r="K73" s="0" t="n">
        <v>6</v>
      </c>
      <c r="L73" s="0" t="n">
        <v>17</v>
      </c>
      <c r="M73" s="0" t="n">
        <v>55</v>
      </c>
      <c r="N73" s="0" t="n">
        <v>9</v>
      </c>
      <c r="O73" s="0" t="n">
        <v>0</v>
      </c>
      <c r="P73" s="0" t="n">
        <v>0</v>
      </c>
      <c r="Q73" s="0" t="n">
        <v>2</v>
      </c>
      <c r="R73" s="0" t="n">
        <v>5</v>
      </c>
      <c r="S73" s="0" t="n">
        <v>3</v>
      </c>
      <c r="T73" s="0" t="n">
        <v>0</v>
      </c>
      <c r="U73" s="0" t="n">
        <v>0</v>
      </c>
      <c r="V73" s="0" t="n">
        <v>0</v>
      </c>
      <c r="W73" s="0" t="n">
        <v>20</v>
      </c>
      <c r="X73" s="0" t="n">
        <v>0</v>
      </c>
      <c r="Y73" s="0" t="n">
        <v>0</v>
      </c>
    </row>
    <row r="74" customFormat="false" ht="12.8" hidden="false" customHeight="false" outlineLevel="0" collapsed="false">
      <c r="A74" s="0" t="s">
        <v>135</v>
      </c>
      <c r="B74" s="0" t="s">
        <v>28</v>
      </c>
      <c r="C74" s="0" t="s">
        <v>29</v>
      </c>
      <c r="D74" s="0" t="n">
        <v>3</v>
      </c>
      <c r="E74" s="0" t="n">
        <v>698</v>
      </c>
      <c r="F74" s="0" t="s">
        <v>93</v>
      </c>
      <c r="G74" s="1" t="str">
        <f aca="false">LEFT(F74,FIND(";",F74)-1)</f>
        <v>6</v>
      </c>
      <c r="H74" s="0" t="n">
        <v>2</v>
      </c>
      <c r="I74" s="0" t="n">
        <v>0</v>
      </c>
      <c r="J74" s="0" t="n">
        <v>0</v>
      </c>
      <c r="K74" s="0" t="n">
        <v>3</v>
      </c>
      <c r="L74" s="0" t="n">
        <v>2</v>
      </c>
      <c r="M74" s="0" t="n">
        <v>39</v>
      </c>
      <c r="N74" s="0" t="n">
        <v>0</v>
      </c>
      <c r="O74" s="0" t="n">
        <v>1</v>
      </c>
      <c r="P74" s="0" t="n">
        <v>0</v>
      </c>
      <c r="Q74" s="0" t="n">
        <v>1</v>
      </c>
      <c r="R74" s="0" t="n">
        <v>0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2</v>
      </c>
      <c r="X74" s="0" t="n">
        <v>1</v>
      </c>
      <c r="Y74" s="0" t="n">
        <v>3</v>
      </c>
    </row>
    <row r="75" customFormat="false" ht="12.8" hidden="false" customHeight="false" outlineLevel="0" collapsed="false">
      <c r="A75" s="0" t="s">
        <v>136</v>
      </c>
      <c r="B75" s="0" t="s">
        <v>28</v>
      </c>
      <c r="C75" s="0" t="s">
        <v>29</v>
      </c>
      <c r="D75" s="0" t="n">
        <v>1</v>
      </c>
      <c r="E75" s="0" t="n">
        <v>1431</v>
      </c>
      <c r="F75" s="0" t="s">
        <v>32</v>
      </c>
      <c r="G75" s="1" t="str">
        <f aca="false">LEFT(F75,FIND(";",F75)-1)</f>
        <v>5</v>
      </c>
      <c r="H75" s="0" t="n">
        <v>2</v>
      </c>
      <c r="I75" s="0" t="n">
        <v>2</v>
      </c>
      <c r="J75" s="0" t="n">
        <v>0</v>
      </c>
      <c r="K75" s="0" t="n">
        <v>23</v>
      </c>
      <c r="L75" s="0" t="n">
        <v>13</v>
      </c>
      <c r="M75" s="0" t="n">
        <v>113</v>
      </c>
      <c r="N75" s="0" t="n">
        <v>1</v>
      </c>
      <c r="O75" s="0" t="n">
        <v>12</v>
      </c>
      <c r="P75" s="0" t="n">
        <v>0</v>
      </c>
      <c r="Q75" s="0" t="n">
        <v>2</v>
      </c>
      <c r="R75" s="0" t="n">
        <v>9</v>
      </c>
      <c r="S75" s="0" t="n">
        <v>8</v>
      </c>
      <c r="T75" s="0" t="n">
        <v>2</v>
      </c>
      <c r="U75" s="0" t="n">
        <v>0</v>
      </c>
      <c r="V75" s="0" t="n">
        <v>0</v>
      </c>
      <c r="W75" s="0" t="n">
        <v>14</v>
      </c>
      <c r="X75" s="0" t="n">
        <v>6</v>
      </c>
      <c r="Y75" s="0" t="n">
        <v>0</v>
      </c>
    </row>
    <row r="76" customFormat="false" ht="12.8" hidden="false" customHeight="false" outlineLevel="0" collapsed="false">
      <c r="A76" s="0" t="s">
        <v>137</v>
      </c>
      <c r="B76" s="0" t="s">
        <v>28</v>
      </c>
      <c r="C76" s="0" t="s">
        <v>29</v>
      </c>
      <c r="D76" s="0" t="n">
        <v>10</v>
      </c>
      <c r="E76" s="0" t="n">
        <v>1161</v>
      </c>
      <c r="F76" s="0" t="s">
        <v>93</v>
      </c>
      <c r="G76" s="1" t="str">
        <f aca="false">LEFT(F76,FIND(";",F76)-1)</f>
        <v>6</v>
      </c>
      <c r="H76" s="0" t="n">
        <v>0</v>
      </c>
      <c r="I76" s="0" t="n">
        <v>0</v>
      </c>
      <c r="J76" s="0" t="n">
        <v>0</v>
      </c>
      <c r="K76" s="0" t="n">
        <v>36</v>
      </c>
      <c r="L76" s="0" t="n">
        <v>14</v>
      </c>
      <c r="M76" s="0" t="n">
        <v>89</v>
      </c>
      <c r="N76" s="0" t="n">
        <v>6</v>
      </c>
      <c r="O76" s="0" t="n">
        <v>2</v>
      </c>
      <c r="P76" s="0" t="n">
        <v>5</v>
      </c>
      <c r="Q76" s="0" t="n">
        <v>2</v>
      </c>
      <c r="R76" s="0" t="n">
        <v>10</v>
      </c>
      <c r="S76" s="0" t="n">
        <v>1</v>
      </c>
      <c r="T76" s="0" t="n">
        <v>0</v>
      </c>
      <c r="U76" s="0" t="n">
        <v>0</v>
      </c>
      <c r="V76" s="0" t="n">
        <v>0</v>
      </c>
      <c r="W76" s="0" t="n">
        <v>2</v>
      </c>
      <c r="X76" s="0" t="n">
        <v>2</v>
      </c>
      <c r="Y76" s="0" t="n">
        <v>0</v>
      </c>
    </row>
    <row r="77" customFormat="false" ht="12.8" hidden="false" customHeight="false" outlineLevel="0" collapsed="false">
      <c r="A77" s="0" t="s">
        <v>138</v>
      </c>
      <c r="B77" s="0" t="s">
        <v>28</v>
      </c>
      <c r="C77" s="0" t="s">
        <v>29</v>
      </c>
      <c r="D77" s="0" t="n">
        <v>22</v>
      </c>
      <c r="E77" s="0" t="n">
        <v>875</v>
      </c>
      <c r="F77" s="0" t="s">
        <v>69</v>
      </c>
      <c r="G77" s="1" t="str">
        <f aca="false">LEFT(F77,FIND(";",F77)-1)</f>
        <v>2</v>
      </c>
      <c r="H77" s="0" t="n">
        <v>5</v>
      </c>
      <c r="I77" s="0" t="n">
        <v>4</v>
      </c>
      <c r="J77" s="0" t="n">
        <v>0</v>
      </c>
      <c r="K77" s="0" t="n">
        <v>4</v>
      </c>
      <c r="L77" s="0" t="n">
        <v>6</v>
      </c>
      <c r="M77" s="0" t="n">
        <v>42</v>
      </c>
      <c r="N77" s="0" t="n">
        <v>1</v>
      </c>
      <c r="O77" s="0" t="n">
        <v>1</v>
      </c>
      <c r="P77" s="0" t="n">
        <v>4</v>
      </c>
      <c r="Q77" s="0" t="n">
        <v>4</v>
      </c>
      <c r="R77" s="0" t="n">
        <v>13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6</v>
      </c>
      <c r="X77" s="0" t="n">
        <v>0</v>
      </c>
      <c r="Y77" s="0" t="n">
        <v>0</v>
      </c>
    </row>
    <row r="78" customFormat="false" ht="12.8" hidden="false" customHeight="false" outlineLevel="0" collapsed="false">
      <c r="A78" s="0" t="s">
        <v>139</v>
      </c>
      <c r="B78" s="0" t="s">
        <v>28</v>
      </c>
      <c r="C78" s="0" t="s">
        <v>29</v>
      </c>
      <c r="D78" s="0" t="n">
        <v>2</v>
      </c>
      <c r="E78" s="0" t="n">
        <v>374</v>
      </c>
      <c r="F78" s="0" t="s">
        <v>55</v>
      </c>
      <c r="G78" s="1" t="str">
        <f aca="false">LEFT(F78,FIND(";",F78)-1)</f>
        <v>2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4</v>
      </c>
      <c r="M78" s="0" t="n">
        <v>25</v>
      </c>
      <c r="N78" s="0" t="n">
        <v>5</v>
      </c>
      <c r="O78" s="0" t="n">
        <v>0</v>
      </c>
      <c r="P78" s="0" t="n">
        <v>0</v>
      </c>
      <c r="Q78" s="0" t="n">
        <v>1</v>
      </c>
      <c r="R78" s="0" t="n">
        <v>1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1</v>
      </c>
      <c r="X78" s="0" t="n">
        <v>0</v>
      </c>
      <c r="Y78" s="0" t="n">
        <v>0</v>
      </c>
    </row>
    <row r="79" customFormat="false" ht="12.8" hidden="false" customHeight="false" outlineLevel="0" collapsed="false">
      <c r="A79" s="0" t="s">
        <v>140</v>
      </c>
      <c r="B79" s="0" t="s">
        <v>28</v>
      </c>
      <c r="C79" s="0" t="s">
        <v>29</v>
      </c>
      <c r="D79" s="0" t="n">
        <v>5</v>
      </c>
      <c r="E79" s="0" t="n">
        <v>653</v>
      </c>
      <c r="F79" s="0" t="s">
        <v>141</v>
      </c>
      <c r="G79" s="1" t="str">
        <f aca="false">LEFT(F79,FIND(";",F79)-1)</f>
        <v>5</v>
      </c>
      <c r="H79" s="0" t="n">
        <v>2</v>
      </c>
      <c r="I79" s="0" t="n">
        <v>0</v>
      </c>
      <c r="J79" s="0" t="n">
        <v>0</v>
      </c>
      <c r="K79" s="0" t="n">
        <v>5</v>
      </c>
      <c r="L79" s="0" t="n">
        <v>1</v>
      </c>
      <c r="M79" s="0" t="n">
        <v>37</v>
      </c>
      <c r="N79" s="0" t="n">
        <v>2</v>
      </c>
      <c r="O79" s="0" t="n">
        <v>1</v>
      </c>
      <c r="P79" s="0" t="n">
        <v>0</v>
      </c>
      <c r="Q79" s="0" t="n">
        <v>2</v>
      </c>
      <c r="R79" s="0" t="n">
        <v>3</v>
      </c>
      <c r="S79" s="0" t="n">
        <v>3</v>
      </c>
      <c r="T79" s="0" t="n">
        <v>2</v>
      </c>
      <c r="U79" s="0" t="n">
        <v>0</v>
      </c>
      <c r="V79" s="0" t="n">
        <v>0</v>
      </c>
      <c r="W79" s="0" t="n">
        <v>3</v>
      </c>
      <c r="X79" s="0" t="n">
        <v>1</v>
      </c>
      <c r="Y79" s="0" t="n">
        <v>1</v>
      </c>
    </row>
    <row r="80" customFormat="false" ht="12.8" hidden="false" customHeight="false" outlineLevel="0" collapsed="false">
      <c r="A80" s="0" t="s">
        <v>142</v>
      </c>
      <c r="B80" s="0" t="s">
        <v>28</v>
      </c>
      <c r="C80" s="0" t="s">
        <v>29</v>
      </c>
      <c r="D80" s="0" t="n">
        <v>7</v>
      </c>
      <c r="E80" s="0" t="n">
        <v>711</v>
      </c>
      <c r="F80" s="0" t="s">
        <v>103</v>
      </c>
      <c r="G80" s="1" t="str">
        <f aca="false">LEFT(F80,FIND(";",F80)-1)</f>
        <v>4</v>
      </c>
      <c r="H80" s="0" t="n">
        <v>1</v>
      </c>
      <c r="I80" s="0" t="n">
        <v>0</v>
      </c>
      <c r="J80" s="0" t="n">
        <v>0</v>
      </c>
      <c r="K80" s="0" t="n">
        <v>15</v>
      </c>
      <c r="L80" s="0" t="n">
        <v>6</v>
      </c>
      <c r="M80" s="0" t="n">
        <v>65</v>
      </c>
      <c r="N80" s="0" t="n">
        <v>9</v>
      </c>
      <c r="O80" s="0" t="n">
        <v>3</v>
      </c>
      <c r="P80" s="0" t="n">
        <v>1</v>
      </c>
      <c r="Q80" s="0" t="n">
        <v>0</v>
      </c>
      <c r="R80" s="0" t="n">
        <v>2</v>
      </c>
      <c r="S80" s="0" t="n">
        <v>3</v>
      </c>
      <c r="T80" s="0" t="n">
        <v>1</v>
      </c>
      <c r="U80" s="0" t="n">
        <v>0</v>
      </c>
      <c r="V80" s="0" t="n">
        <v>0</v>
      </c>
      <c r="W80" s="0" t="n">
        <v>2</v>
      </c>
      <c r="X80" s="0" t="n">
        <v>1</v>
      </c>
      <c r="Y80" s="0" t="n">
        <v>0</v>
      </c>
    </row>
    <row r="81" customFormat="false" ht="12.8" hidden="false" customHeight="false" outlineLevel="0" collapsed="false">
      <c r="A81" s="0" t="s">
        <v>143</v>
      </c>
      <c r="B81" s="0" t="s">
        <v>28</v>
      </c>
      <c r="C81" s="0" t="s">
        <v>29</v>
      </c>
      <c r="D81" s="0" t="n">
        <v>37</v>
      </c>
      <c r="E81" s="0" t="n">
        <v>525</v>
      </c>
      <c r="F81" s="0" t="s">
        <v>46</v>
      </c>
      <c r="G81" s="1" t="str">
        <f aca="false">LEFT(F81,FIND(";",F81)-1)</f>
        <v>4</v>
      </c>
      <c r="H81" s="0" t="n">
        <v>2</v>
      </c>
      <c r="I81" s="0" t="n">
        <v>1</v>
      </c>
      <c r="J81" s="0" t="n">
        <v>0</v>
      </c>
      <c r="K81" s="0" t="n">
        <v>0</v>
      </c>
      <c r="L81" s="0" t="n">
        <v>1</v>
      </c>
      <c r="M81" s="0" t="n">
        <v>60</v>
      </c>
      <c r="N81" s="0" t="n">
        <v>1</v>
      </c>
      <c r="O81" s="0" t="n">
        <v>1</v>
      </c>
      <c r="P81" s="0" t="n">
        <v>7</v>
      </c>
      <c r="Q81" s="0" t="n">
        <v>0</v>
      </c>
      <c r="R81" s="0" t="n">
        <v>1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</row>
    <row r="82" customFormat="false" ht="12.8" hidden="false" customHeight="false" outlineLevel="0" collapsed="false">
      <c r="A82" s="0" t="s">
        <v>144</v>
      </c>
      <c r="B82" s="0" t="s">
        <v>28</v>
      </c>
      <c r="C82" s="0" t="s">
        <v>29</v>
      </c>
      <c r="D82" s="0" t="n">
        <v>20</v>
      </c>
      <c r="E82" s="0" t="n">
        <v>610</v>
      </c>
      <c r="F82" s="0" t="s">
        <v>38</v>
      </c>
      <c r="G82" s="1" t="str">
        <f aca="false">LEFT(F82,FIND(";",F82)-1)</f>
        <v>5</v>
      </c>
      <c r="H82" s="0" t="n">
        <v>0</v>
      </c>
      <c r="I82" s="0" t="n">
        <v>1</v>
      </c>
      <c r="J82" s="0" t="n">
        <v>0</v>
      </c>
      <c r="K82" s="0" t="n">
        <v>0</v>
      </c>
      <c r="L82" s="0" t="n">
        <v>4</v>
      </c>
      <c r="M82" s="0" t="n">
        <v>29</v>
      </c>
      <c r="N82" s="0" t="n">
        <v>0</v>
      </c>
      <c r="O82" s="0" t="n">
        <v>0</v>
      </c>
      <c r="P82" s="0" t="n">
        <v>0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0</v>
      </c>
      <c r="V82" s="0" t="n">
        <v>0</v>
      </c>
      <c r="W82" s="0" t="n">
        <v>1</v>
      </c>
      <c r="X82" s="0" t="n">
        <v>0</v>
      </c>
      <c r="Y82" s="0" t="n">
        <v>0</v>
      </c>
    </row>
    <row r="83" customFormat="false" ht="12.8" hidden="false" customHeight="false" outlineLevel="0" collapsed="false">
      <c r="A83" s="0" t="s">
        <v>145</v>
      </c>
      <c r="B83" s="0" t="s">
        <v>28</v>
      </c>
      <c r="C83" s="0" t="s">
        <v>29</v>
      </c>
      <c r="D83" s="0" t="n">
        <v>22</v>
      </c>
      <c r="E83" s="0" t="n">
        <v>400</v>
      </c>
      <c r="F83" s="0" t="s">
        <v>107</v>
      </c>
      <c r="G83" s="1" t="str">
        <f aca="false">LEFT(F83,FIND(";",F83)-1)</f>
        <v>3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26</v>
      </c>
      <c r="N83" s="0" t="n">
        <v>4</v>
      </c>
      <c r="O83" s="0" t="n">
        <v>0</v>
      </c>
      <c r="P83" s="0" t="n">
        <v>0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0</v>
      </c>
      <c r="V83" s="0" t="n">
        <v>0</v>
      </c>
      <c r="W83" s="0" t="n">
        <v>11</v>
      </c>
      <c r="X83" s="0" t="n">
        <v>0</v>
      </c>
      <c r="Y83" s="0" t="n">
        <v>0</v>
      </c>
    </row>
    <row r="84" customFormat="false" ht="12.8" hidden="false" customHeight="false" outlineLevel="0" collapsed="false">
      <c r="A84" s="0" t="s">
        <v>146</v>
      </c>
      <c r="B84" s="0" t="s">
        <v>28</v>
      </c>
      <c r="C84" s="0" t="s">
        <v>29</v>
      </c>
      <c r="D84" s="0" t="n">
        <v>30</v>
      </c>
      <c r="E84" s="0" t="n">
        <v>544</v>
      </c>
      <c r="F84" s="0" t="s">
        <v>69</v>
      </c>
      <c r="G84" s="1" t="str">
        <f aca="false">LEFT(F84,FIND(";",F84)-1)</f>
        <v>2</v>
      </c>
      <c r="H84" s="0" t="n">
        <v>0</v>
      </c>
      <c r="I84" s="0" t="n">
        <v>3</v>
      </c>
      <c r="J84" s="0" t="n">
        <v>0</v>
      </c>
      <c r="K84" s="0" t="n">
        <v>2</v>
      </c>
      <c r="L84" s="0" t="n">
        <v>1</v>
      </c>
      <c r="M84" s="0" t="n">
        <v>32</v>
      </c>
      <c r="N84" s="0" t="n">
        <v>9</v>
      </c>
      <c r="O84" s="0" t="n">
        <v>6</v>
      </c>
      <c r="P84" s="0" t="n">
        <v>0</v>
      </c>
      <c r="Q84" s="0" t="n">
        <v>1</v>
      </c>
      <c r="R84" s="0" t="n">
        <v>3</v>
      </c>
      <c r="S84" s="0" t="n">
        <v>15</v>
      </c>
      <c r="T84" s="0" t="n">
        <v>12</v>
      </c>
      <c r="U84" s="0" t="n">
        <v>0</v>
      </c>
      <c r="V84" s="0" t="n">
        <v>0</v>
      </c>
      <c r="W84" s="0" t="n">
        <v>2</v>
      </c>
      <c r="X84" s="0" t="n">
        <v>0</v>
      </c>
      <c r="Y84" s="0" t="n">
        <v>0</v>
      </c>
    </row>
    <row r="85" customFormat="false" ht="12.8" hidden="false" customHeight="false" outlineLevel="0" collapsed="false">
      <c r="A85" s="0" t="s">
        <v>147</v>
      </c>
      <c r="B85" s="0" t="s">
        <v>28</v>
      </c>
      <c r="C85" s="0" t="s">
        <v>29</v>
      </c>
      <c r="D85" s="0" t="n">
        <v>9</v>
      </c>
      <c r="E85" s="0" t="n">
        <v>319</v>
      </c>
      <c r="F85" s="0" t="s">
        <v>87</v>
      </c>
      <c r="G85" s="1" t="str">
        <f aca="false">LEFT(F85,FIND(";",F85)-1)</f>
        <v>5</v>
      </c>
      <c r="H85" s="0" t="n">
        <v>1</v>
      </c>
      <c r="I85" s="0" t="n">
        <v>3</v>
      </c>
      <c r="J85" s="0" t="n">
        <v>0</v>
      </c>
      <c r="K85" s="0" t="n">
        <v>1</v>
      </c>
      <c r="L85" s="0" t="n">
        <v>3</v>
      </c>
      <c r="M85" s="0" t="n">
        <v>23</v>
      </c>
      <c r="N85" s="0" t="n">
        <v>3</v>
      </c>
      <c r="O85" s="0" t="n">
        <v>1</v>
      </c>
      <c r="P85" s="0" t="n">
        <v>1</v>
      </c>
      <c r="Q85" s="0" t="n">
        <v>0</v>
      </c>
      <c r="R85" s="0" t="n">
        <v>1</v>
      </c>
      <c r="S85" s="0" t="n">
        <v>4</v>
      </c>
      <c r="T85" s="0" t="n">
        <v>3</v>
      </c>
      <c r="U85" s="0" t="n">
        <v>0</v>
      </c>
      <c r="V85" s="0" t="n">
        <v>0</v>
      </c>
      <c r="W85" s="0" t="n">
        <v>1</v>
      </c>
      <c r="X85" s="0" t="n">
        <v>0</v>
      </c>
      <c r="Y85" s="0" t="n">
        <v>1</v>
      </c>
    </row>
    <row r="86" customFormat="false" ht="12.8" hidden="false" customHeight="false" outlineLevel="0" collapsed="false">
      <c r="A86" s="0" t="s">
        <v>148</v>
      </c>
      <c r="B86" s="0" t="s">
        <v>28</v>
      </c>
      <c r="C86" s="0" t="s">
        <v>29</v>
      </c>
      <c r="D86" s="0" t="n">
        <v>2</v>
      </c>
      <c r="E86" s="0" t="n">
        <v>641</v>
      </c>
      <c r="F86" s="0" t="s">
        <v>81</v>
      </c>
      <c r="G86" s="1" t="str">
        <f aca="false">LEFT(F86,FIND(";",F86)-1)</f>
        <v>4</v>
      </c>
      <c r="H86" s="0" t="n">
        <v>0</v>
      </c>
      <c r="I86" s="0" t="n">
        <v>0</v>
      </c>
      <c r="J86" s="0" t="n">
        <v>0</v>
      </c>
      <c r="K86" s="0" t="n">
        <v>38</v>
      </c>
      <c r="L86" s="0" t="n">
        <v>3</v>
      </c>
      <c r="M86" s="0" t="n">
        <v>76</v>
      </c>
      <c r="N86" s="0" t="n">
        <v>7</v>
      </c>
      <c r="O86" s="0" t="n">
        <v>3</v>
      </c>
      <c r="P86" s="0" t="n">
        <v>1</v>
      </c>
      <c r="Q86" s="0" t="n">
        <v>2</v>
      </c>
      <c r="R86" s="0" t="n">
        <v>1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3</v>
      </c>
      <c r="X86" s="0" t="n">
        <v>1</v>
      </c>
      <c r="Y86" s="0" t="n">
        <v>0</v>
      </c>
    </row>
    <row r="87" customFormat="false" ht="12.8" hidden="false" customHeight="false" outlineLevel="0" collapsed="false">
      <c r="A87" s="0" t="s">
        <v>149</v>
      </c>
      <c r="B87" s="0" t="s">
        <v>28</v>
      </c>
      <c r="C87" s="0" t="s">
        <v>29</v>
      </c>
      <c r="D87" s="0" t="n">
        <v>11</v>
      </c>
      <c r="E87" s="0" t="n">
        <v>1641</v>
      </c>
      <c r="F87" s="0" t="s">
        <v>150</v>
      </c>
      <c r="G87" s="1" t="str">
        <f aca="false">LEFT(F87,FIND(";",F87)-1)</f>
        <v>5</v>
      </c>
      <c r="H87" s="0" t="n">
        <v>13</v>
      </c>
      <c r="I87" s="0" t="n">
        <v>6</v>
      </c>
      <c r="J87" s="0" t="n">
        <v>0</v>
      </c>
      <c r="K87" s="0" t="n">
        <v>12</v>
      </c>
      <c r="L87" s="0" t="n">
        <v>19</v>
      </c>
      <c r="M87" s="0" t="n">
        <v>156</v>
      </c>
      <c r="N87" s="0" t="n">
        <v>3</v>
      </c>
      <c r="O87" s="0" t="n">
        <v>4</v>
      </c>
      <c r="P87" s="0" t="n">
        <v>4</v>
      </c>
      <c r="Q87" s="0" t="n">
        <v>22</v>
      </c>
      <c r="R87" s="0" t="n">
        <v>16</v>
      </c>
      <c r="S87" s="0" t="n">
        <v>5</v>
      </c>
      <c r="T87" s="0" t="n">
        <v>3</v>
      </c>
      <c r="U87" s="0" t="n">
        <v>0</v>
      </c>
      <c r="V87" s="0" t="n">
        <v>0</v>
      </c>
      <c r="W87" s="0" t="n">
        <v>23</v>
      </c>
      <c r="X87" s="0" t="n">
        <v>3</v>
      </c>
      <c r="Y87" s="0" t="n">
        <v>1</v>
      </c>
    </row>
    <row r="88" customFormat="false" ht="12.8" hidden="false" customHeight="false" outlineLevel="0" collapsed="false">
      <c r="A88" s="0" t="s">
        <v>151</v>
      </c>
      <c r="B88" s="0" t="s">
        <v>28</v>
      </c>
      <c r="C88" s="0" t="s">
        <v>29</v>
      </c>
      <c r="D88" s="0" t="n">
        <v>15</v>
      </c>
      <c r="E88" s="0" t="n">
        <v>1582</v>
      </c>
      <c r="F88" s="0" t="s">
        <v>74</v>
      </c>
      <c r="G88" s="1" t="str">
        <f aca="false">LEFT(F88,FIND(";",F88)-1)</f>
        <v>3</v>
      </c>
      <c r="H88" s="0" t="n">
        <v>8</v>
      </c>
      <c r="I88" s="0" t="n">
        <v>4</v>
      </c>
      <c r="J88" s="0" t="n">
        <v>0</v>
      </c>
      <c r="K88" s="0" t="n">
        <v>22</v>
      </c>
      <c r="L88" s="0" t="n">
        <v>11</v>
      </c>
      <c r="M88" s="0" t="n">
        <v>192</v>
      </c>
      <c r="N88" s="0" t="n">
        <v>25</v>
      </c>
      <c r="O88" s="0" t="n">
        <v>7</v>
      </c>
      <c r="P88" s="0" t="n">
        <v>1</v>
      </c>
      <c r="Q88" s="0" t="n">
        <v>7</v>
      </c>
      <c r="R88" s="0" t="n">
        <v>13</v>
      </c>
      <c r="S88" s="0" t="n">
        <v>4</v>
      </c>
      <c r="T88" s="0" t="n">
        <v>1</v>
      </c>
      <c r="U88" s="0" t="n">
        <v>0</v>
      </c>
      <c r="V88" s="0" t="n">
        <v>0</v>
      </c>
      <c r="W88" s="0" t="n">
        <v>13</v>
      </c>
      <c r="X88" s="0" t="n">
        <v>2</v>
      </c>
      <c r="Y88" s="0" t="n">
        <v>2</v>
      </c>
    </row>
    <row r="89" customFormat="false" ht="12.8" hidden="false" customHeight="false" outlineLevel="0" collapsed="false">
      <c r="A89" s="0" t="s">
        <v>152</v>
      </c>
      <c r="B89" s="0" t="s">
        <v>28</v>
      </c>
      <c r="C89" s="0" t="s">
        <v>29</v>
      </c>
      <c r="D89" s="0" t="n">
        <v>7</v>
      </c>
      <c r="E89" s="0" t="n">
        <v>2189</v>
      </c>
      <c r="F89" s="0" t="s">
        <v>87</v>
      </c>
      <c r="G89" s="1" t="str">
        <f aca="false">LEFT(F89,FIND(";",F89)-1)</f>
        <v>5</v>
      </c>
      <c r="H89" s="0" t="n">
        <v>3</v>
      </c>
      <c r="I89" s="0" t="n">
        <v>2</v>
      </c>
      <c r="J89" s="0" t="n">
        <v>0</v>
      </c>
      <c r="K89" s="0" t="n">
        <v>7</v>
      </c>
      <c r="L89" s="0" t="n">
        <v>34</v>
      </c>
      <c r="M89" s="0" t="n">
        <v>144</v>
      </c>
      <c r="N89" s="0" t="n">
        <v>10</v>
      </c>
      <c r="O89" s="0" t="n">
        <v>6</v>
      </c>
      <c r="P89" s="0" t="n">
        <v>3</v>
      </c>
      <c r="Q89" s="0" t="n">
        <v>0</v>
      </c>
      <c r="R89" s="0" t="n">
        <v>22</v>
      </c>
      <c r="S89" s="0" t="n">
        <v>7</v>
      </c>
      <c r="T89" s="0" t="n">
        <v>0</v>
      </c>
      <c r="U89" s="0" t="n">
        <v>0</v>
      </c>
      <c r="V89" s="0" t="n">
        <v>0</v>
      </c>
      <c r="W89" s="0" t="n">
        <v>11</v>
      </c>
      <c r="X89" s="0" t="n">
        <v>1</v>
      </c>
      <c r="Y89" s="0" t="n">
        <v>3</v>
      </c>
    </row>
    <row r="90" customFormat="false" ht="12.8" hidden="false" customHeight="false" outlineLevel="0" collapsed="false">
      <c r="A90" s="0" t="s">
        <v>153</v>
      </c>
      <c r="B90" s="0" t="s">
        <v>28</v>
      </c>
      <c r="C90" s="0" t="s">
        <v>29</v>
      </c>
      <c r="D90" s="0" t="n">
        <v>11</v>
      </c>
      <c r="E90" s="0" t="n">
        <v>584</v>
      </c>
      <c r="F90" s="0" t="s">
        <v>141</v>
      </c>
      <c r="G90" s="1" t="str">
        <f aca="false">LEFT(F90,FIND(";",F90)-1)</f>
        <v>5</v>
      </c>
      <c r="H90" s="0" t="n">
        <v>0</v>
      </c>
      <c r="I90" s="0" t="n">
        <v>5</v>
      </c>
      <c r="J90" s="0" t="n">
        <v>0</v>
      </c>
      <c r="K90" s="0" t="n">
        <v>4</v>
      </c>
      <c r="L90" s="0" t="n">
        <v>6</v>
      </c>
      <c r="M90" s="0" t="n">
        <v>72</v>
      </c>
      <c r="N90" s="0" t="n">
        <v>3</v>
      </c>
      <c r="O90" s="0" t="n">
        <v>4</v>
      </c>
      <c r="P90" s="0" t="n">
        <v>3</v>
      </c>
      <c r="Q90" s="0" t="n">
        <v>0</v>
      </c>
      <c r="R90" s="0" t="n">
        <v>3</v>
      </c>
      <c r="S90" s="0" t="n">
        <v>2</v>
      </c>
      <c r="T90" s="0" t="n">
        <v>2</v>
      </c>
      <c r="U90" s="0" t="n">
        <v>0</v>
      </c>
      <c r="V90" s="0" t="n">
        <v>0</v>
      </c>
      <c r="W90" s="0" t="n">
        <v>7</v>
      </c>
      <c r="X90" s="0" t="n">
        <v>0</v>
      </c>
      <c r="Y90" s="0" t="n">
        <v>0</v>
      </c>
    </row>
    <row r="91" customFormat="false" ht="12.8" hidden="false" customHeight="false" outlineLevel="0" collapsed="false">
      <c r="A91" s="0" t="s">
        <v>154</v>
      </c>
      <c r="B91" s="0" t="s">
        <v>28</v>
      </c>
      <c r="C91" s="0" t="s">
        <v>29</v>
      </c>
      <c r="D91" s="0" t="n">
        <v>4</v>
      </c>
      <c r="E91" s="0" t="n">
        <v>577</v>
      </c>
      <c r="F91" s="0" t="s">
        <v>155</v>
      </c>
      <c r="G91" s="1" t="str">
        <f aca="false">LEFT(F91,FIND(";",F91)-1)</f>
        <v>5</v>
      </c>
      <c r="H91" s="0" t="n">
        <v>0</v>
      </c>
      <c r="I91" s="0" t="n">
        <v>0</v>
      </c>
      <c r="J91" s="0" t="n">
        <v>0</v>
      </c>
      <c r="K91" s="0" t="n">
        <v>45</v>
      </c>
      <c r="L91" s="0" t="n">
        <v>17</v>
      </c>
      <c r="M91" s="0" t="n">
        <v>43</v>
      </c>
      <c r="N91" s="0" t="n">
        <v>3</v>
      </c>
      <c r="O91" s="0" t="n">
        <v>3</v>
      </c>
      <c r="P91" s="0" t="n">
        <v>0</v>
      </c>
      <c r="Q91" s="0" t="n">
        <v>0</v>
      </c>
      <c r="R91" s="0" t="n">
        <v>2</v>
      </c>
      <c r="S91" s="0" t="n">
        <v>3</v>
      </c>
      <c r="T91" s="0" t="n">
        <v>0</v>
      </c>
      <c r="U91" s="0" t="n">
        <v>0</v>
      </c>
      <c r="V91" s="0" t="n">
        <v>0</v>
      </c>
      <c r="W91" s="0" t="n">
        <v>2</v>
      </c>
      <c r="X91" s="0" t="n">
        <v>0</v>
      </c>
      <c r="Y91" s="0" t="n">
        <v>0</v>
      </c>
    </row>
    <row r="92" customFormat="false" ht="12.8" hidden="false" customHeight="false" outlineLevel="0" collapsed="false">
      <c r="A92" s="0" t="s">
        <v>156</v>
      </c>
      <c r="B92" s="0" t="s">
        <v>28</v>
      </c>
      <c r="C92" s="0" t="s">
        <v>29</v>
      </c>
      <c r="D92" s="0" t="n">
        <v>15</v>
      </c>
      <c r="E92" s="0" t="n">
        <v>779</v>
      </c>
      <c r="F92" s="0" t="s">
        <v>128</v>
      </c>
      <c r="G92" s="1" t="str">
        <f aca="false">LEFT(F92,FIND(";",F92)-1)</f>
        <v>5</v>
      </c>
      <c r="H92" s="0" t="n">
        <v>1</v>
      </c>
      <c r="I92" s="0" t="n">
        <v>8</v>
      </c>
      <c r="J92" s="0" t="n">
        <v>0</v>
      </c>
      <c r="K92" s="0" t="n">
        <v>6</v>
      </c>
      <c r="L92" s="0" t="n">
        <v>8</v>
      </c>
      <c r="M92" s="0" t="n">
        <v>24</v>
      </c>
      <c r="N92" s="0" t="n">
        <v>1</v>
      </c>
      <c r="O92" s="0" t="n">
        <v>6</v>
      </c>
      <c r="P92" s="0" t="n">
        <v>1</v>
      </c>
      <c r="Q92" s="0" t="n">
        <v>1</v>
      </c>
      <c r="R92" s="0" t="n">
        <v>10</v>
      </c>
      <c r="S92" s="0" t="n">
        <v>7</v>
      </c>
      <c r="T92" s="0" t="n">
        <v>5</v>
      </c>
      <c r="U92" s="0" t="n">
        <v>0</v>
      </c>
      <c r="V92" s="0" t="n">
        <v>0</v>
      </c>
      <c r="W92" s="0" t="n">
        <v>2</v>
      </c>
      <c r="X92" s="0" t="n">
        <v>0</v>
      </c>
      <c r="Y92" s="0" t="n">
        <v>1</v>
      </c>
    </row>
    <row r="93" customFormat="false" ht="12.8" hidden="false" customHeight="false" outlineLevel="0" collapsed="false">
      <c r="A93" s="0" t="s">
        <v>157</v>
      </c>
      <c r="B93" s="0" t="s">
        <v>28</v>
      </c>
      <c r="C93" s="0" t="s">
        <v>29</v>
      </c>
      <c r="D93" s="0" t="n">
        <v>8</v>
      </c>
      <c r="E93" s="0" t="n">
        <v>532</v>
      </c>
      <c r="F93" s="0" t="s">
        <v>78</v>
      </c>
      <c r="G93" s="1" t="str">
        <f aca="false">LEFT(F93,FIND(";",F93)-1)</f>
        <v>3</v>
      </c>
      <c r="H93" s="0" t="n">
        <v>4</v>
      </c>
      <c r="I93" s="0" t="n">
        <v>4</v>
      </c>
      <c r="J93" s="0" t="n">
        <v>0</v>
      </c>
      <c r="K93" s="0" t="n">
        <v>11</v>
      </c>
      <c r="L93" s="0" t="n">
        <v>3</v>
      </c>
      <c r="M93" s="0" t="n">
        <v>35</v>
      </c>
      <c r="N93" s="0" t="n">
        <v>2</v>
      </c>
      <c r="O93" s="0" t="n">
        <v>2</v>
      </c>
      <c r="P93" s="0" t="n">
        <v>0</v>
      </c>
      <c r="Q93" s="0" t="n">
        <v>3</v>
      </c>
      <c r="R93" s="0" t="n">
        <v>1</v>
      </c>
      <c r="S93" s="0" t="n">
        <v>3</v>
      </c>
      <c r="T93" s="0" t="n">
        <v>0</v>
      </c>
      <c r="U93" s="0" t="n">
        <v>0</v>
      </c>
      <c r="V93" s="0" t="n">
        <v>0</v>
      </c>
      <c r="W93" s="0" t="n">
        <v>3</v>
      </c>
      <c r="X93" s="0" t="n">
        <v>0</v>
      </c>
      <c r="Y93" s="0" t="n">
        <v>0</v>
      </c>
    </row>
    <row r="94" customFormat="false" ht="12.8" hidden="false" customHeight="false" outlineLevel="0" collapsed="false">
      <c r="A94" s="0" t="s">
        <v>158</v>
      </c>
      <c r="B94" s="0" t="s">
        <v>28</v>
      </c>
      <c r="C94" s="0" t="s">
        <v>29</v>
      </c>
      <c r="D94" s="0" t="n">
        <v>3</v>
      </c>
      <c r="E94" s="0" t="n">
        <v>497</v>
      </c>
      <c r="F94" s="0" t="s">
        <v>59</v>
      </c>
      <c r="G94" s="1" t="str">
        <f aca="false">LEFT(F94,FIND(";",F94)-1)</f>
        <v>2</v>
      </c>
      <c r="H94" s="0" t="n">
        <v>0</v>
      </c>
      <c r="I94" s="0" t="n">
        <v>2</v>
      </c>
      <c r="J94" s="0" t="n">
        <v>0</v>
      </c>
      <c r="K94" s="0" t="n">
        <v>0</v>
      </c>
      <c r="L94" s="0" t="n">
        <v>2</v>
      </c>
      <c r="M94" s="0" t="n">
        <v>24</v>
      </c>
      <c r="N94" s="0" t="n">
        <v>9</v>
      </c>
      <c r="O94" s="0" t="n">
        <v>1</v>
      </c>
      <c r="P94" s="0" t="n">
        <v>0</v>
      </c>
      <c r="Q94" s="0" t="n">
        <v>0</v>
      </c>
      <c r="R94" s="0" t="n">
        <v>0</v>
      </c>
      <c r="S94" s="0" t="n">
        <v>1</v>
      </c>
      <c r="T94" s="0" t="n">
        <v>1</v>
      </c>
      <c r="U94" s="0" t="n">
        <v>0</v>
      </c>
      <c r="V94" s="0" t="n">
        <v>0</v>
      </c>
      <c r="W94" s="0" t="n">
        <v>12</v>
      </c>
      <c r="X94" s="0" t="n">
        <v>0</v>
      </c>
      <c r="Y94" s="0" t="n">
        <v>0</v>
      </c>
    </row>
    <row r="95" customFormat="false" ht="12.8" hidden="false" customHeight="false" outlineLevel="0" collapsed="false">
      <c r="A95" s="0" t="s">
        <v>159</v>
      </c>
      <c r="B95" s="0" t="s">
        <v>28</v>
      </c>
      <c r="C95" s="0" t="s">
        <v>29</v>
      </c>
      <c r="D95" s="0" t="n">
        <v>0</v>
      </c>
      <c r="E95" s="0" t="n">
        <v>1547</v>
      </c>
      <c r="F95" s="0" t="s">
        <v>90</v>
      </c>
      <c r="G95" s="1" t="str">
        <f aca="false">LEFT(F95,FIND(";",F95)-1)</f>
        <v>5</v>
      </c>
      <c r="H95" s="0" t="n">
        <v>0</v>
      </c>
      <c r="I95" s="0" t="n">
        <v>0</v>
      </c>
      <c r="J95" s="0" t="n">
        <v>0</v>
      </c>
      <c r="K95" s="0" t="n">
        <v>39</v>
      </c>
      <c r="L95" s="0" t="n">
        <v>29</v>
      </c>
      <c r="M95" s="0" t="n">
        <v>128</v>
      </c>
      <c r="N95" s="0" t="n">
        <v>6</v>
      </c>
      <c r="O95" s="0" t="n">
        <v>7</v>
      </c>
      <c r="P95" s="0" t="n">
        <v>1</v>
      </c>
      <c r="Q95" s="0" t="n">
        <v>2</v>
      </c>
      <c r="R95" s="0" t="n">
        <v>13</v>
      </c>
      <c r="S95" s="0" t="n">
        <v>11</v>
      </c>
      <c r="T95" s="0" t="n">
        <v>0</v>
      </c>
      <c r="U95" s="0" t="n">
        <v>0</v>
      </c>
      <c r="V95" s="0" t="n">
        <v>0</v>
      </c>
      <c r="W95" s="0" t="n">
        <v>6</v>
      </c>
      <c r="X95" s="0" t="n">
        <v>2</v>
      </c>
      <c r="Y95" s="0" t="n">
        <v>1</v>
      </c>
    </row>
    <row r="96" customFormat="false" ht="12.8" hidden="false" customHeight="false" outlineLevel="0" collapsed="false">
      <c r="A96" s="0" t="s">
        <v>160</v>
      </c>
      <c r="B96" s="0" t="s">
        <v>28</v>
      </c>
      <c r="C96" s="0" t="s">
        <v>29</v>
      </c>
      <c r="D96" s="0" t="n">
        <v>16</v>
      </c>
      <c r="E96" s="0" t="n">
        <v>1564</v>
      </c>
      <c r="F96" s="0" t="s">
        <v>57</v>
      </c>
      <c r="G96" s="1" t="str">
        <f aca="false">LEFT(F96,FIND(";",F96)-1)</f>
        <v>3</v>
      </c>
      <c r="H96" s="0" t="n">
        <v>0</v>
      </c>
      <c r="I96" s="0" t="n">
        <v>5</v>
      </c>
      <c r="J96" s="0" t="n">
        <v>0</v>
      </c>
      <c r="K96" s="0" t="n">
        <v>3</v>
      </c>
      <c r="L96" s="0" t="n">
        <v>13</v>
      </c>
      <c r="M96" s="0" t="n">
        <v>148</v>
      </c>
      <c r="N96" s="0" t="n">
        <v>5</v>
      </c>
      <c r="O96" s="0" t="n">
        <v>1</v>
      </c>
      <c r="P96" s="0" t="n">
        <v>0</v>
      </c>
      <c r="Q96" s="0" t="n">
        <v>0</v>
      </c>
      <c r="R96" s="0" t="n">
        <v>2</v>
      </c>
      <c r="S96" s="0" t="n">
        <v>4</v>
      </c>
      <c r="T96" s="0" t="n">
        <v>3</v>
      </c>
      <c r="U96" s="0" t="n">
        <v>0</v>
      </c>
      <c r="V96" s="0" t="n">
        <v>0</v>
      </c>
      <c r="W96" s="0" t="n">
        <v>12</v>
      </c>
      <c r="X96" s="0" t="n">
        <v>0</v>
      </c>
      <c r="Y96" s="0" t="n">
        <v>0</v>
      </c>
    </row>
    <row r="97" customFormat="false" ht="12.8" hidden="false" customHeight="false" outlineLevel="0" collapsed="false">
      <c r="A97" s="0" t="s">
        <v>161</v>
      </c>
      <c r="B97" s="0" t="s">
        <v>28</v>
      </c>
      <c r="C97" s="0" t="s">
        <v>29</v>
      </c>
      <c r="D97" s="0" t="n">
        <v>6</v>
      </c>
      <c r="E97" s="0" t="n">
        <v>1355</v>
      </c>
      <c r="F97" s="0" t="s">
        <v>81</v>
      </c>
      <c r="G97" s="1" t="str">
        <f aca="false">LEFT(F97,FIND(";",F97)-1)</f>
        <v>4</v>
      </c>
      <c r="H97" s="0" t="n">
        <v>1</v>
      </c>
      <c r="I97" s="0" t="n">
        <v>1</v>
      </c>
      <c r="J97" s="0" t="n">
        <v>0</v>
      </c>
      <c r="K97" s="0" t="n">
        <v>9</v>
      </c>
      <c r="L97" s="0" t="n">
        <v>21</v>
      </c>
      <c r="M97" s="0" t="n">
        <v>76</v>
      </c>
      <c r="N97" s="0" t="n">
        <v>9</v>
      </c>
      <c r="O97" s="0" t="n">
        <v>3</v>
      </c>
      <c r="P97" s="0" t="n">
        <v>0</v>
      </c>
      <c r="Q97" s="0" t="n">
        <v>2</v>
      </c>
      <c r="R97" s="0" t="n">
        <v>7</v>
      </c>
      <c r="S97" s="0" t="n">
        <v>7</v>
      </c>
      <c r="T97" s="0" t="n">
        <v>1</v>
      </c>
      <c r="U97" s="0" t="n">
        <v>0</v>
      </c>
      <c r="V97" s="0" t="n">
        <v>0</v>
      </c>
      <c r="W97" s="0" t="n">
        <v>8</v>
      </c>
      <c r="X97" s="0" t="n">
        <v>0</v>
      </c>
      <c r="Y97" s="0" t="n">
        <v>1</v>
      </c>
    </row>
    <row r="98" customFormat="false" ht="12.8" hidden="false" customHeight="false" outlineLevel="0" collapsed="false">
      <c r="A98" s="0" t="s">
        <v>162</v>
      </c>
      <c r="B98" s="0" t="s">
        <v>28</v>
      </c>
      <c r="C98" s="0" t="s">
        <v>29</v>
      </c>
      <c r="D98" s="0" t="n">
        <v>3</v>
      </c>
      <c r="E98" s="0" t="n">
        <v>601</v>
      </c>
      <c r="F98" s="0" t="s">
        <v>34</v>
      </c>
      <c r="G98" s="1" t="str">
        <f aca="false">LEFT(F98,FIND(";",F98)-1)</f>
        <v>3</v>
      </c>
      <c r="H98" s="0" t="n">
        <v>0</v>
      </c>
      <c r="I98" s="0" t="n">
        <v>0</v>
      </c>
      <c r="J98" s="0" t="n">
        <v>0</v>
      </c>
      <c r="K98" s="0" t="n">
        <v>2</v>
      </c>
      <c r="L98" s="0" t="n">
        <v>9</v>
      </c>
      <c r="M98" s="0" t="n">
        <v>51</v>
      </c>
      <c r="N98" s="0" t="n">
        <v>0</v>
      </c>
      <c r="O98" s="0" t="n">
        <v>0</v>
      </c>
      <c r="P98" s="0" t="n">
        <v>0</v>
      </c>
      <c r="Q98" s="0" t="n">
        <v>1</v>
      </c>
      <c r="R98" s="0" t="n">
        <v>1</v>
      </c>
      <c r="S98" s="0" t="n">
        <v>4</v>
      </c>
      <c r="T98" s="0" t="n">
        <v>0</v>
      </c>
      <c r="U98" s="0" t="n">
        <v>0</v>
      </c>
      <c r="V98" s="0" t="n">
        <v>0</v>
      </c>
      <c r="W98" s="0" t="n">
        <v>6</v>
      </c>
      <c r="X98" s="0" t="n">
        <v>0</v>
      </c>
      <c r="Y98" s="0" t="n">
        <v>0</v>
      </c>
    </row>
    <row r="99" customFormat="false" ht="12.8" hidden="false" customHeight="false" outlineLevel="0" collapsed="false">
      <c r="A99" s="0" t="s">
        <v>163</v>
      </c>
      <c r="B99" s="0" t="s">
        <v>28</v>
      </c>
      <c r="C99" s="0" t="s">
        <v>29</v>
      </c>
      <c r="D99" s="0" t="n">
        <v>9</v>
      </c>
      <c r="E99" s="0" t="n">
        <v>771</v>
      </c>
      <c r="F99" s="0" t="s">
        <v>81</v>
      </c>
      <c r="G99" s="1" t="str">
        <f aca="false">LEFT(F99,FIND(";",F99)-1)</f>
        <v>4</v>
      </c>
      <c r="H99" s="0" t="n">
        <v>2</v>
      </c>
      <c r="I99" s="0" t="n">
        <v>1</v>
      </c>
      <c r="J99" s="0" t="n">
        <v>0</v>
      </c>
      <c r="K99" s="0" t="n">
        <v>10</v>
      </c>
      <c r="L99" s="0" t="n">
        <v>4</v>
      </c>
      <c r="M99" s="0" t="n">
        <v>70</v>
      </c>
      <c r="N99" s="0" t="n">
        <v>0</v>
      </c>
      <c r="O99" s="0" t="n">
        <v>4</v>
      </c>
      <c r="P99" s="0" t="n">
        <v>2</v>
      </c>
      <c r="Q99" s="0" t="n">
        <v>1</v>
      </c>
      <c r="R99" s="0" t="n">
        <v>1</v>
      </c>
      <c r="S99" s="0" t="n">
        <v>2</v>
      </c>
      <c r="T99" s="0" t="n">
        <v>0</v>
      </c>
      <c r="U99" s="0" t="n">
        <v>0</v>
      </c>
      <c r="V99" s="0" t="n">
        <v>0</v>
      </c>
      <c r="W99" s="0" t="n">
        <v>2</v>
      </c>
      <c r="X99" s="0" t="n">
        <v>1</v>
      </c>
      <c r="Y99" s="0" t="n">
        <v>2</v>
      </c>
    </row>
    <row r="100" customFormat="false" ht="12.8" hidden="false" customHeight="false" outlineLevel="0" collapsed="false">
      <c r="A100" s="0" t="s">
        <v>164</v>
      </c>
      <c r="B100" s="0" t="s">
        <v>28</v>
      </c>
      <c r="C100" s="0" t="s">
        <v>29</v>
      </c>
      <c r="D100" s="0" t="n">
        <v>18</v>
      </c>
      <c r="E100" s="0" t="n">
        <v>221</v>
      </c>
      <c r="F100" s="0" t="s">
        <v>69</v>
      </c>
      <c r="G100" s="1" t="str">
        <f aca="false">LEFT(F100,FIND(";",F100)-1)</f>
        <v>2</v>
      </c>
      <c r="H100" s="0" t="n">
        <v>0</v>
      </c>
      <c r="I100" s="0" t="n">
        <v>0</v>
      </c>
      <c r="J100" s="0" t="n">
        <v>0</v>
      </c>
      <c r="K100" s="0" t="n">
        <v>7</v>
      </c>
      <c r="L100" s="0" t="n">
        <v>1</v>
      </c>
      <c r="M100" s="0" t="n">
        <v>18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1</v>
      </c>
      <c r="S100" s="0" t="n">
        <v>9</v>
      </c>
      <c r="T100" s="0" t="n">
        <v>9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</row>
    <row r="101" customFormat="false" ht="12.8" hidden="false" customHeight="false" outlineLevel="0" collapsed="false">
      <c r="A101" s="0" t="s">
        <v>165</v>
      </c>
      <c r="B101" s="0" t="s">
        <v>28</v>
      </c>
      <c r="C101" s="0" t="s">
        <v>29</v>
      </c>
      <c r="D101" s="0" t="n">
        <v>5</v>
      </c>
      <c r="E101" s="0" t="n">
        <v>252</v>
      </c>
      <c r="F101" s="0" t="s">
        <v>101</v>
      </c>
      <c r="G101" s="1" t="str">
        <f aca="false">LEFT(F101,FIND(";",F101)-1)</f>
        <v>4</v>
      </c>
      <c r="H101" s="0" t="n">
        <v>0</v>
      </c>
      <c r="I101" s="0" t="n">
        <v>0</v>
      </c>
      <c r="J101" s="0" t="n">
        <v>0</v>
      </c>
      <c r="K101" s="0" t="n">
        <v>3</v>
      </c>
      <c r="L101" s="0" t="n">
        <v>3</v>
      </c>
      <c r="M101" s="0" t="n">
        <v>24</v>
      </c>
      <c r="N101" s="0" t="n">
        <v>1</v>
      </c>
      <c r="O101" s="0" t="n">
        <v>1</v>
      </c>
      <c r="P101" s="0" t="n">
        <v>1</v>
      </c>
      <c r="Q101" s="0" t="n">
        <v>0</v>
      </c>
      <c r="R101" s="0" t="n">
        <v>1</v>
      </c>
      <c r="S101" s="0" t="n">
        <v>1</v>
      </c>
      <c r="T101" s="0" t="n">
        <v>0</v>
      </c>
      <c r="U101" s="0" t="n">
        <v>0</v>
      </c>
      <c r="V101" s="0" t="n">
        <v>0</v>
      </c>
      <c r="W101" s="0" t="n">
        <v>3</v>
      </c>
      <c r="X101" s="0" t="n">
        <v>0</v>
      </c>
      <c r="Y101" s="0" t="n">
        <v>0</v>
      </c>
    </row>
    <row r="102" customFormat="false" ht="12.8" hidden="false" customHeight="false" outlineLevel="0" collapsed="false">
      <c r="A102" s="0" t="s">
        <v>166</v>
      </c>
      <c r="B102" s="0" t="s">
        <v>28</v>
      </c>
      <c r="C102" s="0" t="s">
        <v>29</v>
      </c>
      <c r="D102" s="0" t="n">
        <v>18</v>
      </c>
      <c r="E102" s="0" t="n">
        <v>577</v>
      </c>
      <c r="F102" s="0" t="s">
        <v>48</v>
      </c>
      <c r="G102" s="1" t="str">
        <f aca="false">LEFT(F102,FIND(";",F102)-1)</f>
        <v>4</v>
      </c>
      <c r="H102" s="0" t="n">
        <v>9</v>
      </c>
      <c r="I102" s="0" t="n">
        <v>0</v>
      </c>
      <c r="J102" s="0" t="n">
        <v>0</v>
      </c>
      <c r="K102" s="0" t="n">
        <v>1</v>
      </c>
      <c r="L102" s="0" t="n">
        <v>6</v>
      </c>
      <c r="M102" s="0" t="n">
        <v>50</v>
      </c>
      <c r="N102" s="0" t="n">
        <v>0</v>
      </c>
      <c r="O102" s="0" t="n">
        <v>2</v>
      </c>
      <c r="P102" s="0" t="n">
        <v>0</v>
      </c>
      <c r="Q102" s="0" t="n">
        <v>0</v>
      </c>
      <c r="R102" s="0" t="n">
        <v>2</v>
      </c>
      <c r="S102" s="0" t="n">
        <v>5</v>
      </c>
      <c r="T102" s="0" t="n">
        <v>3</v>
      </c>
      <c r="U102" s="0" t="n">
        <v>0</v>
      </c>
      <c r="V102" s="0" t="n">
        <v>0</v>
      </c>
      <c r="W102" s="0" t="n">
        <v>8</v>
      </c>
      <c r="X102" s="0" t="n">
        <v>0</v>
      </c>
      <c r="Y102" s="0" t="n">
        <v>0</v>
      </c>
    </row>
    <row r="103" customFormat="false" ht="12.8" hidden="false" customHeight="false" outlineLevel="0" collapsed="false">
      <c r="A103" s="0" t="s">
        <v>167</v>
      </c>
      <c r="B103" s="0" t="s">
        <v>28</v>
      </c>
      <c r="C103" s="0" t="s">
        <v>29</v>
      </c>
      <c r="D103" s="0" t="n">
        <v>13</v>
      </c>
      <c r="E103" s="0" t="n">
        <v>440</v>
      </c>
      <c r="F103" s="0" t="s">
        <v>46</v>
      </c>
      <c r="G103" s="1" t="str">
        <f aca="false">LEFT(F103,FIND(";",F103)-1)</f>
        <v>4</v>
      </c>
      <c r="H103" s="0" t="n">
        <v>1</v>
      </c>
      <c r="I103" s="0" t="n">
        <v>3</v>
      </c>
      <c r="J103" s="0" t="n">
        <v>0</v>
      </c>
      <c r="K103" s="0" t="n">
        <v>0</v>
      </c>
      <c r="L103" s="0" t="n">
        <v>6</v>
      </c>
      <c r="M103" s="0" t="n">
        <v>27</v>
      </c>
      <c r="N103" s="0" t="n">
        <v>3</v>
      </c>
      <c r="O103" s="0" t="n">
        <v>3</v>
      </c>
      <c r="P103" s="0" t="n">
        <v>0</v>
      </c>
      <c r="Q103" s="0" t="n">
        <v>0</v>
      </c>
      <c r="R103" s="0" t="n">
        <v>1</v>
      </c>
      <c r="S103" s="0" t="n">
        <v>1</v>
      </c>
      <c r="T103" s="0" t="n">
        <v>1</v>
      </c>
      <c r="U103" s="0" t="n">
        <v>0</v>
      </c>
      <c r="V103" s="0" t="n">
        <v>0</v>
      </c>
      <c r="W103" s="0" t="n">
        <v>9</v>
      </c>
      <c r="X103" s="0" t="n">
        <v>0</v>
      </c>
      <c r="Y103" s="0" t="n">
        <v>1</v>
      </c>
    </row>
    <row r="104" customFormat="false" ht="12.8" hidden="false" customHeight="false" outlineLevel="0" collapsed="false">
      <c r="A104" s="0" t="s">
        <v>168</v>
      </c>
      <c r="B104" s="0" t="s">
        <v>28</v>
      </c>
      <c r="C104" s="0" t="s">
        <v>29</v>
      </c>
      <c r="D104" s="0" t="n">
        <v>17</v>
      </c>
      <c r="E104" s="0" t="n">
        <v>1304</v>
      </c>
      <c r="F104" s="0" t="s">
        <v>155</v>
      </c>
      <c r="G104" s="1" t="str">
        <f aca="false">LEFT(F104,FIND(";",F104)-1)</f>
        <v>5</v>
      </c>
      <c r="H104" s="0" t="n">
        <v>5</v>
      </c>
      <c r="I104" s="0" t="n">
        <v>2</v>
      </c>
      <c r="J104" s="0" t="n">
        <v>0</v>
      </c>
      <c r="K104" s="0" t="n">
        <v>12</v>
      </c>
      <c r="L104" s="0" t="n">
        <v>3</v>
      </c>
      <c r="M104" s="0" t="n">
        <v>53</v>
      </c>
      <c r="N104" s="0" t="n">
        <v>8</v>
      </c>
      <c r="O104" s="0" t="n">
        <v>4</v>
      </c>
      <c r="P104" s="0" t="n">
        <v>0</v>
      </c>
      <c r="Q104" s="0" t="n">
        <v>3</v>
      </c>
      <c r="R104" s="0" t="n">
        <v>7</v>
      </c>
      <c r="S104" s="0" t="n">
        <v>3</v>
      </c>
      <c r="T104" s="0" t="n">
        <v>0</v>
      </c>
      <c r="U104" s="0" t="n">
        <v>0</v>
      </c>
      <c r="V104" s="0" t="n">
        <v>0</v>
      </c>
      <c r="W104" s="0" t="n">
        <v>25</v>
      </c>
      <c r="X104" s="0" t="n">
        <v>0</v>
      </c>
      <c r="Y104" s="0" t="n">
        <v>2</v>
      </c>
    </row>
    <row r="105" customFormat="false" ht="12.8" hidden="false" customHeight="false" outlineLevel="0" collapsed="false">
      <c r="A105" s="0" t="s">
        <v>169</v>
      </c>
      <c r="B105" s="0" t="s">
        <v>28</v>
      </c>
      <c r="C105" s="0" t="s">
        <v>29</v>
      </c>
      <c r="D105" s="0" t="n">
        <v>13</v>
      </c>
      <c r="E105" s="0" t="n">
        <v>877</v>
      </c>
      <c r="F105" s="0" t="s">
        <v>32</v>
      </c>
      <c r="G105" s="1" t="str">
        <f aca="false">LEFT(F105,FIND(";",F105)-1)</f>
        <v>5</v>
      </c>
      <c r="H105" s="0" t="n">
        <v>3</v>
      </c>
      <c r="I105" s="0" t="n">
        <v>3</v>
      </c>
      <c r="J105" s="0" t="n">
        <v>0</v>
      </c>
      <c r="K105" s="0" t="n">
        <v>3</v>
      </c>
      <c r="L105" s="0" t="n">
        <v>10</v>
      </c>
      <c r="M105" s="0" t="n">
        <v>69</v>
      </c>
      <c r="N105" s="0" t="n">
        <v>6</v>
      </c>
      <c r="O105" s="0" t="n">
        <v>1</v>
      </c>
      <c r="P105" s="0" t="n">
        <v>1</v>
      </c>
      <c r="Q105" s="0" t="n">
        <v>2</v>
      </c>
      <c r="R105" s="0" t="n">
        <v>3</v>
      </c>
      <c r="S105" s="0" t="n">
        <v>10</v>
      </c>
      <c r="T105" s="0" t="n">
        <v>4</v>
      </c>
      <c r="U105" s="0" t="n">
        <v>0</v>
      </c>
      <c r="V105" s="0" t="n">
        <v>0</v>
      </c>
      <c r="W105" s="0" t="n">
        <v>7</v>
      </c>
      <c r="X105" s="0" t="n">
        <v>1</v>
      </c>
      <c r="Y105" s="0" t="n">
        <v>0</v>
      </c>
    </row>
    <row r="106" customFormat="false" ht="12.8" hidden="false" customHeight="false" outlineLevel="0" collapsed="false">
      <c r="A106" s="0" t="s">
        <v>170</v>
      </c>
      <c r="B106" s="0" t="s">
        <v>28</v>
      </c>
      <c r="C106" s="0" t="s">
        <v>29</v>
      </c>
      <c r="D106" s="0" t="n">
        <v>24</v>
      </c>
      <c r="E106" s="0" t="n">
        <v>2646</v>
      </c>
      <c r="F106" s="0" t="s">
        <v>155</v>
      </c>
      <c r="G106" s="1" t="str">
        <f aca="false">LEFT(F106,FIND(";",F106)-1)</f>
        <v>5</v>
      </c>
      <c r="H106" s="0" t="n">
        <v>21</v>
      </c>
      <c r="I106" s="0" t="n">
        <v>5</v>
      </c>
      <c r="J106" s="0" t="n">
        <v>0</v>
      </c>
      <c r="K106" s="0" t="n">
        <v>12</v>
      </c>
      <c r="L106" s="0" t="n">
        <v>18</v>
      </c>
      <c r="M106" s="0" t="n">
        <v>155</v>
      </c>
      <c r="N106" s="0" t="n">
        <v>14</v>
      </c>
      <c r="O106" s="0" t="n">
        <v>8</v>
      </c>
      <c r="P106" s="0" t="n">
        <v>1</v>
      </c>
      <c r="Q106" s="0" t="n">
        <v>5</v>
      </c>
      <c r="R106" s="0" t="n">
        <v>24</v>
      </c>
      <c r="S106" s="0" t="n">
        <v>4</v>
      </c>
      <c r="T106" s="0" t="n">
        <v>1</v>
      </c>
      <c r="U106" s="0" t="n">
        <v>0</v>
      </c>
      <c r="V106" s="0" t="n">
        <v>0</v>
      </c>
      <c r="W106" s="0" t="n">
        <v>38</v>
      </c>
      <c r="X106" s="0" t="n">
        <v>2</v>
      </c>
      <c r="Y106" s="0" t="n">
        <v>4</v>
      </c>
    </row>
    <row r="107" customFormat="false" ht="12.8" hidden="false" customHeight="false" outlineLevel="0" collapsed="false">
      <c r="A107" s="0" t="s">
        <v>171</v>
      </c>
      <c r="B107" s="0" t="s">
        <v>28</v>
      </c>
      <c r="C107" s="0" t="s">
        <v>29</v>
      </c>
      <c r="D107" s="0" t="n">
        <v>2</v>
      </c>
      <c r="E107" s="0" t="n">
        <v>1397</v>
      </c>
      <c r="F107" s="0" t="s">
        <v>155</v>
      </c>
      <c r="G107" s="1" t="str">
        <f aca="false">LEFT(F107,FIND(";",F107)-1)</f>
        <v>5</v>
      </c>
      <c r="H107" s="0" t="n">
        <v>2</v>
      </c>
      <c r="I107" s="0" t="n">
        <v>2</v>
      </c>
      <c r="J107" s="0" t="n">
        <v>0</v>
      </c>
      <c r="K107" s="0" t="n">
        <v>9</v>
      </c>
      <c r="L107" s="0" t="n">
        <v>9</v>
      </c>
      <c r="M107" s="0" t="n">
        <v>62</v>
      </c>
      <c r="N107" s="0" t="n">
        <v>5</v>
      </c>
      <c r="O107" s="0" t="n">
        <v>5</v>
      </c>
      <c r="P107" s="0" t="n">
        <v>2</v>
      </c>
      <c r="Q107" s="0" t="n">
        <v>3</v>
      </c>
      <c r="R107" s="0" t="n">
        <v>5</v>
      </c>
      <c r="S107" s="0" t="n">
        <v>7</v>
      </c>
      <c r="T107" s="0" t="n">
        <v>2</v>
      </c>
      <c r="U107" s="0" t="n">
        <v>0</v>
      </c>
      <c r="V107" s="0" t="n">
        <v>0</v>
      </c>
      <c r="W107" s="0" t="n">
        <v>8</v>
      </c>
      <c r="X107" s="0" t="n">
        <v>1</v>
      </c>
      <c r="Y107" s="0" t="n">
        <v>1</v>
      </c>
    </row>
    <row r="108" customFormat="false" ht="12.8" hidden="false" customHeight="false" outlineLevel="0" collapsed="false">
      <c r="A108" s="0" t="s">
        <v>172</v>
      </c>
      <c r="B108" s="0" t="s">
        <v>28</v>
      </c>
      <c r="C108" s="0" t="s">
        <v>29</v>
      </c>
      <c r="D108" s="0" t="n">
        <v>61</v>
      </c>
      <c r="E108" s="0" t="n">
        <v>1713</v>
      </c>
      <c r="F108" s="0" t="s">
        <v>34</v>
      </c>
      <c r="G108" s="1" t="str">
        <f aca="false">LEFT(F108,FIND(";",F108)-1)</f>
        <v>3</v>
      </c>
      <c r="H108" s="0" t="n">
        <v>3</v>
      </c>
      <c r="I108" s="0" t="n">
        <v>2</v>
      </c>
      <c r="J108" s="0" t="n">
        <v>0</v>
      </c>
      <c r="K108" s="0" t="n">
        <v>2</v>
      </c>
      <c r="L108" s="0" t="n">
        <v>13</v>
      </c>
      <c r="M108" s="0" t="n">
        <v>80</v>
      </c>
      <c r="N108" s="0" t="n">
        <v>9</v>
      </c>
      <c r="O108" s="0" t="n">
        <v>8</v>
      </c>
      <c r="P108" s="0" t="n">
        <v>2</v>
      </c>
      <c r="Q108" s="0" t="n">
        <v>4</v>
      </c>
      <c r="R108" s="0" t="n">
        <v>3</v>
      </c>
      <c r="S108" s="0" t="n">
        <v>9</v>
      </c>
      <c r="T108" s="0" t="n">
        <v>3</v>
      </c>
      <c r="U108" s="0" t="n">
        <v>0</v>
      </c>
      <c r="V108" s="0" t="n">
        <v>0</v>
      </c>
      <c r="W108" s="0" t="n">
        <v>17</v>
      </c>
      <c r="X108" s="0" t="n">
        <v>0</v>
      </c>
      <c r="Y108" s="0" t="n">
        <v>0</v>
      </c>
    </row>
    <row r="109" customFormat="false" ht="12.8" hidden="false" customHeight="false" outlineLevel="0" collapsed="false">
      <c r="A109" s="0" t="s">
        <v>173</v>
      </c>
      <c r="B109" s="0" t="s">
        <v>28</v>
      </c>
      <c r="C109" s="0" t="s">
        <v>29</v>
      </c>
      <c r="D109" s="0" t="n">
        <v>3</v>
      </c>
      <c r="E109" s="0" t="n">
        <v>277</v>
      </c>
      <c r="F109" s="0" t="s">
        <v>116</v>
      </c>
      <c r="G109" s="1" t="str">
        <f aca="false">LEFT(F109,FIND(";",F109)-1)</f>
        <v>3</v>
      </c>
      <c r="H109" s="0" t="n">
        <v>0</v>
      </c>
      <c r="I109" s="0" t="n">
        <v>0</v>
      </c>
      <c r="J109" s="0" t="n">
        <v>0</v>
      </c>
      <c r="K109" s="0" t="n">
        <v>12</v>
      </c>
      <c r="L109" s="0" t="n">
        <v>3</v>
      </c>
      <c r="M109" s="0" t="n">
        <v>27</v>
      </c>
      <c r="N109" s="0" t="n">
        <v>2</v>
      </c>
      <c r="O109" s="0" t="n">
        <v>0</v>
      </c>
      <c r="P109" s="0" t="n">
        <v>3</v>
      </c>
      <c r="Q109" s="0" t="n">
        <v>2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5</v>
      </c>
      <c r="X109" s="0" t="n">
        <v>0</v>
      </c>
      <c r="Y109" s="0" t="n">
        <v>0</v>
      </c>
    </row>
    <row r="110" customFormat="false" ht="12.8" hidden="false" customHeight="false" outlineLevel="0" collapsed="false">
      <c r="A110" s="0" t="s">
        <v>174</v>
      </c>
      <c r="B110" s="0" t="s">
        <v>28</v>
      </c>
      <c r="C110" s="0" t="s">
        <v>29</v>
      </c>
      <c r="D110" s="0" t="n">
        <v>17</v>
      </c>
      <c r="E110" s="0" t="n">
        <v>724</v>
      </c>
      <c r="F110" s="0" t="s">
        <v>141</v>
      </c>
      <c r="G110" s="1" t="str">
        <f aca="false">LEFT(F110,FIND(";",F110)-1)</f>
        <v>5</v>
      </c>
      <c r="H110" s="0" t="n">
        <v>2</v>
      </c>
      <c r="I110" s="0" t="n">
        <v>2</v>
      </c>
      <c r="J110" s="0" t="n">
        <v>0</v>
      </c>
      <c r="K110" s="0" t="n">
        <v>1</v>
      </c>
      <c r="L110" s="0" t="n">
        <v>4</v>
      </c>
      <c r="M110" s="0" t="n">
        <v>41</v>
      </c>
      <c r="N110" s="0" t="n">
        <v>8</v>
      </c>
      <c r="O110" s="0" t="n">
        <v>3</v>
      </c>
      <c r="P110" s="0" t="n">
        <v>1</v>
      </c>
      <c r="Q110" s="0" t="n">
        <v>3</v>
      </c>
      <c r="R110" s="0" t="n">
        <v>2</v>
      </c>
      <c r="S110" s="0" t="n">
        <v>11</v>
      </c>
      <c r="T110" s="0" t="n">
        <v>1</v>
      </c>
      <c r="U110" s="0" t="n">
        <v>0</v>
      </c>
      <c r="V110" s="0" t="n">
        <v>0</v>
      </c>
      <c r="W110" s="0" t="n">
        <v>12</v>
      </c>
      <c r="X110" s="0" t="n">
        <v>0</v>
      </c>
      <c r="Y110" s="0" t="n">
        <v>0</v>
      </c>
    </row>
    <row r="111" customFormat="false" ht="12.8" hidden="false" customHeight="false" outlineLevel="0" collapsed="false">
      <c r="A111" s="0" t="s">
        <v>175</v>
      </c>
      <c r="B111" s="0" t="s">
        <v>28</v>
      </c>
      <c r="C111" s="0" t="s">
        <v>29</v>
      </c>
      <c r="D111" s="0" t="n">
        <v>13</v>
      </c>
      <c r="E111" s="0" t="n">
        <v>284</v>
      </c>
      <c r="F111" s="0" t="s">
        <v>55</v>
      </c>
      <c r="G111" s="1" t="str">
        <f aca="false">LEFT(F111,FIND(";",F111)-1)</f>
        <v>2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4</v>
      </c>
      <c r="N111" s="0" t="n">
        <v>1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1</v>
      </c>
      <c r="X111" s="0" t="n">
        <v>0</v>
      </c>
      <c r="Y111" s="0" t="n">
        <v>0</v>
      </c>
    </row>
    <row r="112" customFormat="false" ht="12.8" hidden="false" customHeight="false" outlineLevel="0" collapsed="false">
      <c r="A112" s="0" t="s">
        <v>176</v>
      </c>
      <c r="B112" s="0" t="s">
        <v>28</v>
      </c>
      <c r="C112" s="0" t="s">
        <v>29</v>
      </c>
      <c r="D112" s="0" t="n">
        <v>49</v>
      </c>
      <c r="E112" s="0" t="n">
        <v>673</v>
      </c>
      <c r="F112" s="0" t="s">
        <v>30</v>
      </c>
      <c r="G112" s="1" t="str">
        <f aca="false">LEFT(F112,FIND(";",F112)-1)</f>
        <v>3</v>
      </c>
      <c r="H112" s="0" t="n">
        <v>2</v>
      </c>
      <c r="I112" s="0" t="n">
        <v>5</v>
      </c>
      <c r="J112" s="0" t="n">
        <v>0</v>
      </c>
      <c r="K112" s="0" t="n">
        <v>5</v>
      </c>
      <c r="L112" s="0" t="n">
        <v>7</v>
      </c>
      <c r="M112" s="0" t="n">
        <v>30</v>
      </c>
      <c r="N112" s="0" t="n">
        <v>2</v>
      </c>
      <c r="O112" s="0" t="n">
        <v>6</v>
      </c>
      <c r="P112" s="0" t="n">
        <v>0</v>
      </c>
      <c r="Q112" s="0" t="n">
        <v>0</v>
      </c>
      <c r="R112" s="0" t="n">
        <v>5</v>
      </c>
      <c r="S112" s="0" t="n">
        <v>7</v>
      </c>
      <c r="T112" s="0" t="n">
        <v>4</v>
      </c>
      <c r="U112" s="0" t="n">
        <v>0</v>
      </c>
      <c r="V112" s="0" t="n">
        <v>0</v>
      </c>
      <c r="W112" s="0" t="n">
        <v>6</v>
      </c>
      <c r="X112" s="0" t="n">
        <v>0</v>
      </c>
      <c r="Y112" s="0" t="n">
        <v>0</v>
      </c>
    </row>
    <row r="113" customFormat="false" ht="12.8" hidden="false" customHeight="false" outlineLevel="0" collapsed="false">
      <c r="A113" s="0" t="s">
        <v>177</v>
      </c>
      <c r="B113" s="0" t="s">
        <v>28</v>
      </c>
      <c r="C113" s="0" t="s">
        <v>29</v>
      </c>
      <c r="D113" s="0" t="n">
        <v>3</v>
      </c>
      <c r="E113" s="0" t="n">
        <v>556</v>
      </c>
      <c r="F113" s="0" t="s">
        <v>97</v>
      </c>
      <c r="G113" s="1" t="str">
        <f aca="false">LEFT(F113,FIND(";",F113)-1)</f>
        <v>4</v>
      </c>
      <c r="H113" s="0" t="n">
        <v>0</v>
      </c>
      <c r="I113" s="0" t="n">
        <v>4</v>
      </c>
      <c r="J113" s="0" t="n">
        <v>0</v>
      </c>
      <c r="K113" s="0" t="n">
        <v>2</v>
      </c>
      <c r="L113" s="0" t="n">
        <v>4</v>
      </c>
      <c r="M113" s="0" t="n">
        <v>28</v>
      </c>
      <c r="N113" s="0" t="n">
        <v>2</v>
      </c>
      <c r="O113" s="0" t="n">
        <v>1</v>
      </c>
      <c r="P113" s="0" t="n">
        <v>1</v>
      </c>
      <c r="Q113" s="0" t="n">
        <v>0</v>
      </c>
      <c r="R113" s="0" t="n">
        <v>5</v>
      </c>
      <c r="S113" s="0" t="n">
        <v>1</v>
      </c>
      <c r="T113" s="0" t="n">
        <v>1</v>
      </c>
      <c r="U113" s="0" t="n">
        <v>0</v>
      </c>
      <c r="V113" s="0" t="n">
        <v>0</v>
      </c>
      <c r="W113" s="0" t="n">
        <v>5</v>
      </c>
      <c r="X113" s="0" t="n">
        <v>0</v>
      </c>
      <c r="Y113" s="0" t="n">
        <v>0</v>
      </c>
    </row>
    <row r="114" customFormat="false" ht="12.8" hidden="false" customHeight="false" outlineLevel="0" collapsed="false">
      <c r="A114" s="0" t="s">
        <v>178</v>
      </c>
      <c r="B114" s="0" t="s">
        <v>28</v>
      </c>
      <c r="C114" s="0" t="s">
        <v>29</v>
      </c>
      <c r="D114" s="0" t="n">
        <v>46</v>
      </c>
      <c r="E114" s="0" t="n">
        <v>1213</v>
      </c>
      <c r="F114" s="0" t="s">
        <v>101</v>
      </c>
      <c r="G114" s="1" t="str">
        <f aca="false">LEFT(F114,FIND(";",F114)-1)</f>
        <v>4</v>
      </c>
      <c r="H114" s="0" t="n">
        <v>0</v>
      </c>
      <c r="I114" s="0" t="n">
        <v>13</v>
      </c>
      <c r="J114" s="0" t="n">
        <v>0</v>
      </c>
      <c r="K114" s="0" t="n">
        <v>0</v>
      </c>
      <c r="L114" s="0" t="n">
        <v>1</v>
      </c>
      <c r="M114" s="0" t="n">
        <v>34</v>
      </c>
      <c r="N114" s="0" t="n">
        <v>7</v>
      </c>
      <c r="O114" s="0" t="n">
        <v>0</v>
      </c>
      <c r="P114" s="0" t="n">
        <v>0</v>
      </c>
      <c r="Q114" s="0" t="n">
        <v>1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1</v>
      </c>
      <c r="X114" s="0" t="n">
        <v>0</v>
      </c>
      <c r="Y114" s="0" t="n">
        <v>0</v>
      </c>
    </row>
    <row r="115" customFormat="false" ht="12.8" hidden="false" customHeight="false" outlineLevel="0" collapsed="false">
      <c r="A115" s="0" t="s">
        <v>179</v>
      </c>
      <c r="B115" s="0" t="s">
        <v>28</v>
      </c>
      <c r="C115" s="0" t="s">
        <v>29</v>
      </c>
      <c r="D115" s="0" t="n">
        <v>6</v>
      </c>
      <c r="E115" s="0" t="n">
        <v>621</v>
      </c>
      <c r="F115" s="0" t="s">
        <v>44</v>
      </c>
      <c r="G115" s="1" t="str">
        <f aca="false">LEFT(F115,FIND(";",F115)-1)</f>
        <v>4</v>
      </c>
      <c r="H115" s="0" t="n">
        <v>2</v>
      </c>
      <c r="I115" s="0" t="n">
        <v>1</v>
      </c>
      <c r="J115" s="0" t="n">
        <v>0</v>
      </c>
      <c r="K115" s="0" t="n">
        <v>4</v>
      </c>
      <c r="L115" s="0" t="n">
        <v>5</v>
      </c>
      <c r="M115" s="0" t="n">
        <v>59</v>
      </c>
      <c r="N115" s="0" t="n">
        <v>5</v>
      </c>
      <c r="O115" s="0" t="n">
        <v>1</v>
      </c>
      <c r="P115" s="0" t="n">
        <v>1</v>
      </c>
      <c r="Q115" s="0" t="n">
        <v>0</v>
      </c>
      <c r="R115" s="0" t="n">
        <v>5</v>
      </c>
      <c r="S115" s="0" t="n">
        <v>3</v>
      </c>
      <c r="T115" s="0" t="n">
        <v>0</v>
      </c>
      <c r="U115" s="0" t="n">
        <v>0</v>
      </c>
      <c r="V115" s="0" t="n">
        <v>0</v>
      </c>
      <c r="W115" s="0" t="n">
        <v>15</v>
      </c>
      <c r="X115" s="0" t="n">
        <v>0</v>
      </c>
      <c r="Y115" s="0" t="n">
        <v>0</v>
      </c>
    </row>
    <row r="116" customFormat="false" ht="12.8" hidden="false" customHeight="false" outlineLevel="0" collapsed="false">
      <c r="A116" s="0" t="s">
        <v>180</v>
      </c>
      <c r="B116" s="0" t="s">
        <v>28</v>
      </c>
      <c r="C116" s="0" t="s">
        <v>29</v>
      </c>
      <c r="D116" s="0" t="n">
        <v>28</v>
      </c>
      <c r="E116" s="0" t="n">
        <v>675</v>
      </c>
      <c r="F116" s="0" t="s">
        <v>36</v>
      </c>
      <c r="G116" s="1" t="str">
        <f aca="false">LEFT(F116,FIND(";",F116)-1)</f>
        <v>4</v>
      </c>
      <c r="H116" s="0" t="n">
        <v>2</v>
      </c>
      <c r="I116" s="0" t="n">
        <v>7</v>
      </c>
      <c r="J116" s="0" t="n">
        <v>0</v>
      </c>
      <c r="K116" s="0" t="n">
        <v>3</v>
      </c>
      <c r="L116" s="0" t="n">
        <v>3</v>
      </c>
      <c r="M116" s="0" t="n">
        <v>46</v>
      </c>
      <c r="N116" s="0" t="n">
        <v>5</v>
      </c>
      <c r="O116" s="0" t="n">
        <v>2</v>
      </c>
      <c r="P116" s="0" t="n">
        <v>0</v>
      </c>
      <c r="Q116" s="0" t="n">
        <v>3</v>
      </c>
      <c r="R116" s="0" t="n">
        <v>8</v>
      </c>
      <c r="S116" s="0" t="n">
        <v>13</v>
      </c>
      <c r="T116" s="0" t="n">
        <v>8</v>
      </c>
      <c r="U116" s="0" t="n">
        <v>0</v>
      </c>
      <c r="V116" s="0" t="n">
        <v>0</v>
      </c>
      <c r="W116" s="0" t="n">
        <v>5</v>
      </c>
      <c r="X116" s="0" t="n">
        <v>4</v>
      </c>
      <c r="Y116" s="0" t="n">
        <v>1</v>
      </c>
    </row>
    <row r="117" customFormat="false" ht="12.8" hidden="false" customHeight="false" outlineLevel="0" collapsed="false">
      <c r="A117" s="0" t="s">
        <v>181</v>
      </c>
      <c r="B117" s="0" t="s">
        <v>28</v>
      </c>
      <c r="C117" s="0" t="s">
        <v>29</v>
      </c>
      <c r="D117" s="0" t="n">
        <v>46</v>
      </c>
      <c r="E117" s="0" t="n">
        <v>1213</v>
      </c>
      <c r="F117" s="0" t="s">
        <v>182</v>
      </c>
      <c r="G117" s="1" t="str">
        <f aca="false">LEFT(F117,FIND(";",F117)-1)</f>
        <v>2</v>
      </c>
      <c r="H117" s="0" t="n">
        <v>0</v>
      </c>
      <c r="I117" s="0" t="n">
        <v>13</v>
      </c>
      <c r="J117" s="0" t="n">
        <v>0</v>
      </c>
      <c r="K117" s="0" t="n">
        <v>0</v>
      </c>
      <c r="L117" s="0" t="n">
        <v>1</v>
      </c>
      <c r="M117" s="0" t="n">
        <v>34</v>
      </c>
      <c r="N117" s="0" t="n">
        <v>7</v>
      </c>
      <c r="O117" s="0" t="n">
        <v>0</v>
      </c>
      <c r="P117" s="0" t="n">
        <v>0</v>
      </c>
      <c r="Q117" s="0" t="n">
        <v>1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1</v>
      </c>
      <c r="X117" s="0" t="n">
        <v>0</v>
      </c>
      <c r="Y117" s="0" t="n">
        <v>0</v>
      </c>
    </row>
    <row r="118" customFormat="false" ht="12.8" hidden="false" customHeight="false" outlineLevel="0" collapsed="false">
      <c r="A118" s="0" t="s">
        <v>183</v>
      </c>
      <c r="B118" s="0" t="s">
        <v>28</v>
      </c>
      <c r="C118" s="0" t="s">
        <v>29</v>
      </c>
      <c r="D118" s="0" t="n">
        <v>5</v>
      </c>
      <c r="E118" s="0" t="n">
        <v>240</v>
      </c>
      <c r="F118" s="0" t="s">
        <v>81</v>
      </c>
      <c r="G118" s="1" t="str">
        <f aca="false">LEFT(F118,FIND(";",F118)-1)</f>
        <v>4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5</v>
      </c>
      <c r="M118" s="0" t="n">
        <v>25</v>
      </c>
      <c r="N118" s="0" t="n">
        <v>2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2</v>
      </c>
      <c r="T118" s="0" t="n">
        <v>0</v>
      </c>
      <c r="U118" s="0" t="n">
        <v>0</v>
      </c>
      <c r="V118" s="0" t="n">
        <v>0</v>
      </c>
      <c r="W118" s="0" t="n">
        <v>9</v>
      </c>
      <c r="X118" s="0" t="n">
        <v>1</v>
      </c>
      <c r="Y118" s="0" t="n">
        <v>0</v>
      </c>
    </row>
    <row r="119" customFormat="false" ht="12.8" hidden="false" customHeight="false" outlineLevel="0" collapsed="false">
      <c r="A119" s="0" t="s">
        <v>184</v>
      </c>
      <c r="B119" s="0" t="s">
        <v>28</v>
      </c>
      <c r="C119" s="0" t="s">
        <v>29</v>
      </c>
      <c r="D119" s="0" t="n">
        <v>19</v>
      </c>
      <c r="E119" s="0" t="n">
        <v>593</v>
      </c>
      <c r="F119" s="0" t="s">
        <v>81</v>
      </c>
      <c r="G119" s="1" t="str">
        <f aca="false">LEFT(F119,FIND(";",F119)-1)</f>
        <v>4</v>
      </c>
      <c r="H119" s="0" t="n">
        <v>0</v>
      </c>
      <c r="I119" s="0" t="n">
        <v>5</v>
      </c>
      <c r="J119" s="0" t="n">
        <v>0</v>
      </c>
      <c r="K119" s="0" t="n">
        <v>2</v>
      </c>
      <c r="L119" s="0" t="n">
        <v>13</v>
      </c>
      <c r="M119" s="0" t="n">
        <v>48</v>
      </c>
      <c r="N119" s="0" t="n">
        <v>15</v>
      </c>
      <c r="O119" s="0" t="n">
        <v>5</v>
      </c>
      <c r="P119" s="0" t="n">
        <v>0</v>
      </c>
      <c r="Q119" s="0" t="n">
        <v>0</v>
      </c>
      <c r="R119" s="0" t="n">
        <v>2</v>
      </c>
      <c r="S119" s="0" t="n">
        <v>18</v>
      </c>
      <c r="T119" s="0" t="n">
        <v>11</v>
      </c>
      <c r="U119" s="0" t="n">
        <v>0</v>
      </c>
      <c r="V119" s="0" t="n">
        <v>0</v>
      </c>
      <c r="W119" s="0" t="n">
        <v>4</v>
      </c>
      <c r="X119" s="0" t="n">
        <v>1</v>
      </c>
      <c r="Y119" s="0" t="n">
        <v>2</v>
      </c>
    </row>
    <row r="120" customFormat="false" ht="12.8" hidden="false" customHeight="false" outlineLevel="0" collapsed="false">
      <c r="A120" s="0" t="s">
        <v>185</v>
      </c>
      <c r="B120" s="0" t="s">
        <v>28</v>
      </c>
      <c r="C120" s="0" t="s">
        <v>29</v>
      </c>
      <c r="D120" s="0" t="n">
        <v>2</v>
      </c>
      <c r="E120" s="0" t="n">
        <v>927</v>
      </c>
      <c r="F120" s="0" t="s">
        <v>46</v>
      </c>
      <c r="G120" s="1" t="str">
        <f aca="false">LEFT(F120,FIND(";",F120)-1)</f>
        <v>4</v>
      </c>
      <c r="H120" s="0" t="n">
        <v>1</v>
      </c>
      <c r="I120" s="0" t="n">
        <v>2</v>
      </c>
      <c r="J120" s="0" t="n">
        <v>0</v>
      </c>
      <c r="K120" s="0" t="n">
        <v>5</v>
      </c>
      <c r="L120" s="0" t="n">
        <v>11</v>
      </c>
      <c r="M120" s="0" t="n">
        <v>80</v>
      </c>
      <c r="N120" s="0" t="n">
        <v>1</v>
      </c>
      <c r="O120" s="0" t="n">
        <v>2</v>
      </c>
      <c r="P120" s="0" t="n">
        <v>0</v>
      </c>
      <c r="Q120" s="0" t="n">
        <v>3</v>
      </c>
      <c r="R120" s="0" t="n">
        <v>5</v>
      </c>
      <c r="S120" s="0" t="n">
        <v>7</v>
      </c>
      <c r="T120" s="0" t="n">
        <v>0</v>
      </c>
      <c r="U120" s="0" t="n">
        <v>0</v>
      </c>
      <c r="V120" s="0" t="n">
        <v>0</v>
      </c>
      <c r="W120" s="0" t="n">
        <v>15</v>
      </c>
      <c r="X120" s="0" t="n">
        <v>0</v>
      </c>
      <c r="Y120" s="0" t="n">
        <v>1</v>
      </c>
    </row>
    <row r="121" customFormat="false" ht="12.8" hidden="false" customHeight="false" outlineLevel="0" collapsed="false">
      <c r="A121" s="0" t="s">
        <v>186</v>
      </c>
      <c r="B121" s="0" t="s">
        <v>28</v>
      </c>
      <c r="C121" s="0" t="s">
        <v>29</v>
      </c>
      <c r="D121" s="0" t="n">
        <v>1</v>
      </c>
      <c r="E121" s="0" t="n">
        <v>317</v>
      </c>
      <c r="F121" s="0" t="s">
        <v>99</v>
      </c>
      <c r="G121" s="1" t="str">
        <f aca="false">LEFT(F121,FIND(";",F121)-1)</f>
        <v>2</v>
      </c>
      <c r="H121" s="0" t="n">
        <v>0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11</v>
      </c>
      <c r="N121" s="0" t="n">
        <v>5</v>
      </c>
      <c r="O121" s="0" t="n">
        <v>0</v>
      </c>
      <c r="P121" s="0" t="n">
        <v>0</v>
      </c>
      <c r="Q121" s="0" t="n">
        <v>1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</row>
    <row r="122" customFormat="false" ht="12.8" hidden="false" customHeight="false" outlineLevel="0" collapsed="false">
      <c r="A122" s="0" t="s">
        <v>187</v>
      </c>
      <c r="B122" s="0" t="s">
        <v>28</v>
      </c>
      <c r="C122" s="0" t="s">
        <v>29</v>
      </c>
      <c r="D122" s="0" t="n">
        <v>20</v>
      </c>
      <c r="E122" s="0" t="n">
        <v>663</v>
      </c>
      <c r="F122" s="0" t="s">
        <v>46</v>
      </c>
      <c r="G122" s="1" t="str">
        <f aca="false">LEFT(F122,FIND(";",F122)-1)</f>
        <v>4</v>
      </c>
      <c r="H122" s="0" t="n">
        <v>1</v>
      </c>
      <c r="I122" s="0" t="n">
        <v>1</v>
      </c>
      <c r="J122" s="0" t="n">
        <v>0</v>
      </c>
      <c r="K122" s="0" t="n">
        <v>18</v>
      </c>
      <c r="L122" s="0" t="n">
        <v>7</v>
      </c>
      <c r="M122" s="0" t="n">
        <v>35</v>
      </c>
      <c r="N122" s="0" t="n">
        <v>3</v>
      </c>
      <c r="O122" s="0" t="n">
        <v>0</v>
      </c>
      <c r="P122" s="0" t="n">
        <v>0</v>
      </c>
      <c r="Q122" s="0" t="n">
        <v>3</v>
      </c>
      <c r="R122" s="0" t="n">
        <v>2</v>
      </c>
      <c r="S122" s="0" t="n">
        <v>6</v>
      </c>
      <c r="T122" s="0" t="n">
        <v>4</v>
      </c>
      <c r="U122" s="0" t="n">
        <v>0</v>
      </c>
      <c r="V122" s="0" t="n">
        <v>0</v>
      </c>
      <c r="W122" s="0" t="n">
        <v>6</v>
      </c>
      <c r="X122" s="0" t="n">
        <v>2</v>
      </c>
      <c r="Y122" s="0" t="n">
        <v>0</v>
      </c>
    </row>
    <row r="123" customFormat="false" ht="12.8" hidden="false" customHeight="false" outlineLevel="0" collapsed="false">
      <c r="A123" s="0" t="s">
        <v>188</v>
      </c>
      <c r="B123" s="0" t="s">
        <v>28</v>
      </c>
      <c r="C123" s="0" t="s">
        <v>29</v>
      </c>
      <c r="D123" s="0" t="n">
        <v>23</v>
      </c>
      <c r="E123" s="0" t="n">
        <v>2659</v>
      </c>
      <c r="F123" s="0" t="s">
        <v>141</v>
      </c>
      <c r="G123" s="1" t="str">
        <f aca="false">LEFT(F123,FIND(";",F123)-1)</f>
        <v>5</v>
      </c>
      <c r="H123" s="0" t="n">
        <v>4</v>
      </c>
      <c r="I123" s="0" t="n">
        <v>6</v>
      </c>
      <c r="J123" s="0" t="n">
        <v>0</v>
      </c>
      <c r="K123" s="0" t="n">
        <v>25</v>
      </c>
      <c r="L123" s="0" t="n">
        <v>7</v>
      </c>
      <c r="M123" s="0" t="n">
        <v>164</v>
      </c>
      <c r="N123" s="0" t="n">
        <v>13</v>
      </c>
      <c r="O123" s="0" t="n">
        <v>7</v>
      </c>
      <c r="P123" s="0" t="n">
        <v>3</v>
      </c>
      <c r="Q123" s="0" t="n">
        <v>18</v>
      </c>
      <c r="R123" s="0" t="n">
        <v>26</v>
      </c>
      <c r="S123" s="0" t="n">
        <v>11</v>
      </c>
      <c r="T123" s="0" t="n">
        <v>6</v>
      </c>
      <c r="U123" s="0" t="n">
        <v>0</v>
      </c>
      <c r="V123" s="0" t="n">
        <v>0</v>
      </c>
      <c r="W123" s="0" t="n">
        <v>36</v>
      </c>
      <c r="X123" s="0" t="n">
        <v>2</v>
      </c>
      <c r="Y123" s="0" t="n">
        <v>0</v>
      </c>
    </row>
    <row r="124" customFormat="false" ht="12.8" hidden="false" customHeight="false" outlineLevel="0" collapsed="false">
      <c r="A124" s="0" t="s">
        <v>189</v>
      </c>
      <c r="B124" s="0" t="s">
        <v>28</v>
      </c>
      <c r="C124" s="0" t="s">
        <v>29</v>
      </c>
      <c r="D124" s="0" t="n">
        <v>16</v>
      </c>
      <c r="E124" s="0" t="n">
        <v>950</v>
      </c>
      <c r="F124" s="0" t="s">
        <v>53</v>
      </c>
      <c r="G124" s="1" t="str">
        <f aca="false">LEFT(F124,FIND(";",F124)-1)</f>
        <v>4</v>
      </c>
      <c r="H124" s="0" t="n">
        <v>2</v>
      </c>
      <c r="I124" s="0" t="n">
        <v>2</v>
      </c>
      <c r="J124" s="0" t="n">
        <v>0</v>
      </c>
      <c r="K124" s="0" t="n">
        <v>2</v>
      </c>
      <c r="L124" s="0" t="n">
        <v>2</v>
      </c>
      <c r="M124" s="0" t="n">
        <v>47</v>
      </c>
      <c r="N124" s="0" t="n">
        <v>5</v>
      </c>
      <c r="O124" s="0" t="n">
        <v>3</v>
      </c>
      <c r="P124" s="0" t="n">
        <v>2</v>
      </c>
      <c r="Q124" s="0" t="n">
        <v>2</v>
      </c>
      <c r="R124" s="0" t="n">
        <v>6</v>
      </c>
      <c r="S124" s="0" t="n">
        <v>5</v>
      </c>
      <c r="T124" s="0" t="n">
        <v>0</v>
      </c>
      <c r="U124" s="0" t="n">
        <v>0</v>
      </c>
      <c r="V124" s="0" t="n">
        <v>0</v>
      </c>
      <c r="W124" s="0" t="n">
        <v>16</v>
      </c>
      <c r="X124" s="0" t="n">
        <v>0</v>
      </c>
      <c r="Y124" s="0" t="n">
        <v>0</v>
      </c>
    </row>
    <row r="125" customFormat="false" ht="12.8" hidden="false" customHeight="false" outlineLevel="0" collapsed="false">
      <c r="A125" s="0" t="s">
        <v>190</v>
      </c>
      <c r="B125" s="0" t="s">
        <v>28</v>
      </c>
      <c r="C125" s="0" t="s">
        <v>29</v>
      </c>
      <c r="D125" s="0" t="n">
        <v>56</v>
      </c>
      <c r="E125" s="0" t="n">
        <v>3674</v>
      </c>
      <c r="F125" s="0" t="s">
        <v>71</v>
      </c>
      <c r="G125" s="1" t="str">
        <f aca="false">LEFT(F125,FIND(";",F125)-1)</f>
        <v>3</v>
      </c>
      <c r="H125" s="0" t="n">
        <v>28</v>
      </c>
      <c r="I125" s="0" t="n">
        <v>17</v>
      </c>
      <c r="J125" s="0" t="n">
        <v>0</v>
      </c>
      <c r="K125" s="0" t="n">
        <v>81</v>
      </c>
      <c r="L125" s="0" t="n">
        <v>41</v>
      </c>
      <c r="M125" s="0" t="n">
        <v>202</v>
      </c>
      <c r="N125" s="0" t="n">
        <v>17</v>
      </c>
      <c r="O125" s="0" t="n">
        <v>13</v>
      </c>
      <c r="P125" s="0" t="n">
        <v>2</v>
      </c>
      <c r="Q125" s="0" t="n">
        <v>6</v>
      </c>
      <c r="R125" s="0" t="n">
        <v>7</v>
      </c>
      <c r="S125" s="0" t="n">
        <v>19</v>
      </c>
      <c r="T125" s="0" t="n">
        <v>7</v>
      </c>
      <c r="U125" s="0" t="n">
        <v>0</v>
      </c>
      <c r="V125" s="0" t="n">
        <v>0</v>
      </c>
      <c r="W125" s="0" t="n">
        <v>42</v>
      </c>
      <c r="X125" s="0" t="n">
        <v>10</v>
      </c>
      <c r="Y125" s="0" t="n">
        <v>1</v>
      </c>
    </row>
    <row r="126" customFormat="false" ht="12.8" hidden="false" customHeight="false" outlineLevel="0" collapsed="false">
      <c r="A126" s="0" t="s">
        <v>191</v>
      </c>
      <c r="B126" s="0" t="s">
        <v>28</v>
      </c>
      <c r="C126" s="0" t="s">
        <v>29</v>
      </c>
      <c r="D126" s="0" t="n">
        <v>9</v>
      </c>
      <c r="E126" s="0" t="n">
        <v>471</v>
      </c>
      <c r="F126" s="0" t="s">
        <v>107</v>
      </c>
      <c r="G126" s="1" t="str">
        <f aca="false">LEFT(F126,FIND(";",F126)-1)</f>
        <v>3</v>
      </c>
      <c r="H126" s="0" t="n">
        <v>1</v>
      </c>
      <c r="I126" s="0" t="n">
        <v>0</v>
      </c>
      <c r="J126" s="0" t="n">
        <v>0</v>
      </c>
      <c r="K126" s="0" t="n">
        <v>1</v>
      </c>
      <c r="L126" s="0" t="n">
        <v>4</v>
      </c>
      <c r="M126" s="0" t="n">
        <v>32</v>
      </c>
      <c r="N126" s="0" t="n">
        <v>2</v>
      </c>
      <c r="O126" s="0" t="n">
        <v>1</v>
      </c>
      <c r="P126" s="0" t="n">
        <v>1</v>
      </c>
      <c r="Q126" s="0" t="n">
        <v>0</v>
      </c>
      <c r="R126" s="0" t="n">
        <v>0</v>
      </c>
      <c r="S126" s="0" t="n">
        <v>6</v>
      </c>
      <c r="T126" s="0" t="n">
        <v>5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</row>
    <row r="127" customFormat="false" ht="12.8" hidden="false" customHeight="false" outlineLevel="0" collapsed="false">
      <c r="A127" s="0" t="s">
        <v>192</v>
      </c>
      <c r="B127" s="0" t="s">
        <v>28</v>
      </c>
      <c r="C127" s="0" t="s">
        <v>29</v>
      </c>
      <c r="D127" s="0" t="n">
        <v>23</v>
      </c>
      <c r="E127" s="0" t="n">
        <v>3172</v>
      </c>
      <c r="F127" s="0" t="s">
        <v>141</v>
      </c>
      <c r="G127" s="1" t="str">
        <f aca="false">LEFT(F127,FIND(";",F127)-1)</f>
        <v>5</v>
      </c>
      <c r="H127" s="0" t="n">
        <v>7</v>
      </c>
      <c r="I127" s="0" t="n">
        <v>9</v>
      </c>
      <c r="J127" s="0" t="n">
        <v>0</v>
      </c>
      <c r="K127" s="0" t="n">
        <v>30</v>
      </c>
      <c r="L127" s="0" t="n">
        <v>18</v>
      </c>
      <c r="M127" s="0" t="n">
        <v>330</v>
      </c>
      <c r="N127" s="0" t="n">
        <v>14</v>
      </c>
      <c r="O127" s="0" t="n">
        <v>11</v>
      </c>
      <c r="P127" s="0" t="n">
        <v>3</v>
      </c>
      <c r="Q127" s="0" t="n">
        <v>4</v>
      </c>
      <c r="R127" s="0" t="n">
        <v>29</v>
      </c>
      <c r="S127" s="0" t="n">
        <v>14</v>
      </c>
      <c r="T127" s="0" t="n">
        <v>4</v>
      </c>
      <c r="U127" s="0" t="n">
        <v>0</v>
      </c>
      <c r="V127" s="0" t="n">
        <v>0</v>
      </c>
      <c r="W127" s="0" t="n">
        <v>68</v>
      </c>
      <c r="X127" s="0" t="n">
        <v>10</v>
      </c>
      <c r="Y127" s="0" t="n">
        <v>6</v>
      </c>
    </row>
    <row r="128" customFormat="false" ht="12.8" hidden="false" customHeight="false" outlineLevel="0" collapsed="false">
      <c r="A128" s="0" t="s">
        <v>193</v>
      </c>
      <c r="B128" s="0" t="s">
        <v>28</v>
      </c>
      <c r="C128" s="0" t="s">
        <v>29</v>
      </c>
      <c r="D128" s="0" t="n">
        <v>8</v>
      </c>
      <c r="E128" s="0" t="n">
        <v>1687</v>
      </c>
      <c r="F128" s="0" t="s">
        <v>81</v>
      </c>
      <c r="G128" s="1" t="str">
        <f aca="false">LEFT(F128,FIND(";",F128)-1)</f>
        <v>4</v>
      </c>
      <c r="H128" s="0" t="n">
        <v>14</v>
      </c>
      <c r="I128" s="0" t="n">
        <v>2</v>
      </c>
      <c r="J128" s="0" t="n">
        <v>0</v>
      </c>
      <c r="K128" s="0" t="n">
        <v>8</v>
      </c>
      <c r="L128" s="0" t="n">
        <v>14</v>
      </c>
      <c r="M128" s="0" t="n">
        <v>147</v>
      </c>
      <c r="N128" s="0" t="n">
        <v>7</v>
      </c>
      <c r="O128" s="0" t="n">
        <v>14</v>
      </c>
      <c r="P128" s="0" t="n">
        <v>2</v>
      </c>
      <c r="Q128" s="0" t="n">
        <v>0</v>
      </c>
      <c r="R128" s="0" t="n">
        <v>1</v>
      </c>
      <c r="S128" s="0" t="n">
        <v>14</v>
      </c>
      <c r="T128" s="0" t="n">
        <v>1</v>
      </c>
      <c r="U128" s="0" t="n">
        <v>0</v>
      </c>
      <c r="V128" s="0" t="n">
        <v>0</v>
      </c>
      <c r="W128" s="0" t="n">
        <v>27</v>
      </c>
      <c r="X128" s="0" t="n">
        <v>9</v>
      </c>
      <c r="Y128" s="0" t="n">
        <v>2</v>
      </c>
    </row>
    <row r="129" customFormat="false" ht="12.8" hidden="false" customHeight="false" outlineLevel="0" collapsed="false">
      <c r="A129" s="0" t="s">
        <v>194</v>
      </c>
      <c r="B129" s="0" t="s">
        <v>28</v>
      </c>
      <c r="C129" s="0" t="s">
        <v>29</v>
      </c>
      <c r="D129" s="0" t="n">
        <v>12</v>
      </c>
      <c r="E129" s="0" t="n">
        <v>798</v>
      </c>
      <c r="F129" s="0" t="s">
        <v>141</v>
      </c>
      <c r="G129" s="1" t="str">
        <f aca="false">LEFT(F129,FIND(";",F129)-1)</f>
        <v>5</v>
      </c>
      <c r="H129" s="0" t="n">
        <v>1</v>
      </c>
      <c r="I129" s="0" t="n">
        <v>1</v>
      </c>
      <c r="J129" s="0" t="n">
        <v>0</v>
      </c>
      <c r="K129" s="0" t="n">
        <v>3</v>
      </c>
      <c r="L129" s="0" t="n">
        <v>11</v>
      </c>
      <c r="M129" s="0" t="n">
        <v>60</v>
      </c>
      <c r="N129" s="0" t="n">
        <v>4</v>
      </c>
      <c r="O129" s="0" t="n">
        <v>1</v>
      </c>
      <c r="P129" s="0" t="n">
        <v>0</v>
      </c>
      <c r="Q129" s="0" t="n">
        <v>4</v>
      </c>
      <c r="R129" s="0" t="n">
        <v>6</v>
      </c>
      <c r="S129" s="0" t="n">
        <v>6</v>
      </c>
      <c r="T129" s="0" t="n">
        <v>5</v>
      </c>
      <c r="U129" s="0" t="n">
        <v>0</v>
      </c>
      <c r="V129" s="0" t="n">
        <v>0</v>
      </c>
      <c r="W129" s="0" t="n">
        <v>8</v>
      </c>
      <c r="X129" s="0" t="n">
        <v>1</v>
      </c>
      <c r="Y129" s="0" t="n">
        <v>1</v>
      </c>
    </row>
    <row r="130" customFormat="false" ht="12.8" hidden="false" customHeight="false" outlineLevel="0" collapsed="false">
      <c r="A130" s="0" t="s">
        <v>195</v>
      </c>
      <c r="B130" s="0" t="s">
        <v>28</v>
      </c>
      <c r="C130" s="0" t="s">
        <v>29</v>
      </c>
      <c r="D130" s="0" t="n">
        <v>10</v>
      </c>
      <c r="E130" s="0" t="n">
        <v>272</v>
      </c>
      <c r="F130" s="0" t="s">
        <v>87</v>
      </c>
      <c r="G130" s="1" t="str">
        <f aca="false">LEFT(F130,FIND(";",F130)-1)</f>
        <v>5</v>
      </c>
      <c r="H130" s="0" t="n">
        <v>1</v>
      </c>
      <c r="I130" s="0" t="n">
        <v>2</v>
      </c>
      <c r="J130" s="0" t="n">
        <v>0</v>
      </c>
      <c r="K130" s="0" t="n">
        <v>1</v>
      </c>
      <c r="L130" s="0" t="n">
        <v>3</v>
      </c>
      <c r="M130" s="0" t="n">
        <v>22</v>
      </c>
      <c r="N130" s="0" t="n">
        <v>1</v>
      </c>
      <c r="O130" s="0" t="n">
        <v>1</v>
      </c>
      <c r="P130" s="0" t="n">
        <v>0</v>
      </c>
      <c r="Q130" s="0" t="n">
        <v>3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2</v>
      </c>
      <c r="X130" s="0" t="n">
        <v>0</v>
      </c>
      <c r="Y130" s="0" t="n">
        <v>0</v>
      </c>
    </row>
    <row r="131" customFormat="false" ht="12.8" hidden="false" customHeight="false" outlineLevel="0" collapsed="false">
      <c r="A131" s="0" t="s">
        <v>196</v>
      </c>
      <c r="B131" s="0" t="s">
        <v>28</v>
      </c>
      <c r="C131" s="0" t="s">
        <v>29</v>
      </c>
      <c r="D131" s="0" t="n">
        <v>17</v>
      </c>
      <c r="E131" s="0" t="n">
        <v>1077</v>
      </c>
      <c r="F131" s="0" t="s">
        <v>40</v>
      </c>
      <c r="G131" s="1" t="str">
        <f aca="false">LEFT(F131,FIND(";",F131)-1)</f>
        <v>3</v>
      </c>
      <c r="H131" s="0" t="n">
        <v>0</v>
      </c>
      <c r="I131" s="0" t="n">
        <v>0</v>
      </c>
      <c r="J131" s="0" t="n">
        <v>0</v>
      </c>
      <c r="K131" s="0" t="n">
        <v>3</v>
      </c>
      <c r="L131" s="0" t="n">
        <v>3</v>
      </c>
      <c r="M131" s="0" t="n">
        <v>53</v>
      </c>
      <c r="N131" s="0" t="n">
        <v>5</v>
      </c>
      <c r="O131" s="0" t="n">
        <v>5</v>
      </c>
      <c r="P131" s="0" t="n">
        <v>0</v>
      </c>
      <c r="Q131" s="0" t="n">
        <v>4</v>
      </c>
      <c r="R131" s="0" t="n">
        <v>7</v>
      </c>
      <c r="S131" s="0" t="n">
        <v>5</v>
      </c>
      <c r="T131" s="0" t="n">
        <v>1</v>
      </c>
      <c r="U131" s="0" t="n">
        <v>0</v>
      </c>
      <c r="V131" s="0" t="n">
        <v>0</v>
      </c>
      <c r="W131" s="0" t="n">
        <v>22</v>
      </c>
      <c r="X131" s="0" t="n">
        <v>0</v>
      </c>
      <c r="Y131" s="0" t="n">
        <v>0</v>
      </c>
    </row>
    <row r="132" customFormat="false" ht="12.8" hidden="false" customHeight="false" outlineLevel="0" collapsed="false">
      <c r="A132" s="0" t="s">
        <v>197</v>
      </c>
      <c r="B132" s="0" t="s">
        <v>28</v>
      </c>
      <c r="C132" s="0" t="s">
        <v>29</v>
      </c>
      <c r="D132" s="0" t="n">
        <v>22</v>
      </c>
      <c r="E132" s="0" t="n">
        <v>957</v>
      </c>
      <c r="F132" s="0" t="s">
        <v>32</v>
      </c>
      <c r="G132" s="1" t="str">
        <f aca="false">LEFT(F132,FIND(";",F132)-1)</f>
        <v>5</v>
      </c>
      <c r="H132" s="0" t="n">
        <v>0</v>
      </c>
      <c r="I132" s="0" t="n">
        <v>9</v>
      </c>
      <c r="J132" s="0" t="n">
        <v>0</v>
      </c>
      <c r="K132" s="0" t="n">
        <v>7</v>
      </c>
      <c r="L132" s="0" t="n">
        <v>12</v>
      </c>
      <c r="M132" s="0" t="n">
        <v>47</v>
      </c>
      <c r="N132" s="0" t="n">
        <v>7</v>
      </c>
      <c r="O132" s="0" t="n">
        <v>4</v>
      </c>
      <c r="P132" s="0" t="n">
        <v>0</v>
      </c>
      <c r="Q132" s="0" t="n">
        <v>0</v>
      </c>
      <c r="R132" s="0" t="n">
        <v>3</v>
      </c>
      <c r="S132" s="0" t="n">
        <v>3</v>
      </c>
      <c r="T132" s="0" t="n">
        <v>1</v>
      </c>
      <c r="U132" s="0" t="n">
        <v>0</v>
      </c>
      <c r="V132" s="0" t="n">
        <v>0</v>
      </c>
      <c r="W132" s="0" t="n">
        <v>11</v>
      </c>
      <c r="X132" s="0" t="n">
        <v>1</v>
      </c>
      <c r="Y132" s="0" t="n">
        <v>0</v>
      </c>
    </row>
    <row r="133" customFormat="false" ht="12.8" hidden="false" customHeight="false" outlineLevel="0" collapsed="false">
      <c r="A133" s="0" t="s">
        <v>198</v>
      </c>
      <c r="B133" s="0" t="s">
        <v>28</v>
      </c>
      <c r="C133" s="0" t="s">
        <v>29</v>
      </c>
      <c r="D133" s="0" t="n">
        <v>4</v>
      </c>
      <c r="E133" s="0" t="n">
        <v>433</v>
      </c>
      <c r="F133" s="0" t="s">
        <v>141</v>
      </c>
      <c r="G133" s="1" t="str">
        <f aca="false">LEFT(F133,FIND(";",F133)-1)</f>
        <v>5</v>
      </c>
      <c r="H133" s="0" t="n">
        <v>1</v>
      </c>
      <c r="I133" s="0" t="n">
        <v>0</v>
      </c>
      <c r="J133" s="0" t="n">
        <v>0</v>
      </c>
      <c r="K133" s="0" t="n">
        <v>0</v>
      </c>
      <c r="L133" s="0" t="n">
        <v>2</v>
      </c>
      <c r="M133" s="0" t="n">
        <v>42</v>
      </c>
      <c r="N133" s="0" t="n">
        <v>1</v>
      </c>
      <c r="O133" s="0" t="n">
        <v>3</v>
      </c>
      <c r="P133" s="0" t="n">
        <v>0</v>
      </c>
      <c r="Q133" s="0" t="n">
        <v>1</v>
      </c>
      <c r="R133" s="0" t="n">
        <v>1</v>
      </c>
      <c r="S133" s="0" t="n">
        <v>2</v>
      </c>
      <c r="T133" s="0" t="n">
        <v>1</v>
      </c>
      <c r="U133" s="0" t="n">
        <v>0</v>
      </c>
      <c r="V133" s="0" t="n">
        <v>0</v>
      </c>
      <c r="W133" s="0" t="n">
        <v>1</v>
      </c>
      <c r="X133" s="0" t="n">
        <v>1</v>
      </c>
      <c r="Y133" s="0" t="n">
        <v>1</v>
      </c>
    </row>
    <row r="134" customFormat="false" ht="12.8" hidden="false" customHeight="false" outlineLevel="0" collapsed="false">
      <c r="A134" s="0" t="s">
        <v>199</v>
      </c>
      <c r="B134" s="0" t="s">
        <v>28</v>
      </c>
      <c r="C134" s="0" t="s">
        <v>29</v>
      </c>
      <c r="D134" s="0" t="n">
        <v>1</v>
      </c>
      <c r="E134" s="0" t="n">
        <v>439</v>
      </c>
      <c r="F134" s="0" t="s">
        <v>30</v>
      </c>
      <c r="G134" s="1" t="str">
        <f aca="false">LEFT(F134,FIND(";",F134)-1)</f>
        <v>3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1</v>
      </c>
      <c r="M134" s="0" t="n">
        <v>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3</v>
      </c>
      <c r="X134" s="0" t="n">
        <v>0</v>
      </c>
      <c r="Y134" s="0" t="n">
        <v>0</v>
      </c>
    </row>
    <row r="135" customFormat="false" ht="12.8" hidden="false" customHeight="false" outlineLevel="0" collapsed="false">
      <c r="A135" s="0" t="s">
        <v>200</v>
      </c>
      <c r="B135" s="0" t="s">
        <v>28</v>
      </c>
      <c r="C135" s="0" t="s">
        <v>29</v>
      </c>
      <c r="D135" s="0" t="n">
        <v>2</v>
      </c>
      <c r="E135" s="0" t="n">
        <v>114</v>
      </c>
      <c r="F135" s="0" t="s">
        <v>99</v>
      </c>
      <c r="G135" s="1" t="str">
        <f aca="false">LEFT(F135,FIND(";",F135)-1)</f>
        <v>2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</row>
    <row r="136" customFormat="false" ht="12.8" hidden="false" customHeight="false" outlineLevel="0" collapsed="false">
      <c r="A136" s="0" t="s">
        <v>201</v>
      </c>
      <c r="B136" s="0" t="s">
        <v>28</v>
      </c>
      <c r="C136" s="0" t="s">
        <v>29</v>
      </c>
      <c r="D136" s="0" t="n">
        <v>5</v>
      </c>
      <c r="E136" s="0" t="n">
        <v>367</v>
      </c>
      <c r="F136" s="0" t="s">
        <v>182</v>
      </c>
      <c r="G136" s="1" t="str">
        <f aca="false">LEFT(F136,FIND(";",F136)-1)</f>
        <v>2</v>
      </c>
      <c r="H136" s="0" t="n">
        <v>2</v>
      </c>
      <c r="I136" s="0" t="n">
        <v>1</v>
      </c>
      <c r="J136" s="0" t="n">
        <v>0</v>
      </c>
      <c r="K136" s="0" t="n">
        <v>0</v>
      </c>
      <c r="L136" s="0" t="n">
        <v>2</v>
      </c>
      <c r="M136" s="0" t="n">
        <v>24</v>
      </c>
      <c r="N136" s="0" t="n">
        <v>2</v>
      </c>
      <c r="O136" s="0" t="n">
        <v>1</v>
      </c>
      <c r="P136" s="0" t="n">
        <v>0</v>
      </c>
      <c r="Q136" s="0" t="n">
        <v>0</v>
      </c>
      <c r="R136" s="0" t="n">
        <v>0</v>
      </c>
      <c r="S136" s="0" t="n">
        <v>1</v>
      </c>
      <c r="T136" s="0" t="n">
        <v>0</v>
      </c>
      <c r="U136" s="0" t="n">
        <v>0</v>
      </c>
      <c r="V136" s="0" t="n">
        <v>0</v>
      </c>
      <c r="W136" s="0" t="n">
        <v>12</v>
      </c>
      <c r="X136" s="0" t="n">
        <v>0</v>
      </c>
      <c r="Y136" s="0" t="n">
        <v>0</v>
      </c>
    </row>
    <row r="137" customFormat="false" ht="12.8" hidden="false" customHeight="false" outlineLevel="0" collapsed="false">
      <c r="A137" s="0" t="s">
        <v>202</v>
      </c>
      <c r="B137" s="0" t="s">
        <v>28</v>
      </c>
      <c r="C137" s="0" t="s">
        <v>29</v>
      </c>
      <c r="D137" s="0" t="n">
        <v>6</v>
      </c>
      <c r="E137" s="0" t="n">
        <v>430</v>
      </c>
      <c r="F137" s="0" t="s">
        <v>155</v>
      </c>
      <c r="G137" s="1" t="str">
        <f aca="false">LEFT(F137,FIND(";",F137)-1)</f>
        <v>5</v>
      </c>
      <c r="H137" s="0" t="n">
        <v>0</v>
      </c>
      <c r="I137" s="0" t="n">
        <v>0</v>
      </c>
      <c r="J137" s="0" t="n">
        <v>0</v>
      </c>
      <c r="K137" s="0" t="n">
        <v>24</v>
      </c>
      <c r="L137" s="0" t="n">
        <v>3</v>
      </c>
      <c r="M137" s="0" t="n">
        <v>42</v>
      </c>
      <c r="N137" s="0" t="n">
        <v>6</v>
      </c>
      <c r="O137" s="0" t="n">
        <v>0</v>
      </c>
      <c r="P137" s="0" t="n">
        <v>0</v>
      </c>
      <c r="Q137" s="0" t="n">
        <v>0</v>
      </c>
      <c r="R137" s="0" t="n">
        <v>3</v>
      </c>
      <c r="S137" s="0" t="n">
        <v>3</v>
      </c>
      <c r="T137" s="0" t="n">
        <v>0</v>
      </c>
      <c r="U137" s="0" t="n">
        <v>0</v>
      </c>
      <c r="V137" s="0" t="n">
        <v>0</v>
      </c>
      <c r="W137" s="0" t="n">
        <v>3</v>
      </c>
      <c r="X137" s="0" t="n">
        <v>0</v>
      </c>
      <c r="Y137" s="0" t="n">
        <v>0</v>
      </c>
    </row>
    <row r="138" customFormat="false" ht="12.8" hidden="false" customHeight="false" outlineLevel="0" collapsed="false">
      <c r="A138" s="0" t="s">
        <v>203</v>
      </c>
      <c r="B138" s="0" t="s">
        <v>28</v>
      </c>
      <c r="C138" s="0" t="s">
        <v>29</v>
      </c>
      <c r="D138" s="0" t="n">
        <v>5</v>
      </c>
      <c r="E138" s="0" t="n">
        <v>366</v>
      </c>
      <c r="F138" s="0" t="s">
        <v>141</v>
      </c>
      <c r="G138" s="1" t="str">
        <f aca="false">LEFT(F138,FIND(";",F138)-1)</f>
        <v>5</v>
      </c>
      <c r="H138" s="0" t="n">
        <v>1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19</v>
      </c>
      <c r="N138" s="0" t="n">
        <v>0</v>
      </c>
      <c r="O138" s="0" t="n">
        <v>1</v>
      </c>
      <c r="P138" s="0" t="n">
        <v>0</v>
      </c>
      <c r="Q138" s="0" t="n">
        <v>1</v>
      </c>
      <c r="R138" s="0" t="n">
        <v>0</v>
      </c>
      <c r="S138" s="0" t="n">
        <v>2</v>
      </c>
      <c r="T138" s="0" t="n">
        <v>1</v>
      </c>
      <c r="U138" s="0" t="n">
        <v>0</v>
      </c>
      <c r="V138" s="0" t="n">
        <v>0</v>
      </c>
      <c r="W138" s="0" t="n">
        <v>2</v>
      </c>
      <c r="X138" s="0" t="n">
        <v>0</v>
      </c>
      <c r="Y138" s="0" t="n">
        <v>0</v>
      </c>
    </row>
    <row r="139" customFormat="false" ht="12.8" hidden="false" customHeight="false" outlineLevel="0" collapsed="false">
      <c r="A139" s="0" t="s">
        <v>204</v>
      </c>
      <c r="B139" s="0" t="s">
        <v>28</v>
      </c>
      <c r="C139" s="0" t="s">
        <v>29</v>
      </c>
      <c r="D139" s="0" t="n">
        <v>6</v>
      </c>
      <c r="E139" s="0" t="n">
        <v>657</v>
      </c>
      <c r="F139" s="0" t="s">
        <v>155</v>
      </c>
      <c r="G139" s="1" t="str">
        <f aca="false">LEFT(F139,FIND(";",F139)-1)</f>
        <v>5</v>
      </c>
      <c r="H139" s="0" t="n">
        <v>2</v>
      </c>
      <c r="I139" s="0" t="n">
        <v>1</v>
      </c>
      <c r="J139" s="0" t="n">
        <v>0</v>
      </c>
      <c r="K139" s="0" t="n">
        <v>2</v>
      </c>
      <c r="L139" s="0" t="n">
        <v>20</v>
      </c>
      <c r="M139" s="0" t="n">
        <v>37</v>
      </c>
      <c r="N139" s="0" t="n">
        <v>5</v>
      </c>
      <c r="O139" s="0" t="n">
        <v>5</v>
      </c>
      <c r="P139" s="0" t="n">
        <v>1</v>
      </c>
      <c r="Q139" s="0" t="n">
        <v>7</v>
      </c>
      <c r="R139" s="0" t="n">
        <v>3</v>
      </c>
      <c r="S139" s="0" t="n">
        <v>3</v>
      </c>
      <c r="T139" s="0" t="n">
        <v>0</v>
      </c>
      <c r="U139" s="0" t="n">
        <v>0</v>
      </c>
      <c r="V139" s="0" t="n">
        <v>0</v>
      </c>
      <c r="W139" s="0" t="n">
        <v>1</v>
      </c>
      <c r="X139" s="0" t="n">
        <v>2</v>
      </c>
      <c r="Y139" s="0" t="n">
        <v>0</v>
      </c>
    </row>
    <row r="140" customFormat="false" ht="12.8" hidden="false" customHeight="false" outlineLevel="0" collapsed="false">
      <c r="A140" s="0" t="s">
        <v>205</v>
      </c>
      <c r="B140" s="0" t="s">
        <v>28</v>
      </c>
      <c r="C140" s="0" t="s">
        <v>29</v>
      </c>
      <c r="D140" s="0" t="n">
        <v>25</v>
      </c>
      <c r="E140" s="0" t="n">
        <v>1035</v>
      </c>
      <c r="F140" s="0" t="s">
        <v>61</v>
      </c>
      <c r="G140" s="1" t="str">
        <f aca="false">LEFT(F140,FIND(";",F140)-1)</f>
        <v>5</v>
      </c>
      <c r="H140" s="0" t="n">
        <v>0</v>
      </c>
      <c r="I140" s="0" t="n">
        <v>7</v>
      </c>
      <c r="J140" s="0" t="n">
        <v>0</v>
      </c>
      <c r="K140" s="0" t="n">
        <v>5</v>
      </c>
      <c r="L140" s="0" t="n">
        <v>2</v>
      </c>
      <c r="M140" s="0" t="n">
        <v>97</v>
      </c>
      <c r="N140" s="0" t="n">
        <v>14</v>
      </c>
      <c r="O140" s="0" t="n">
        <v>5</v>
      </c>
      <c r="P140" s="0" t="n">
        <v>5</v>
      </c>
      <c r="Q140" s="0" t="n">
        <v>9</v>
      </c>
      <c r="R140" s="0" t="n">
        <v>4</v>
      </c>
      <c r="S140" s="0" t="n">
        <v>3</v>
      </c>
      <c r="T140" s="0" t="n">
        <v>2</v>
      </c>
      <c r="U140" s="0" t="n">
        <v>0</v>
      </c>
      <c r="V140" s="0" t="n">
        <v>0</v>
      </c>
      <c r="W140" s="0" t="n">
        <v>12</v>
      </c>
      <c r="X140" s="0" t="n">
        <v>4</v>
      </c>
      <c r="Y140" s="0" t="n">
        <v>1</v>
      </c>
    </row>
    <row r="141" customFormat="false" ht="12.8" hidden="false" customHeight="false" outlineLevel="0" collapsed="false">
      <c r="A141" s="0" t="s">
        <v>206</v>
      </c>
      <c r="B141" s="0" t="s">
        <v>28</v>
      </c>
      <c r="C141" s="0" t="s">
        <v>29</v>
      </c>
      <c r="D141" s="0" t="n">
        <v>1</v>
      </c>
      <c r="E141" s="0" t="n">
        <v>213</v>
      </c>
      <c r="F141" s="0" t="s">
        <v>74</v>
      </c>
      <c r="G141" s="1" t="str">
        <f aca="false">LEFT(F141,FIND(";",F141)-1)</f>
        <v>3</v>
      </c>
      <c r="H141" s="0" t="n">
        <v>0</v>
      </c>
      <c r="I141" s="0" t="n">
        <v>1</v>
      </c>
      <c r="J141" s="0" t="n">
        <v>0</v>
      </c>
      <c r="K141" s="0" t="n">
        <v>1</v>
      </c>
      <c r="L141" s="0" t="n">
        <v>0</v>
      </c>
      <c r="M141" s="0" t="n">
        <v>9</v>
      </c>
      <c r="N141" s="0" t="n">
        <v>0</v>
      </c>
      <c r="O141" s="0" t="n">
        <v>0</v>
      </c>
      <c r="P141" s="0" t="n">
        <v>0</v>
      </c>
      <c r="Q141" s="0" t="n">
        <v>1</v>
      </c>
      <c r="R141" s="0" t="n">
        <v>3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</v>
      </c>
      <c r="X141" s="0" t="n">
        <v>0</v>
      </c>
      <c r="Y141" s="0" t="n">
        <v>0</v>
      </c>
    </row>
    <row r="142" customFormat="false" ht="12.8" hidden="false" customHeight="false" outlineLevel="0" collapsed="false">
      <c r="A142" s="0" t="s">
        <v>207</v>
      </c>
      <c r="B142" s="0" t="s">
        <v>28</v>
      </c>
      <c r="C142" s="0" t="s">
        <v>29</v>
      </c>
      <c r="D142" s="0" t="n">
        <v>8</v>
      </c>
      <c r="E142" s="0" t="n">
        <v>824</v>
      </c>
      <c r="F142" s="0" t="s">
        <v>97</v>
      </c>
      <c r="G142" s="1" t="str">
        <f aca="false">LEFT(F142,FIND(";",F142)-1)</f>
        <v>4</v>
      </c>
      <c r="H142" s="0" t="n">
        <v>6</v>
      </c>
      <c r="I142" s="0" t="n">
        <v>0</v>
      </c>
      <c r="J142" s="0" t="n">
        <v>0</v>
      </c>
      <c r="K142" s="0" t="n">
        <v>1</v>
      </c>
      <c r="L142" s="0" t="n">
        <v>7</v>
      </c>
      <c r="M142" s="0" t="n">
        <v>70</v>
      </c>
      <c r="N142" s="0" t="n">
        <v>11</v>
      </c>
      <c r="O142" s="0" t="n">
        <v>8</v>
      </c>
      <c r="P142" s="0" t="n">
        <v>5</v>
      </c>
      <c r="Q142" s="0" t="n">
        <v>9</v>
      </c>
      <c r="R142" s="0" t="n">
        <v>5</v>
      </c>
      <c r="S142" s="0" t="n">
        <v>3</v>
      </c>
      <c r="T142" s="0" t="n">
        <v>1</v>
      </c>
      <c r="U142" s="0" t="n">
        <v>0</v>
      </c>
      <c r="V142" s="0" t="n">
        <v>0</v>
      </c>
      <c r="W142" s="0" t="n">
        <v>7</v>
      </c>
      <c r="X142" s="0" t="n">
        <v>1</v>
      </c>
      <c r="Y142" s="0" t="n">
        <v>4</v>
      </c>
    </row>
    <row r="143" customFormat="false" ht="12.8" hidden="false" customHeight="false" outlineLevel="0" collapsed="false">
      <c r="A143" s="0" t="s">
        <v>208</v>
      </c>
      <c r="B143" s="0" t="s">
        <v>28</v>
      </c>
      <c r="C143" s="0" t="s">
        <v>29</v>
      </c>
      <c r="D143" s="0" t="n">
        <v>4</v>
      </c>
      <c r="E143" s="0" t="n">
        <v>363</v>
      </c>
      <c r="F143" s="0" t="s">
        <v>55</v>
      </c>
      <c r="G143" s="1" t="str">
        <f aca="false">LEFT(F143,FIND(";",F143)-1)</f>
        <v>2</v>
      </c>
      <c r="H143" s="0" t="n">
        <v>0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9</v>
      </c>
      <c r="N143" s="0" t="n">
        <v>2</v>
      </c>
      <c r="O143" s="0" t="n">
        <v>2</v>
      </c>
      <c r="P143" s="0" t="n">
        <v>1</v>
      </c>
      <c r="Q143" s="0" t="n">
        <v>3</v>
      </c>
      <c r="R143" s="0" t="n">
        <v>1</v>
      </c>
      <c r="S143" s="0" t="n">
        <v>1</v>
      </c>
      <c r="T143" s="0" t="n">
        <v>1</v>
      </c>
      <c r="U143" s="0" t="n">
        <v>0</v>
      </c>
      <c r="V143" s="0" t="n">
        <v>0</v>
      </c>
      <c r="W143" s="0" t="n">
        <v>7</v>
      </c>
      <c r="X143" s="0" t="n">
        <v>0</v>
      </c>
      <c r="Y143" s="0" t="n">
        <v>0</v>
      </c>
    </row>
    <row r="144" customFormat="false" ht="12.8" hidden="false" customHeight="false" outlineLevel="0" collapsed="false">
      <c r="A144" s="0" t="s">
        <v>209</v>
      </c>
      <c r="B144" s="0" t="s">
        <v>28</v>
      </c>
      <c r="C144" s="0" t="s">
        <v>29</v>
      </c>
      <c r="D144" s="0" t="n">
        <v>33</v>
      </c>
      <c r="E144" s="0" t="n">
        <v>1807</v>
      </c>
      <c r="F144" s="0" t="s">
        <v>30</v>
      </c>
      <c r="G144" s="1" t="str">
        <f aca="false">LEFT(F144,FIND(";",F144)-1)</f>
        <v>3</v>
      </c>
      <c r="H144" s="0" t="n">
        <v>1</v>
      </c>
      <c r="I144" s="0" t="n">
        <v>4</v>
      </c>
      <c r="J144" s="0" t="n">
        <v>0</v>
      </c>
      <c r="K144" s="0" t="n">
        <v>4</v>
      </c>
      <c r="L144" s="0" t="n">
        <v>6</v>
      </c>
      <c r="M144" s="0" t="n">
        <v>124</v>
      </c>
      <c r="N144" s="0" t="n">
        <v>17</v>
      </c>
      <c r="O144" s="0" t="n">
        <v>3</v>
      </c>
      <c r="P144" s="0" t="n">
        <v>1</v>
      </c>
      <c r="Q144" s="0" t="n">
        <v>6</v>
      </c>
      <c r="R144" s="0" t="n">
        <v>9</v>
      </c>
      <c r="S144" s="0" t="n">
        <v>7</v>
      </c>
      <c r="T144" s="0" t="n">
        <v>4</v>
      </c>
      <c r="U144" s="0" t="n">
        <v>0</v>
      </c>
      <c r="V144" s="0" t="n">
        <v>0</v>
      </c>
      <c r="W144" s="0" t="n">
        <v>18</v>
      </c>
      <c r="X144" s="0" t="n">
        <v>1</v>
      </c>
      <c r="Y144" s="0" t="n">
        <v>0</v>
      </c>
    </row>
    <row r="145" customFormat="false" ht="12.8" hidden="false" customHeight="false" outlineLevel="0" collapsed="false">
      <c r="A145" s="0" t="s">
        <v>210</v>
      </c>
      <c r="B145" s="0" t="s">
        <v>28</v>
      </c>
      <c r="C145" s="0" t="s">
        <v>29</v>
      </c>
      <c r="D145" s="0" t="n">
        <v>109</v>
      </c>
      <c r="E145" s="0" t="n">
        <v>2306</v>
      </c>
      <c r="F145" s="0" t="s">
        <v>30</v>
      </c>
      <c r="G145" s="1" t="str">
        <f aca="false">LEFT(F145,FIND(";",F145)-1)</f>
        <v>3</v>
      </c>
      <c r="H145" s="0" t="n">
        <v>3</v>
      </c>
      <c r="I145" s="0" t="n">
        <v>11</v>
      </c>
      <c r="J145" s="0" t="n">
        <v>0</v>
      </c>
      <c r="K145" s="0" t="n">
        <v>3</v>
      </c>
      <c r="L145" s="0" t="n">
        <v>13</v>
      </c>
      <c r="M145" s="0" t="n">
        <v>118</v>
      </c>
      <c r="N145" s="0" t="n">
        <v>19</v>
      </c>
      <c r="O145" s="0" t="n">
        <v>6</v>
      </c>
      <c r="P145" s="0" t="n">
        <v>2</v>
      </c>
      <c r="Q145" s="0" t="n">
        <v>1</v>
      </c>
      <c r="R145" s="0" t="n">
        <v>17</v>
      </c>
      <c r="S145" s="0" t="n">
        <v>13</v>
      </c>
      <c r="T145" s="0" t="n">
        <v>7</v>
      </c>
      <c r="U145" s="0" t="n">
        <v>0</v>
      </c>
      <c r="V145" s="0" t="n">
        <v>0</v>
      </c>
      <c r="W145" s="0" t="n">
        <v>24</v>
      </c>
      <c r="X145" s="0" t="n">
        <v>0</v>
      </c>
      <c r="Y145" s="0" t="n">
        <v>0</v>
      </c>
    </row>
    <row r="146" customFormat="false" ht="12.8" hidden="false" customHeight="false" outlineLevel="0" collapsed="false">
      <c r="A146" s="0" t="s">
        <v>211</v>
      </c>
      <c r="B146" s="0" t="s">
        <v>28</v>
      </c>
      <c r="C146" s="0" t="s">
        <v>29</v>
      </c>
      <c r="D146" s="0" t="n">
        <v>0</v>
      </c>
      <c r="E146" s="0" t="n">
        <v>449</v>
      </c>
      <c r="F146" s="0" t="s">
        <v>212</v>
      </c>
      <c r="G146" s="1" t="str">
        <f aca="false">LEFT(F146,FIND(";",F146)-1)</f>
        <v>1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1</v>
      </c>
      <c r="X146" s="0" t="n">
        <v>0</v>
      </c>
      <c r="Y146" s="0" t="n">
        <v>0</v>
      </c>
    </row>
    <row r="147" customFormat="false" ht="12.8" hidden="false" customHeight="false" outlineLevel="0" collapsed="false">
      <c r="A147" s="0" t="s">
        <v>213</v>
      </c>
      <c r="B147" s="0" t="s">
        <v>28</v>
      </c>
      <c r="C147" s="0" t="s">
        <v>29</v>
      </c>
      <c r="D147" s="0" t="n">
        <v>9</v>
      </c>
      <c r="E147" s="0" t="n">
        <v>998</v>
      </c>
      <c r="F147" s="0" t="s">
        <v>30</v>
      </c>
      <c r="G147" s="1" t="str">
        <f aca="false">LEFT(F147,FIND(";",F147)-1)</f>
        <v>3</v>
      </c>
      <c r="H147" s="0" t="n">
        <v>0</v>
      </c>
      <c r="I147" s="0" t="n">
        <v>1</v>
      </c>
      <c r="J147" s="0" t="n">
        <v>0</v>
      </c>
      <c r="K147" s="0" t="n">
        <v>3</v>
      </c>
      <c r="L147" s="0" t="n">
        <v>13</v>
      </c>
      <c r="M147" s="0" t="n">
        <v>75</v>
      </c>
      <c r="N147" s="0" t="n">
        <v>9</v>
      </c>
      <c r="O147" s="0" t="n">
        <v>5</v>
      </c>
      <c r="P147" s="0" t="n">
        <v>0</v>
      </c>
      <c r="Q147" s="0" t="n">
        <v>1</v>
      </c>
      <c r="R147" s="0" t="n">
        <v>2</v>
      </c>
      <c r="S147" s="0" t="n">
        <v>4</v>
      </c>
      <c r="T147" s="0" t="n">
        <v>1</v>
      </c>
      <c r="U147" s="0" t="n">
        <v>0</v>
      </c>
      <c r="V147" s="0" t="n">
        <v>0</v>
      </c>
      <c r="W147" s="0" t="n">
        <v>2</v>
      </c>
      <c r="X147" s="0" t="n">
        <v>0</v>
      </c>
      <c r="Y147" s="0" t="n">
        <v>0</v>
      </c>
    </row>
    <row r="148" customFormat="false" ht="12.8" hidden="false" customHeight="false" outlineLevel="0" collapsed="false">
      <c r="A148" s="0" t="s">
        <v>214</v>
      </c>
      <c r="B148" s="0" t="s">
        <v>28</v>
      </c>
      <c r="C148" s="0" t="s">
        <v>29</v>
      </c>
      <c r="D148" s="0" t="n">
        <v>2</v>
      </c>
      <c r="E148" s="0" t="n">
        <v>509</v>
      </c>
      <c r="F148" s="0" t="s">
        <v>97</v>
      </c>
      <c r="G148" s="1" t="str">
        <f aca="false">LEFT(F148,FIND(";",F148)-1)</f>
        <v>4</v>
      </c>
      <c r="H148" s="0" t="n">
        <v>0</v>
      </c>
      <c r="I148" s="0" t="n">
        <v>1</v>
      </c>
      <c r="J148" s="0" t="n">
        <v>0</v>
      </c>
      <c r="K148" s="0" t="n">
        <v>3</v>
      </c>
      <c r="L148" s="0" t="n">
        <v>1</v>
      </c>
      <c r="M148" s="0" t="n">
        <v>36</v>
      </c>
      <c r="N148" s="0" t="n">
        <v>2</v>
      </c>
      <c r="O148" s="0" t="n">
        <v>2</v>
      </c>
      <c r="P148" s="0" t="n">
        <v>6</v>
      </c>
      <c r="Q148" s="0" t="n">
        <v>1</v>
      </c>
      <c r="R148" s="0" t="n">
        <v>1</v>
      </c>
      <c r="S148" s="0" t="n">
        <v>2</v>
      </c>
      <c r="T148" s="0" t="n">
        <v>1</v>
      </c>
      <c r="U148" s="0" t="n">
        <v>0</v>
      </c>
      <c r="V148" s="0" t="n">
        <v>0</v>
      </c>
      <c r="W148" s="0" t="n">
        <v>1</v>
      </c>
      <c r="X148" s="0" t="n">
        <v>0</v>
      </c>
      <c r="Y148" s="0" t="n">
        <v>3</v>
      </c>
    </row>
    <row r="149" customFormat="false" ht="12.8" hidden="false" customHeight="false" outlineLevel="0" collapsed="false">
      <c r="A149" s="0" t="s">
        <v>215</v>
      </c>
      <c r="B149" s="0" t="s">
        <v>28</v>
      </c>
      <c r="C149" s="0" t="s">
        <v>29</v>
      </c>
      <c r="D149" s="0" t="n">
        <v>8</v>
      </c>
      <c r="E149" s="0" t="n">
        <v>657</v>
      </c>
      <c r="F149" s="0" t="s">
        <v>81</v>
      </c>
      <c r="G149" s="1" t="str">
        <f aca="false">LEFT(F149,FIND(";",F149)-1)</f>
        <v>4</v>
      </c>
      <c r="H149" s="0" t="n">
        <v>2</v>
      </c>
      <c r="I149" s="0" t="n">
        <v>0</v>
      </c>
      <c r="J149" s="0" t="n">
        <v>0</v>
      </c>
      <c r="K149" s="0" t="n">
        <v>6</v>
      </c>
      <c r="L149" s="0" t="n">
        <v>13</v>
      </c>
      <c r="M149" s="0" t="n">
        <v>62</v>
      </c>
      <c r="N149" s="0" t="n">
        <v>1</v>
      </c>
      <c r="O149" s="0" t="n">
        <v>2</v>
      </c>
      <c r="P149" s="0" t="n">
        <v>2</v>
      </c>
      <c r="Q149" s="0" t="n">
        <v>2</v>
      </c>
      <c r="R149" s="0" t="n">
        <v>2</v>
      </c>
      <c r="S149" s="0" t="n">
        <v>6</v>
      </c>
      <c r="T149" s="0" t="n">
        <v>0</v>
      </c>
      <c r="U149" s="0" t="n">
        <v>0</v>
      </c>
      <c r="V149" s="0" t="n">
        <v>0</v>
      </c>
      <c r="W149" s="0" t="n">
        <v>4</v>
      </c>
      <c r="X149" s="0" t="n">
        <v>0</v>
      </c>
      <c r="Y149" s="0" t="n">
        <v>0</v>
      </c>
    </row>
    <row r="150" customFormat="false" ht="12.8" hidden="false" customHeight="false" outlineLevel="0" collapsed="false">
      <c r="A150" s="0" t="s">
        <v>216</v>
      </c>
      <c r="B150" s="0" t="s">
        <v>28</v>
      </c>
      <c r="C150" s="0" t="s">
        <v>29</v>
      </c>
      <c r="D150" s="0" t="n">
        <v>21</v>
      </c>
      <c r="E150" s="0" t="n">
        <v>1010</v>
      </c>
      <c r="F150" s="0" t="s">
        <v>97</v>
      </c>
      <c r="G150" s="1" t="str">
        <f aca="false">LEFT(F150,FIND(";",F150)-1)</f>
        <v>4</v>
      </c>
      <c r="H150" s="0" t="n">
        <v>0</v>
      </c>
      <c r="I150" s="0" t="n">
        <v>9</v>
      </c>
      <c r="J150" s="0" t="n">
        <v>0</v>
      </c>
      <c r="K150" s="0" t="n">
        <v>14</v>
      </c>
      <c r="L150" s="0" t="n">
        <v>12</v>
      </c>
      <c r="M150" s="0" t="n">
        <v>88</v>
      </c>
      <c r="N150" s="0" t="n">
        <v>4</v>
      </c>
      <c r="O150" s="0" t="n">
        <v>2</v>
      </c>
      <c r="P150" s="0" t="n">
        <v>0</v>
      </c>
      <c r="Q150" s="0" t="n">
        <v>8</v>
      </c>
      <c r="R150" s="0" t="n">
        <v>7</v>
      </c>
      <c r="S150" s="0" t="n">
        <v>8</v>
      </c>
      <c r="T150" s="0" t="n">
        <v>3</v>
      </c>
      <c r="U150" s="0" t="n">
        <v>0</v>
      </c>
      <c r="V150" s="0" t="n">
        <v>0</v>
      </c>
      <c r="W150" s="0" t="n">
        <v>4</v>
      </c>
      <c r="X150" s="0" t="n">
        <v>0</v>
      </c>
      <c r="Y150" s="0" t="n">
        <v>0</v>
      </c>
    </row>
    <row r="151" customFormat="false" ht="12.8" hidden="false" customHeight="false" outlineLevel="0" collapsed="false">
      <c r="A151" s="0" t="s">
        <v>217</v>
      </c>
      <c r="B151" s="0" t="s">
        <v>28</v>
      </c>
      <c r="C151" s="0" t="s">
        <v>29</v>
      </c>
      <c r="D151" s="0" t="n">
        <v>29</v>
      </c>
      <c r="E151" s="0" t="n">
        <v>1437</v>
      </c>
      <c r="F151" s="0" t="s">
        <v>38</v>
      </c>
      <c r="G151" s="1" t="str">
        <f aca="false">LEFT(F151,FIND(";",F151)-1)</f>
        <v>5</v>
      </c>
      <c r="H151" s="0" t="n">
        <v>2</v>
      </c>
      <c r="I151" s="0" t="n">
        <v>1</v>
      </c>
      <c r="J151" s="0" t="n">
        <v>0</v>
      </c>
      <c r="K151" s="0" t="n">
        <v>13</v>
      </c>
      <c r="L151" s="0" t="n">
        <v>15</v>
      </c>
      <c r="M151" s="0" t="n">
        <v>103</v>
      </c>
      <c r="N151" s="0" t="n">
        <v>10</v>
      </c>
      <c r="O151" s="0" t="n">
        <v>9</v>
      </c>
      <c r="P151" s="0" t="n">
        <v>1</v>
      </c>
      <c r="Q151" s="0" t="n">
        <v>1</v>
      </c>
      <c r="R151" s="0" t="n">
        <v>13</v>
      </c>
      <c r="S151" s="0" t="n">
        <v>6</v>
      </c>
      <c r="T151" s="0" t="n">
        <v>0</v>
      </c>
      <c r="U151" s="0" t="n">
        <v>0</v>
      </c>
      <c r="V151" s="0" t="n">
        <v>0</v>
      </c>
      <c r="W151" s="0" t="n">
        <v>11</v>
      </c>
      <c r="X151" s="0" t="n">
        <v>1</v>
      </c>
      <c r="Y151" s="0" t="n">
        <v>1</v>
      </c>
    </row>
    <row r="152" customFormat="false" ht="12.8" hidden="false" customHeight="false" outlineLevel="0" collapsed="false">
      <c r="A152" s="0" t="s">
        <v>218</v>
      </c>
      <c r="B152" s="0" t="s">
        <v>28</v>
      </c>
      <c r="C152" s="0" t="s">
        <v>29</v>
      </c>
      <c r="D152" s="0" t="n">
        <v>6</v>
      </c>
      <c r="E152" s="0" t="n">
        <v>441</v>
      </c>
      <c r="F152" s="0" t="s">
        <v>61</v>
      </c>
      <c r="G152" s="1" t="str">
        <f aca="false">LEFT(F152,FIND(";",F152)-1)</f>
        <v>5</v>
      </c>
      <c r="H152" s="0" t="n">
        <v>0</v>
      </c>
      <c r="I152" s="0" t="n">
        <v>0</v>
      </c>
      <c r="J152" s="0" t="n">
        <v>0</v>
      </c>
      <c r="K152" s="0" t="n">
        <v>6</v>
      </c>
      <c r="L152" s="0" t="n">
        <v>16</v>
      </c>
      <c r="M152" s="0" t="n">
        <v>32</v>
      </c>
      <c r="N152" s="0" t="n">
        <v>1</v>
      </c>
      <c r="O152" s="0" t="n">
        <v>1</v>
      </c>
      <c r="P152" s="0" t="n">
        <v>0</v>
      </c>
      <c r="Q152" s="0" t="n">
        <v>3</v>
      </c>
      <c r="R152" s="0" t="n">
        <v>2</v>
      </c>
      <c r="S152" s="0" t="n">
        <v>6</v>
      </c>
      <c r="T152" s="0" t="n">
        <v>1</v>
      </c>
      <c r="U152" s="0" t="n">
        <v>0</v>
      </c>
      <c r="V152" s="0" t="n">
        <v>0</v>
      </c>
      <c r="W152" s="0" t="n">
        <v>3</v>
      </c>
      <c r="X152" s="0" t="n">
        <v>0</v>
      </c>
      <c r="Y152" s="0" t="n">
        <v>0</v>
      </c>
    </row>
    <row r="153" customFormat="false" ht="12.8" hidden="false" customHeight="false" outlineLevel="0" collapsed="false">
      <c r="A153" s="0" t="s">
        <v>219</v>
      </c>
      <c r="B153" s="0" t="s">
        <v>28</v>
      </c>
      <c r="C153" s="0" t="s">
        <v>29</v>
      </c>
      <c r="D153" s="0" t="n">
        <v>5</v>
      </c>
      <c r="E153" s="0" t="n">
        <v>754</v>
      </c>
      <c r="F153" s="0" t="s">
        <v>155</v>
      </c>
      <c r="G153" s="1" t="str">
        <f aca="false">LEFT(F153,FIND(";",F153)-1)</f>
        <v>5</v>
      </c>
      <c r="H153" s="0" t="n">
        <v>0</v>
      </c>
      <c r="I153" s="0" t="n">
        <v>0</v>
      </c>
      <c r="J153" s="0" t="n">
        <v>0</v>
      </c>
      <c r="K153" s="0" t="n">
        <v>10</v>
      </c>
      <c r="L153" s="0" t="n">
        <v>8</v>
      </c>
      <c r="M153" s="0" t="n">
        <v>98</v>
      </c>
      <c r="N153" s="0" t="n">
        <v>5</v>
      </c>
      <c r="O153" s="0" t="n">
        <v>3</v>
      </c>
      <c r="P153" s="0" t="n">
        <v>1</v>
      </c>
      <c r="Q153" s="0" t="n">
        <v>1</v>
      </c>
      <c r="R153" s="0" t="n">
        <v>3</v>
      </c>
      <c r="S153" s="0" t="n">
        <v>3</v>
      </c>
      <c r="T153" s="0" t="n">
        <v>1</v>
      </c>
      <c r="U153" s="0" t="n">
        <v>0</v>
      </c>
      <c r="V153" s="0" t="n">
        <v>0</v>
      </c>
      <c r="W153" s="0" t="n">
        <v>8</v>
      </c>
      <c r="X153" s="0" t="n">
        <v>1</v>
      </c>
      <c r="Y153" s="0" t="n">
        <v>0</v>
      </c>
    </row>
    <row r="154" customFormat="false" ht="12.8" hidden="false" customHeight="false" outlineLevel="0" collapsed="false">
      <c r="A154" s="0" t="s">
        <v>220</v>
      </c>
      <c r="B154" s="0" t="s">
        <v>28</v>
      </c>
      <c r="C154" s="0" t="s">
        <v>29</v>
      </c>
      <c r="D154" s="0" t="n">
        <v>4</v>
      </c>
      <c r="E154" s="0" t="n">
        <v>314</v>
      </c>
      <c r="F154" s="0" t="s">
        <v>64</v>
      </c>
      <c r="G154" s="1" t="str">
        <f aca="false">LEFT(F154,FIND(";",F154)-1)</f>
        <v>3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3</v>
      </c>
      <c r="M154" s="0" t="n">
        <v>34</v>
      </c>
      <c r="N154" s="0" t="n">
        <v>2</v>
      </c>
      <c r="O154" s="0" t="n">
        <v>1</v>
      </c>
      <c r="P154" s="0" t="n">
        <v>1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1</v>
      </c>
      <c r="X154" s="0" t="n">
        <v>2</v>
      </c>
      <c r="Y154" s="0" t="n">
        <v>0</v>
      </c>
    </row>
    <row r="155" customFormat="false" ht="12.8" hidden="false" customHeight="false" outlineLevel="0" collapsed="false">
      <c r="A155" s="0" t="s">
        <v>221</v>
      </c>
      <c r="B155" s="0" t="s">
        <v>28</v>
      </c>
      <c r="C155" s="0" t="s">
        <v>29</v>
      </c>
      <c r="D155" s="0" t="n">
        <v>24</v>
      </c>
      <c r="E155" s="0" t="n">
        <v>455</v>
      </c>
      <c r="F155" s="0" t="s">
        <v>32</v>
      </c>
      <c r="G155" s="1" t="str">
        <f aca="false">LEFT(F155,FIND(";",F155)-1)</f>
        <v>5</v>
      </c>
      <c r="H155" s="0" t="n">
        <v>1</v>
      </c>
      <c r="I155" s="0" t="n">
        <v>2</v>
      </c>
      <c r="J155" s="0" t="n">
        <v>0</v>
      </c>
      <c r="K155" s="0" t="n">
        <v>1</v>
      </c>
      <c r="L155" s="0" t="n">
        <v>4</v>
      </c>
      <c r="M155" s="0" t="n">
        <v>26</v>
      </c>
      <c r="N155" s="0" t="n">
        <v>0</v>
      </c>
      <c r="O155" s="0" t="n">
        <v>0</v>
      </c>
      <c r="P155" s="0" t="n">
        <v>3</v>
      </c>
      <c r="Q155" s="0" t="n">
        <v>0</v>
      </c>
      <c r="R155" s="0" t="n">
        <v>4</v>
      </c>
      <c r="S155" s="0" t="n">
        <v>7</v>
      </c>
      <c r="T155" s="0" t="n">
        <v>4</v>
      </c>
      <c r="U155" s="0" t="n">
        <v>0</v>
      </c>
      <c r="V155" s="0" t="n">
        <v>0</v>
      </c>
      <c r="W155" s="0" t="n">
        <v>8</v>
      </c>
      <c r="X155" s="0" t="n">
        <v>1</v>
      </c>
      <c r="Y155" s="0" t="n">
        <v>0</v>
      </c>
    </row>
    <row r="156" customFormat="false" ht="12.8" hidden="false" customHeight="false" outlineLevel="0" collapsed="false">
      <c r="A156" s="0" t="s">
        <v>222</v>
      </c>
      <c r="B156" s="0" t="s">
        <v>28</v>
      </c>
      <c r="C156" s="0" t="s">
        <v>29</v>
      </c>
      <c r="D156" s="0" t="n">
        <v>10</v>
      </c>
      <c r="E156" s="0" t="n">
        <v>525</v>
      </c>
      <c r="F156" s="0" t="s">
        <v>44</v>
      </c>
      <c r="G156" s="1" t="str">
        <f aca="false">LEFT(F156,FIND(";",F156)-1)</f>
        <v>4</v>
      </c>
      <c r="H156" s="0" t="n">
        <v>0</v>
      </c>
      <c r="I156" s="0" t="n">
        <v>3</v>
      </c>
      <c r="J156" s="0" t="n">
        <v>0</v>
      </c>
      <c r="K156" s="0" t="n">
        <v>1</v>
      </c>
      <c r="L156" s="0" t="n">
        <v>2</v>
      </c>
      <c r="M156" s="0" t="n">
        <v>23</v>
      </c>
      <c r="N156" s="0" t="n">
        <v>2</v>
      </c>
      <c r="O156" s="0" t="n">
        <v>0</v>
      </c>
      <c r="P156" s="0" t="n">
        <v>3</v>
      </c>
      <c r="Q156" s="0" t="n">
        <v>1</v>
      </c>
      <c r="R156" s="0" t="n">
        <v>2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1</v>
      </c>
      <c r="X156" s="0" t="n">
        <v>0</v>
      </c>
      <c r="Y156" s="0" t="n">
        <v>0</v>
      </c>
    </row>
    <row r="157" customFormat="false" ht="12.8" hidden="false" customHeight="false" outlineLevel="0" collapsed="false">
      <c r="A157" s="0" t="s">
        <v>223</v>
      </c>
      <c r="B157" s="0" t="s">
        <v>28</v>
      </c>
      <c r="C157" s="0" t="s">
        <v>29</v>
      </c>
      <c r="D157" s="0" t="n">
        <v>16</v>
      </c>
      <c r="E157" s="0" t="n">
        <v>307</v>
      </c>
      <c r="F157" s="0" t="s">
        <v>32</v>
      </c>
      <c r="G157" s="1" t="str">
        <f aca="false">LEFT(F157,FIND(";",F157)-1)</f>
        <v>5</v>
      </c>
      <c r="H157" s="0" t="n">
        <v>0</v>
      </c>
      <c r="I157" s="0" t="n">
        <v>2</v>
      </c>
      <c r="J157" s="0" t="n">
        <v>0</v>
      </c>
      <c r="K157" s="0" t="n">
        <v>2</v>
      </c>
      <c r="L157" s="0" t="n">
        <v>2</v>
      </c>
      <c r="M157" s="0" t="n">
        <v>23</v>
      </c>
      <c r="N157" s="0" t="n">
        <v>1</v>
      </c>
      <c r="O157" s="0" t="n">
        <v>3</v>
      </c>
      <c r="P157" s="0" t="n">
        <v>0</v>
      </c>
      <c r="Q157" s="0" t="n">
        <v>0</v>
      </c>
      <c r="R157" s="0" t="n">
        <v>0</v>
      </c>
      <c r="S157" s="0" t="n">
        <v>5</v>
      </c>
      <c r="T157" s="0" t="n">
        <v>1</v>
      </c>
      <c r="U157" s="0" t="n">
        <v>0</v>
      </c>
      <c r="V157" s="0" t="n">
        <v>0</v>
      </c>
      <c r="W157" s="0" t="n">
        <v>1</v>
      </c>
      <c r="X157" s="0" t="n">
        <v>0</v>
      </c>
      <c r="Y157" s="0" t="n">
        <v>1</v>
      </c>
    </row>
    <row r="158" customFormat="false" ht="12.8" hidden="false" customHeight="false" outlineLevel="0" collapsed="false">
      <c r="A158" s="0" t="s">
        <v>224</v>
      </c>
      <c r="B158" s="0" t="s">
        <v>28</v>
      </c>
      <c r="C158" s="0" t="s">
        <v>29</v>
      </c>
      <c r="D158" s="0" t="n">
        <v>1</v>
      </c>
      <c r="E158" s="0" t="n">
        <v>161</v>
      </c>
      <c r="F158" s="0" t="s">
        <v>64</v>
      </c>
      <c r="G158" s="1" t="str">
        <f aca="false">LEFT(F158,FIND(";",F158)-1)</f>
        <v>3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8</v>
      </c>
      <c r="N158" s="0" t="n">
        <v>0</v>
      </c>
      <c r="O158" s="0" t="n">
        <v>0</v>
      </c>
      <c r="P158" s="0" t="n">
        <v>0</v>
      </c>
      <c r="Q158" s="0" t="n">
        <v>1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</row>
    <row r="159" customFormat="false" ht="12.8" hidden="false" customHeight="false" outlineLevel="0" collapsed="false">
      <c r="A159" s="0" t="s">
        <v>225</v>
      </c>
      <c r="B159" s="0" t="s">
        <v>28</v>
      </c>
      <c r="C159" s="0" t="s">
        <v>29</v>
      </c>
      <c r="D159" s="0" t="n">
        <v>1</v>
      </c>
      <c r="E159" s="0" t="n">
        <v>253</v>
      </c>
      <c r="F159" s="0" t="s">
        <v>116</v>
      </c>
      <c r="G159" s="1" t="str">
        <f aca="false">LEFT(F159,FIND(";",F159)-1)</f>
        <v>3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2</v>
      </c>
      <c r="M159" s="0" t="n">
        <v>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</v>
      </c>
      <c r="S159" s="0" t="n">
        <v>1</v>
      </c>
      <c r="T159" s="0" t="n">
        <v>1</v>
      </c>
      <c r="U159" s="0" t="n">
        <v>0</v>
      </c>
      <c r="V159" s="0" t="n">
        <v>0</v>
      </c>
      <c r="W159" s="0" t="n">
        <v>8</v>
      </c>
      <c r="X159" s="0" t="n">
        <v>0</v>
      </c>
      <c r="Y159" s="0" t="n">
        <v>0</v>
      </c>
    </row>
    <row r="160" customFormat="false" ht="12.8" hidden="false" customHeight="false" outlineLevel="0" collapsed="false">
      <c r="A160" s="0" t="s">
        <v>226</v>
      </c>
      <c r="B160" s="0" t="s">
        <v>28</v>
      </c>
      <c r="C160" s="0" t="s">
        <v>29</v>
      </c>
      <c r="D160" s="0" t="n">
        <v>10</v>
      </c>
      <c r="E160" s="0" t="n">
        <v>512</v>
      </c>
      <c r="F160" s="0" t="s">
        <v>116</v>
      </c>
      <c r="G160" s="1" t="str">
        <f aca="false">LEFT(F160,FIND(";",F160)-1)</f>
        <v>3</v>
      </c>
      <c r="H160" s="0" t="n">
        <v>1</v>
      </c>
      <c r="I160" s="0" t="n">
        <v>1</v>
      </c>
      <c r="J160" s="0" t="n">
        <v>0</v>
      </c>
      <c r="K160" s="0" t="n">
        <v>4</v>
      </c>
      <c r="L160" s="0" t="n">
        <v>2</v>
      </c>
      <c r="M160" s="0" t="n">
        <v>49</v>
      </c>
      <c r="N160" s="0" t="n">
        <v>3</v>
      </c>
      <c r="O160" s="0" t="n">
        <v>0</v>
      </c>
      <c r="P160" s="0" t="n">
        <v>5</v>
      </c>
      <c r="Q160" s="0" t="n">
        <v>1</v>
      </c>
      <c r="R160" s="0" t="n">
        <v>4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1</v>
      </c>
      <c r="X160" s="0" t="n">
        <v>0</v>
      </c>
      <c r="Y160" s="0" t="n">
        <v>0</v>
      </c>
    </row>
    <row r="161" customFormat="false" ht="12.8" hidden="false" customHeight="false" outlineLevel="0" collapsed="false">
      <c r="A161" s="0" t="s">
        <v>227</v>
      </c>
      <c r="B161" s="0" t="s">
        <v>28</v>
      </c>
      <c r="C161" s="0" t="s">
        <v>29</v>
      </c>
      <c r="D161" s="0" t="n">
        <v>1</v>
      </c>
      <c r="E161" s="0" t="n">
        <v>183</v>
      </c>
      <c r="F161" s="0" t="s">
        <v>141</v>
      </c>
      <c r="G161" s="1" t="str">
        <f aca="false">LEFT(F161,FIND(";",F161)-1)</f>
        <v>5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</row>
    <row r="162" customFormat="false" ht="12.8" hidden="false" customHeight="false" outlineLevel="0" collapsed="false">
      <c r="A162" s="0" t="s">
        <v>228</v>
      </c>
      <c r="B162" s="0" t="s">
        <v>28</v>
      </c>
      <c r="C162" s="0" t="s">
        <v>29</v>
      </c>
      <c r="D162" s="0" t="n">
        <v>6</v>
      </c>
      <c r="E162" s="0" t="n">
        <v>258</v>
      </c>
      <c r="F162" s="0" t="s">
        <v>34</v>
      </c>
      <c r="G162" s="1" t="str">
        <f aca="false">LEFT(F162,FIND(";",F162)-1)</f>
        <v>3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1</v>
      </c>
      <c r="M162" s="0" t="n">
        <v>10</v>
      </c>
      <c r="N162" s="0" t="n">
        <v>4</v>
      </c>
      <c r="O162" s="0" t="n">
        <v>0</v>
      </c>
      <c r="P162" s="0" t="n">
        <v>0</v>
      </c>
      <c r="Q162" s="0" t="n">
        <v>0</v>
      </c>
      <c r="R162" s="0" t="n">
        <v>3</v>
      </c>
      <c r="S162" s="0" t="n">
        <v>1</v>
      </c>
      <c r="T162" s="0" t="n">
        <v>0</v>
      </c>
      <c r="U162" s="0" t="n">
        <v>0</v>
      </c>
      <c r="V162" s="0" t="n">
        <v>0</v>
      </c>
      <c r="W162" s="0" t="n">
        <v>1</v>
      </c>
      <c r="X162" s="0" t="n">
        <v>0</v>
      </c>
      <c r="Y162" s="0" t="n">
        <v>0</v>
      </c>
    </row>
    <row r="163" customFormat="false" ht="12.8" hidden="false" customHeight="false" outlineLevel="0" collapsed="false">
      <c r="A163" s="0" t="s">
        <v>229</v>
      </c>
      <c r="B163" s="0" t="s">
        <v>28</v>
      </c>
      <c r="C163" s="0" t="s">
        <v>29</v>
      </c>
      <c r="D163" s="0" t="n">
        <v>8</v>
      </c>
      <c r="E163" s="0" t="n">
        <v>852</v>
      </c>
      <c r="F163" s="0" t="s">
        <v>50</v>
      </c>
      <c r="G163" s="1" t="str">
        <f aca="false">LEFT(F163,FIND(";",F163)-1)</f>
        <v>4</v>
      </c>
      <c r="H163" s="0" t="n">
        <v>0</v>
      </c>
      <c r="I163" s="0" t="n">
        <v>1</v>
      </c>
      <c r="J163" s="0" t="n">
        <v>0</v>
      </c>
      <c r="K163" s="0" t="n">
        <v>2</v>
      </c>
      <c r="L163" s="0" t="n">
        <v>2</v>
      </c>
      <c r="M163" s="0" t="n">
        <v>94</v>
      </c>
      <c r="N163" s="0" t="n">
        <v>6</v>
      </c>
      <c r="O163" s="0" t="n">
        <v>2</v>
      </c>
      <c r="P163" s="0" t="n">
        <v>0</v>
      </c>
      <c r="Q163" s="0" t="n">
        <v>0</v>
      </c>
      <c r="R163" s="0" t="n">
        <v>6</v>
      </c>
      <c r="S163" s="0" t="n">
        <v>5</v>
      </c>
      <c r="T163" s="0" t="n">
        <v>0</v>
      </c>
      <c r="U163" s="0" t="n">
        <v>0</v>
      </c>
      <c r="V163" s="0" t="n">
        <v>0</v>
      </c>
      <c r="W163" s="0" t="n">
        <v>8</v>
      </c>
      <c r="X163" s="0" t="n">
        <v>1</v>
      </c>
      <c r="Y163" s="0" t="n">
        <v>1</v>
      </c>
    </row>
    <row r="164" customFormat="false" ht="12.8" hidden="false" customHeight="false" outlineLevel="0" collapsed="false">
      <c r="A164" s="0" t="s">
        <v>230</v>
      </c>
      <c r="B164" s="0" t="s">
        <v>28</v>
      </c>
      <c r="C164" s="0" t="s">
        <v>29</v>
      </c>
      <c r="D164" s="0" t="n">
        <v>9</v>
      </c>
      <c r="E164" s="0" t="n">
        <v>1334</v>
      </c>
      <c r="F164" s="0" t="s">
        <v>182</v>
      </c>
      <c r="G164" s="1" t="str">
        <f aca="false">LEFT(F164,FIND(";",F164)-1)</f>
        <v>2</v>
      </c>
      <c r="H164" s="0" t="n">
        <v>1</v>
      </c>
      <c r="I164" s="0" t="n">
        <v>0</v>
      </c>
      <c r="J164" s="0" t="n">
        <v>0</v>
      </c>
      <c r="K164" s="0" t="n">
        <v>4</v>
      </c>
      <c r="L164" s="0" t="n">
        <v>8</v>
      </c>
      <c r="M164" s="0" t="n">
        <v>55</v>
      </c>
      <c r="N164" s="0" t="n">
        <v>7</v>
      </c>
      <c r="O164" s="0" t="n">
        <v>3</v>
      </c>
      <c r="P164" s="0" t="n">
        <v>2</v>
      </c>
      <c r="Q164" s="0" t="n">
        <v>6</v>
      </c>
      <c r="R164" s="0" t="n">
        <v>8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9</v>
      </c>
      <c r="X164" s="0" t="n">
        <v>0</v>
      </c>
      <c r="Y164" s="0" t="n">
        <v>0</v>
      </c>
    </row>
    <row r="165" customFormat="false" ht="12.8" hidden="false" customHeight="false" outlineLevel="0" collapsed="false">
      <c r="A165" s="0" t="s">
        <v>231</v>
      </c>
      <c r="B165" s="0" t="s">
        <v>28</v>
      </c>
      <c r="C165" s="0" t="s">
        <v>29</v>
      </c>
      <c r="D165" s="0" t="n">
        <v>2</v>
      </c>
      <c r="E165" s="0" t="n">
        <v>381</v>
      </c>
      <c r="F165" s="0" t="s">
        <v>90</v>
      </c>
      <c r="G165" s="1" t="str">
        <f aca="false">LEFT(F165,FIND(";",F165)-1)</f>
        <v>5</v>
      </c>
      <c r="H165" s="0" t="n">
        <v>6</v>
      </c>
      <c r="I165" s="0" t="n">
        <v>1</v>
      </c>
      <c r="J165" s="0" t="n">
        <v>0</v>
      </c>
      <c r="K165" s="0" t="n">
        <v>6</v>
      </c>
      <c r="L165" s="0" t="n">
        <v>5</v>
      </c>
      <c r="M165" s="0" t="n">
        <v>28</v>
      </c>
      <c r="N165" s="0" t="n">
        <v>0</v>
      </c>
      <c r="O165" s="0" t="n">
        <v>2</v>
      </c>
      <c r="P165" s="0" t="n">
        <v>0</v>
      </c>
      <c r="Q165" s="0" t="n">
        <v>3</v>
      </c>
      <c r="R165" s="0" t="n">
        <v>2</v>
      </c>
      <c r="S165" s="0" t="n">
        <v>2</v>
      </c>
      <c r="T165" s="0" t="n">
        <v>0</v>
      </c>
      <c r="U165" s="0" t="n">
        <v>0</v>
      </c>
      <c r="V165" s="0" t="n">
        <v>0</v>
      </c>
      <c r="W165" s="0" t="n">
        <v>2</v>
      </c>
      <c r="X165" s="0" t="n">
        <v>1</v>
      </c>
      <c r="Y165" s="0" t="n">
        <v>0</v>
      </c>
    </row>
    <row r="166" customFormat="false" ht="12.8" hidden="false" customHeight="false" outlineLevel="0" collapsed="false">
      <c r="A166" s="0" t="s">
        <v>232</v>
      </c>
      <c r="B166" s="0" t="s">
        <v>28</v>
      </c>
      <c r="C166" s="0" t="s">
        <v>29</v>
      </c>
      <c r="D166" s="0" t="n">
        <v>7</v>
      </c>
      <c r="E166" s="0" t="n">
        <v>330</v>
      </c>
      <c r="F166" s="0" t="s">
        <v>71</v>
      </c>
      <c r="G166" s="1" t="str">
        <f aca="false">LEFT(F166,FIND(";",F166)-1)</f>
        <v>3</v>
      </c>
      <c r="H166" s="0" t="n">
        <v>0</v>
      </c>
      <c r="I166" s="0" t="n">
        <v>1</v>
      </c>
      <c r="J166" s="0" t="n">
        <v>0</v>
      </c>
      <c r="K166" s="0" t="n">
        <v>1</v>
      </c>
      <c r="L166" s="0" t="n">
        <v>1</v>
      </c>
      <c r="M166" s="0" t="n">
        <v>26</v>
      </c>
      <c r="N166" s="0" t="n">
        <v>1</v>
      </c>
      <c r="O166" s="0" t="n">
        <v>3</v>
      </c>
      <c r="P166" s="0" t="n">
        <v>0</v>
      </c>
      <c r="Q166" s="0" t="n">
        <v>1</v>
      </c>
      <c r="R166" s="0" t="n">
        <v>1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5</v>
      </c>
      <c r="X166" s="0" t="n">
        <v>0</v>
      </c>
      <c r="Y166" s="0" t="n">
        <v>0</v>
      </c>
    </row>
    <row r="167" customFormat="false" ht="12.8" hidden="false" customHeight="false" outlineLevel="0" collapsed="false">
      <c r="A167" s="0" t="s">
        <v>233</v>
      </c>
      <c r="B167" s="0" t="s">
        <v>28</v>
      </c>
      <c r="C167" s="0" t="s">
        <v>29</v>
      </c>
      <c r="D167" s="0" t="n">
        <v>6</v>
      </c>
      <c r="E167" s="0" t="n">
        <v>572</v>
      </c>
      <c r="F167" s="0" t="s">
        <v>234</v>
      </c>
      <c r="G167" s="1" t="str">
        <f aca="false">LEFT(F167,FIND(";",F167)-1)</f>
        <v>2</v>
      </c>
      <c r="H167" s="0" t="n">
        <v>0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</row>
    <row r="168" customFormat="false" ht="12.8" hidden="false" customHeight="false" outlineLevel="0" collapsed="false">
      <c r="A168" s="0" t="s">
        <v>235</v>
      </c>
      <c r="B168" s="0" t="s">
        <v>28</v>
      </c>
      <c r="C168" s="0" t="s">
        <v>29</v>
      </c>
      <c r="D168" s="0" t="n">
        <v>15</v>
      </c>
      <c r="E168" s="0" t="n">
        <v>667</v>
      </c>
      <c r="F168" s="0" t="s">
        <v>36</v>
      </c>
      <c r="G168" s="1" t="str">
        <f aca="false">LEFT(F168,FIND(";",F168)-1)</f>
        <v>4</v>
      </c>
      <c r="H168" s="0" t="n">
        <v>0</v>
      </c>
      <c r="I168" s="0" t="n">
        <v>0</v>
      </c>
      <c r="J168" s="0" t="n">
        <v>0</v>
      </c>
      <c r="K168" s="0" t="n">
        <v>6</v>
      </c>
      <c r="L168" s="0" t="n">
        <v>8</v>
      </c>
      <c r="M168" s="0" t="n">
        <v>36</v>
      </c>
      <c r="N168" s="0" t="n">
        <v>2</v>
      </c>
      <c r="O168" s="0" t="n">
        <v>2</v>
      </c>
      <c r="P168" s="0" t="n">
        <v>0</v>
      </c>
      <c r="Q168" s="0" t="n">
        <v>7</v>
      </c>
      <c r="R168" s="0" t="n">
        <v>2</v>
      </c>
      <c r="S168" s="0" t="n">
        <v>1</v>
      </c>
      <c r="T168" s="0" t="n">
        <v>0</v>
      </c>
      <c r="U168" s="0" t="n">
        <v>0</v>
      </c>
      <c r="V168" s="0" t="n">
        <v>0</v>
      </c>
      <c r="W168" s="0" t="n">
        <v>5</v>
      </c>
      <c r="X168" s="0" t="n">
        <v>0</v>
      </c>
      <c r="Y168" s="0" t="n">
        <v>1</v>
      </c>
    </row>
    <row r="169" customFormat="false" ht="12.8" hidden="false" customHeight="false" outlineLevel="0" collapsed="false">
      <c r="A169" s="0" t="s">
        <v>236</v>
      </c>
      <c r="B169" s="0" t="s">
        <v>28</v>
      </c>
      <c r="C169" s="0" t="s">
        <v>29</v>
      </c>
      <c r="D169" s="0" t="n">
        <v>8</v>
      </c>
      <c r="E169" s="0" t="n">
        <v>669</v>
      </c>
      <c r="F169" s="0" t="s">
        <v>97</v>
      </c>
      <c r="G169" s="1" t="str">
        <f aca="false">LEFT(F169,FIND(";",F169)-1)</f>
        <v>4</v>
      </c>
      <c r="H169" s="0" t="n">
        <v>0</v>
      </c>
      <c r="I169" s="0" t="n">
        <v>0</v>
      </c>
      <c r="J169" s="0" t="n">
        <v>0</v>
      </c>
      <c r="K169" s="0" t="n">
        <v>3</v>
      </c>
      <c r="L169" s="0" t="n">
        <v>3</v>
      </c>
      <c r="M169" s="0" t="n">
        <v>80</v>
      </c>
      <c r="N169" s="0" t="n">
        <v>13</v>
      </c>
      <c r="O169" s="0" t="n">
        <v>2</v>
      </c>
      <c r="P169" s="0" t="n">
        <v>0</v>
      </c>
      <c r="Q169" s="0" t="n">
        <v>0</v>
      </c>
      <c r="R169" s="0" t="n">
        <v>2</v>
      </c>
      <c r="S169" s="0" t="n">
        <v>4</v>
      </c>
      <c r="T169" s="0" t="n">
        <v>0</v>
      </c>
      <c r="U169" s="0" t="n">
        <v>0</v>
      </c>
      <c r="V169" s="0" t="n">
        <v>0</v>
      </c>
      <c r="W169" s="0" t="n">
        <v>10</v>
      </c>
      <c r="X169" s="0" t="n">
        <v>0</v>
      </c>
      <c r="Y169" s="0" t="n">
        <v>0</v>
      </c>
    </row>
    <row r="170" customFormat="false" ht="12.8" hidden="false" customHeight="false" outlineLevel="0" collapsed="false">
      <c r="A170" s="0" t="s">
        <v>237</v>
      </c>
      <c r="B170" s="0" t="s">
        <v>28</v>
      </c>
      <c r="C170" s="0" t="s">
        <v>29</v>
      </c>
      <c r="D170" s="0" t="n">
        <v>24</v>
      </c>
      <c r="E170" s="0" t="n">
        <v>1851</v>
      </c>
      <c r="F170" s="0" t="s">
        <v>74</v>
      </c>
      <c r="G170" s="1" t="str">
        <f aca="false">LEFT(F170,FIND(";",F170)-1)</f>
        <v>3</v>
      </c>
      <c r="H170" s="0" t="n">
        <v>3</v>
      </c>
      <c r="I170" s="0" t="n">
        <v>4</v>
      </c>
      <c r="J170" s="0" t="n">
        <v>0</v>
      </c>
      <c r="K170" s="0" t="n">
        <v>1</v>
      </c>
      <c r="L170" s="0" t="n">
        <v>14</v>
      </c>
      <c r="M170" s="0" t="n">
        <v>118</v>
      </c>
      <c r="N170" s="0" t="n">
        <v>18</v>
      </c>
      <c r="O170" s="0" t="n">
        <v>4</v>
      </c>
      <c r="P170" s="0" t="n">
        <v>3</v>
      </c>
      <c r="Q170" s="0" t="n">
        <v>6</v>
      </c>
      <c r="R170" s="0" t="n">
        <v>10</v>
      </c>
      <c r="S170" s="0" t="n">
        <v>10</v>
      </c>
      <c r="T170" s="0" t="n">
        <v>3</v>
      </c>
      <c r="U170" s="0" t="n">
        <v>0</v>
      </c>
      <c r="V170" s="0" t="n">
        <v>0</v>
      </c>
      <c r="W170" s="0" t="n">
        <v>21</v>
      </c>
      <c r="X170" s="0" t="n">
        <v>4</v>
      </c>
      <c r="Y170" s="0" t="n">
        <v>0</v>
      </c>
    </row>
    <row r="171" customFormat="false" ht="12.8" hidden="false" customHeight="false" outlineLevel="0" collapsed="false">
      <c r="A171" s="0" t="s">
        <v>238</v>
      </c>
      <c r="B171" s="0" t="s">
        <v>28</v>
      </c>
      <c r="C171" s="0" t="s">
        <v>29</v>
      </c>
      <c r="D171" s="0" t="n">
        <v>13</v>
      </c>
      <c r="E171" s="0" t="n">
        <v>641</v>
      </c>
      <c r="F171" s="0" t="s">
        <v>78</v>
      </c>
      <c r="G171" s="1" t="str">
        <f aca="false">LEFT(F171,FIND(";",F171)-1)</f>
        <v>3</v>
      </c>
      <c r="H171" s="0" t="n">
        <v>0</v>
      </c>
      <c r="I171" s="0" t="n">
        <v>0</v>
      </c>
      <c r="J171" s="0" t="n">
        <v>0</v>
      </c>
      <c r="K171" s="0" t="n">
        <v>5</v>
      </c>
      <c r="L171" s="0" t="n">
        <v>2</v>
      </c>
      <c r="M171" s="0" t="n">
        <v>57</v>
      </c>
      <c r="N171" s="0" t="n">
        <v>2</v>
      </c>
      <c r="O171" s="0" t="n">
        <v>1</v>
      </c>
      <c r="P171" s="0" t="n">
        <v>0</v>
      </c>
      <c r="Q171" s="0" t="n">
        <v>0</v>
      </c>
      <c r="R171" s="0" t="n">
        <v>4</v>
      </c>
      <c r="S171" s="0" t="n">
        <v>2</v>
      </c>
      <c r="T171" s="0" t="n">
        <v>0</v>
      </c>
      <c r="U171" s="0" t="n">
        <v>0</v>
      </c>
      <c r="V171" s="0" t="n">
        <v>0</v>
      </c>
      <c r="W171" s="0" t="n">
        <v>5</v>
      </c>
      <c r="X171" s="0" t="n">
        <v>0</v>
      </c>
      <c r="Y171" s="0" t="n">
        <v>1</v>
      </c>
    </row>
    <row r="172" customFormat="false" ht="12.8" hidden="false" customHeight="false" outlineLevel="0" collapsed="false">
      <c r="A172" s="0" t="s">
        <v>27</v>
      </c>
      <c r="B172" s="0" t="s">
        <v>28</v>
      </c>
      <c r="C172" s="0" t="s">
        <v>239</v>
      </c>
      <c r="D172" s="0" t="n">
        <v>71</v>
      </c>
      <c r="E172" s="0" t="n">
        <v>614</v>
      </c>
      <c r="F172" s="0" t="s">
        <v>240</v>
      </c>
      <c r="G172" s="1" t="str">
        <f aca="false">LEFT(F172,FIND(";",F172)-1)</f>
        <v>18</v>
      </c>
      <c r="H172" s="0" t="n">
        <v>0</v>
      </c>
      <c r="I172" s="0" t="n">
        <v>8</v>
      </c>
      <c r="J172" s="0" t="n">
        <v>0</v>
      </c>
      <c r="K172" s="0" t="n">
        <v>1</v>
      </c>
      <c r="L172" s="0" t="n">
        <v>6</v>
      </c>
      <c r="M172" s="0" t="n">
        <v>53</v>
      </c>
      <c r="N172" s="0" t="n">
        <v>0</v>
      </c>
      <c r="O172" s="0" t="n">
        <v>1</v>
      </c>
      <c r="P172" s="0" t="n">
        <v>0</v>
      </c>
      <c r="Q172" s="0" t="n">
        <v>1</v>
      </c>
      <c r="R172" s="0" t="n">
        <v>3</v>
      </c>
      <c r="S172" s="0" t="n">
        <v>5</v>
      </c>
      <c r="T172" s="0" t="n">
        <v>3</v>
      </c>
      <c r="U172" s="0" t="n">
        <v>0</v>
      </c>
      <c r="V172" s="0" t="n">
        <v>0</v>
      </c>
      <c r="W172" s="0" t="n">
        <v>4</v>
      </c>
      <c r="X172" s="0" t="n">
        <v>0</v>
      </c>
      <c r="Y172" s="0" t="n">
        <v>0</v>
      </c>
    </row>
    <row r="173" customFormat="false" ht="12.8" hidden="false" customHeight="false" outlineLevel="0" collapsed="false">
      <c r="A173" s="0" t="s">
        <v>31</v>
      </c>
      <c r="B173" s="0" t="s">
        <v>28</v>
      </c>
      <c r="C173" s="0" t="s">
        <v>239</v>
      </c>
      <c r="D173" s="0" t="n">
        <v>23</v>
      </c>
      <c r="E173" s="0" t="n">
        <v>182</v>
      </c>
      <c r="F173" s="0" t="s">
        <v>240</v>
      </c>
      <c r="G173" s="1" t="str">
        <f aca="false">LEFT(F173,FIND(";",F173)-1)</f>
        <v>18</v>
      </c>
      <c r="H173" s="0" t="n">
        <v>0</v>
      </c>
      <c r="I173" s="0" t="n">
        <v>2</v>
      </c>
      <c r="J173" s="0" t="n">
        <v>0</v>
      </c>
      <c r="K173" s="0" t="n">
        <v>1</v>
      </c>
      <c r="L173" s="0" t="n">
        <v>2</v>
      </c>
      <c r="M173" s="0" t="n">
        <v>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1</v>
      </c>
      <c r="X173" s="0" t="n">
        <v>0</v>
      </c>
      <c r="Y173" s="0" t="n">
        <v>0</v>
      </c>
    </row>
    <row r="174" customFormat="false" ht="12.8" hidden="false" customHeight="false" outlineLevel="0" collapsed="false">
      <c r="A174" s="0" t="s">
        <v>33</v>
      </c>
      <c r="B174" s="0" t="s">
        <v>28</v>
      </c>
      <c r="C174" s="0" t="s">
        <v>239</v>
      </c>
      <c r="D174" s="0" t="n">
        <v>54</v>
      </c>
      <c r="E174" s="0" t="n">
        <v>875</v>
      </c>
      <c r="F174" s="0" t="s">
        <v>241</v>
      </c>
      <c r="G174" s="1" t="str">
        <f aca="false">LEFT(F174,FIND(";",F174)-1)</f>
        <v>20</v>
      </c>
      <c r="H174" s="0" t="n">
        <v>1</v>
      </c>
      <c r="I174" s="0" t="n">
        <v>0</v>
      </c>
      <c r="J174" s="0" t="n">
        <v>0</v>
      </c>
      <c r="K174" s="0" t="n">
        <v>5</v>
      </c>
      <c r="L174" s="0" t="n">
        <v>14</v>
      </c>
      <c r="M174" s="0" t="n">
        <v>72</v>
      </c>
      <c r="N174" s="0" t="n">
        <v>0</v>
      </c>
      <c r="O174" s="0" t="n">
        <v>5</v>
      </c>
      <c r="P174" s="0" t="n">
        <v>3</v>
      </c>
      <c r="Q174" s="0" t="n">
        <v>2</v>
      </c>
      <c r="R174" s="0" t="n">
        <v>2</v>
      </c>
      <c r="S174" s="0" t="n">
        <v>10</v>
      </c>
      <c r="T174" s="0" t="n">
        <v>7</v>
      </c>
      <c r="U174" s="0" t="n">
        <v>0</v>
      </c>
      <c r="V174" s="0" t="n">
        <v>0</v>
      </c>
      <c r="W174" s="0" t="n">
        <v>10</v>
      </c>
      <c r="X174" s="0" t="n">
        <v>0</v>
      </c>
      <c r="Y174" s="0" t="n">
        <v>0</v>
      </c>
    </row>
    <row r="175" customFormat="false" ht="12.8" hidden="false" customHeight="false" outlineLevel="0" collapsed="false">
      <c r="A175" s="0" t="s">
        <v>35</v>
      </c>
      <c r="B175" s="0" t="s">
        <v>28</v>
      </c>
      <c r="C175" s="0" t="s">
        <v>239</v>
      </c>
      <c r="D175" s="0" t="n">
        <v>27</v>
      </c>
      <c r="E175" s="0" t="n">
        <v>495</v>
      </c>
      <c r="F175" s="0" t="s">
        <v>240</v>
      </c>
      <c r="G175" s="1" t="str">
        <f aca="false">LEFT(F175,FIND(";",F175)-1)</f>
        <v>18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5</v>
      </c>
      <c r="M175" s="0" t="n">
        <v>21</v>
      </c>
      <c r="N175" s="0" t="n">
        <v>5</v>
      </c>
      <c r="O175" s="0" t="n">
        <v>0</v>
      </c>
      <c r="P175" s="0" t="n">
        <v>1</v>
      </c>
      <c r="Q175" s="0" t="n">
        <v>1</v>
      </c>
      <c r="R175" s="0" t="n">
        <v>2</v>
      </c>
      <c r="S175" s="0" t="n">
        <v>8</v>
      </c>
      <c r="T175" s="0" t="n">
        <v>4</v>
      </c>
      <c r="U175" s="0" t="n">
        <v>0</v>
      </c>
      <c r="V175" s="0" t="n">
        <v>0</v>
      </c>
      <c r="W175" s="0" t="n">
        <v>3</v>
      </c>
      <c r="X175" s="0" t="n">
        <v>0</v>
      </c>
      <c r="Y175" s="0" t="n">
        <v>0</v>
      </c>
    </row>
    <row r="176" customFormat="false" ht="12.8" hidden="false" customHeight="false" outlineLevel="0" collapsed="false">
      <c r="A176" s="0" t="s">
        <v>37</v>
      </c>
      <c r="B176" s="0" t="s">
        <v>28</v>
      </c>
      <c r="C176" s="0" t="s">
        <v>239</v>
      </c>
      <c r="D176" s="0" t="n">
        <v>29</v>
      </c>
      <c r="E176" s="0" t="n">
        <v>699</v>
      </c>
      <c r="F176" s="0" t="s">
        <v>242</v>
      </c>
      <c r="G176" s="1" t="str">
        <f aca="false">LEFT(F176,FIND(";",F176)-1)</f>
        <v>19</v>
      </c>
      <c r="H176" s="0" t="n">
        <v>2</v>
      </c>
      <c r="I176" s="0" t="n">
        <v>2</v>
      </c>
      <c r="J176" s="0" t="n">
        <v>0</v>
      </c>
      <c r="K176" s="0" t="n">
        <v>5</v>
      </c>
      <c r="L176" s="0" t="n">
        <v>6</v>
      </c>
      <c r="M176" s="0" t="n">
        <v>38</v>
      </c>
      <c r="N176" s="0" t="n">
        <v>1</v>
      </c>
      <c r="O176" s="0" t="n">
        <v>1</v>
      </c>
      <c r="P176" s="0" t="n">
        <v>4</v>
      </c>
      <c r="Q176" s="0" t="n">
        <v>3</v>
      </c>
      <c r="R176" s="0" t="n">
        <v>11</v>
      </c>
      <c r="S176" s="0" t="n">
        <v>5</v>
      </c>
      <c r="T176" s="0" t="n">
        <v>1</v>
      </c>
      <c r="U176" s="0" t="n">
        <v>0</v>
      </c>
      <c r="V176" s="0" t="n">
        <v>0</v>
      </c>
      <c r="W176" s="0" t="n">
        <v>8</v>
      </c>
      <c r="X176" s="0" t="n">
        <v>2</v>
      </c>
      <c r="Y176" s="0" t="n">
        <v>0</v>
      </c>
    </row>
    <row r="177" customFormat="false" ht="12.8" hidden="false" customHeight="false" outlineLevel="0" collapsed="false">
      <c r="A177" s="0" t="s">
        <v>39</v>
      </c>
      <c r="B177" s="0" t="s">
        <v>28</v>
      </c>
      <c r="C177" s="0" t="s">
        <v>239</v>
      </c>
      <c r="D177" s="0" t="n">
        <v>55</v>
      </c>
      <c r="E177" s="0" t="n">
        <v>601</v>
      </c>
      <c r="F177" s="0" t="s">
        <v>240</v>
      </c>
      <c r="G177" s="1" t="str">
        <f aca="false">LEFT(F177,FIND(";",F177)-1)</f>
        <v>18</v>
      </c>
      <c r="H177" s="0" t="n">
        <v>2</v>
      </c>
      <c r="I177" s="0" t="n">
        <v>0</v>
      </c>
      <c r="J177" s="0" t="n">
        <v>0</v>
      </c>
      <c r="K177" s="0" t="n">
        <v>0</v>
      </c>
      <c r="L177" s="0" t="n">
        <v>1</v>
      </c>
      <c r="M177" s="0" t="n">
        <v>30</v>
      </c>
      <c r="N177" s="0" t="n">
        <v>4</v>
      </c>
      <c r="O177" s="0" t="n">
        <v>0</v>
      </c>
      <c r="P177" s="0" t="n">
        <v>0</v>
      </c>
      <c r="Q177" s="0" t="n">
        <v>0</v>
      </c>
      <c r="R177" s="0" t="n">
        <v>3</v>
      </c>
      <c r="S177" s="0" t="n">
        <v>3</v>
      </c>
      <c r="T177" s="0" t="n">
        <v>3</v>
      </c>
      <c r="U177" s="0" t="n">
        <v>0</v>
      </c>
      <c r="V177" s="0" t="n">
        <v>0</v>
      </c>
      <c r="W177" s="0" t="n">
        <v>3</v>
      </c>
      <c r="X177" s="0" t="n">
        <v>0</v>
      </c>
      <c r="Y177" s="0" t="n">
        <v>0</v>
      </c>
    </row>
    <row r="178" customFormat="false" ht="12.8" hidden="false" customHeight="false" outlineLevel="0" collapsed="false">
      <c r="A178" s="0" t="s">
        <v>41</v>
      </c>
      <c r="B178" s="0" t="s">
        <v>28</v>
      </c>
      <c r="C178" s="0" t="s">
        <v>239</v>
      </c>
      <c r="D178" s="0" t="n">
        <v>36</v>
      </c>
      <c r="E178" s="0" t="n">
        <v>653</v>
      </c>
      <c r="F178" s="0" t="s">
        <v>243</v>
      </c>
      <c r="G178" s="1" t="str">
        <f aca="false">LEFT(F178,FIND(";",F178)-1)</f>
        <v>40</v>
      </c>
      <c r="H178" s="0" t="n">
        <v>1</v>
      </c>
      <c r="I178" s="0" t="n">
        <v>1</v>
      </c>
      <c r="J178" s="0" t="n">
        <v>0</v>
      </c>
      <c r="K178" s="0" t="n">
        <v>1</v>
      </c>
      <c r="L178" s="0" t="n">
        <v>4</v>
      </c>
      <c r="M178" s="0" t="n">
        <v>35</v>
      </c>
      <c r="N178" s="0" t="n">
        <v>2</v>
      </c>
      <c r="O178" s="0" t="n">
        <v>4</v>
      </c>
      <c r="P178" s="0" t="n">
        <v>0</v>
      </c>
      <c r="Q178" s="0" t="n">
        <v>1</v>
      </c>
      <c r="R178" s="0" t="n">
        <v>2</v>
      </c>
      <c r="S178" s="0" t="n">
        <v>4</v>
      </c>
      <c r="T178" s="0" t="n">
        <v>2</v>
      </c>
      <c r="U178" s="0" t="n">
        <v>0</v>
      </c>
      <c r="V178" s="0" t="n">
        <v>0</v>
      </c>
      <c r="W178" s="0" t="n">
        <v>5</v>
      </c>
      <c r="X178" s="0" t="n">
        <v>0</v>
      </c>
      <c r="Y178" s="0" t="n">
        <v>0</v>
      </c>
    </row>
    <row r="179" customFormat="false" ht="12.8" hidden="false" customHeight="false" outlineLevel="0" collapsed="false">
      <c r="A179" s="0" t="s">
        <v>42</v>
      </c>
      <c r="B179" s="0" t="s">
        <v>28</v>
      </c>
      <c r="C179" s="0" t="s">
        <v>239</v>
      </c>
      <c r="D179" s="0" t="n">
        <v>44</v>
      </c>
      <c r="E179" s="0" t="n">
        <v>464</v>
      </c>
      <c r="F179" s="0" t="s">
        <v>243</v>
      </c>
      <c r="G179" s="1" t="str">
        <f aca="false">LEFT(F179,FIND(";",F179)-1)</f>
        <v>40</v>
      </c>
      <c r="H179" s="0" t="n">
        <v>1</v>
      </c>
      <c r="I179" s="0" t="n">
        <v>2</v>
      </c>
      <c r="J179" s="0" t="n">
        <v>0</v>
      </c>
      <c r="K179" s="0" t="n">
        <v>0</v>
      </c>
      <c r="L179" s="0" t="n">
        <v>2</v>
      </c>
      <c r="M179" s="0" t="n">
        <v>18</v>
      </c>
      <c r="N179" s="0" t="n">
        <v>2</v>
      </c>
      <c r="O179" s="0" t="n">
        <v>5</v>
      </c>
      <c r="P179" s="0" t="n">
        <v>0</v>
      </c>
      <c r="Q179" s="0" t="n">
        <v>3</v>
      </c>
      <c r="R179" s="0" t="n">
        <v>4</v>
      </c>
      <c r="S179" s="0" t="n">
        <v>4</v>
      </c>
      <c r="T179" s="0" t="n">
        <v>4</v>
      </c>
      <c r="U179" s="0" t="n">
        <v>0</v>
      </c>
      <c r="V179" s="0" t="n">
        <v>0</v>
      </c>
      <c r="W179" s="0" t="n">
        <v>2</v>
      </c>
      <c r="X179" s="0" t="n">
        <v>2</v>
      </c>
      <c r="Y179" s="0" t="n">
        <v>0</v>
      </c>
    </row>
    <row r="180" customFormat="false" ht="12.8" hidden="false" customHeight="false" outlineLevel="0" collapsed="false">
      <c r="A180" s="0" t="s">
        <v>43</v>
      </c>
      <c r="B180" s="0" t="s">
        <v>28</v>
      </c>
      <c r="C180" s="0" t="s">
        <v>239</v>
      </c>
      <c r="D180" s="0" t="n">
        <v>32</v>
      </c>
      <c r="E180" s="0" t="n">
        <v>885</v>
      </c>
      <c r="F180" s="0" t="s">
        <v>243</v>
      </c>
      <c r="G180" s="1" t="str">
        <f aca="false">LEFT(F180,FIND(";",F180)-1)</f>
        <v>40</v>
      </c>
      <c r="H180" s="0" t="n">
        <v>2</v>
      </c>
      <c r="I180" s="0" t="n">
        <v>1</v>
      </c>
      <c r="J180" s="0" t="n">
        <v>0</v>
      </c>
      <c r="K180" s="0" t="n">
        <v>2</v>
      </c>
      <c r="L180" s="0" t="n">
        <v>2</v>
      </c>
      <c r="M180" s="0" t="n">
        <v>57</v>
      </c>
      <c r="N180" s="0" t="n">
        <v>4</v>
      </c>
      <c r="O180" s="0" t="n">
        <v>2</v>
      </c>
      <c r="P180" s="0" t="n">
        <v>1</v>
      </c>
      <c r="Q180" s="0" t="n">
        <v>1</v>
      </c>
      <c r="R180" s="0" t="n">
        <v>1</v>
      </c>
      <c r="S180" s="0" t="n">
        <v>2</v>
      </c>
      <c r="T180" s="0" t="n">
        <v>1</v>
      </c>
      <c r="U180" s="0" t="n">
        <v>0</v>
      </c>
      <c r="V180" s="0" t="n">
        <v>0</v>
      </c>
      <c r="W180" s="0" t="n">
        <v>16</v>
      </c>
      <c r="X180" s="0" t="n">
        <v>0</v>
      </c>
      <c r="Y180" s="0" t="n">
        <v>0</v>
      </c>
    </row>
    <row r="181" customFormat="false" ht="12.8" hidden="false" customHeight="false" outlineLevel="0" collapsed="false">
      <c r="A181" s="0" t="s">
        <v>45</v>
      </c>
      <c r="B181" s="0" t="s">
        <v>28</v>
      </c>
      <c r="C181" s="0" t="s">
        <v>239</v>
      </c>
      <c r="D181" s="0" t="n">
        <v>52</v>
      </c>
      <c r="E181" s="0" t="n">
        <v>372</v>
      </c>
      <c r="F181" s="0" t="s">
        <v>243</v>
      </c>
      <c r="G181" s="1" t="str">
        <f aca="false">LEFT(F181,FIND(";",F181)-1)</f>
        <v>40</v>
      </c>
      <c r="H181" s="0" t="n">
        <v>1</v>
      </c>
      <c r="I181" s="0" t="n">
        <v>1</v>
      </c>
      <c r="J181" s="0" t="n">
        <v>0</v>
      </c>
      <c r="K181" s="0" t="n">
        <v>0</v>
      </c>
      <c r="L181" s="0" t="n">
        <v>6</v>
      </c>
      <c r="M181" s="0" t="n">
        <v>16</v>
      </c>
      <c r="N181" s="0" t="n">
        <v>2</v>
      </c>
      <c r="O181" s="0" t="n">
        <v>0</v>
      </c>
      <c r="P181" s="0" t="n">
        <v>0</v>
      </c>
      <c r="Q181" s="0" t="n">
        <v>0</v>
      </c>
      <c r="R181" s="0" t="n">
        <v>2</v>
      </c>
      <c r="S181" s="0" t="n">
        <v>8</v>
      </c>
      <c r="T181" s="0" t="n">
        <v>7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</row>
    <row r="182" customFormat="false" ht="12.8" hidden="false" customHeight="false" outlineLevel="0" collapsed="false">
      <c r="A182" s="0" t="s">
        <v>47</v>
      </c>
      <c r="B182" s="0" t="s">
        <v>28</v>
      </c>
      <c r="C182" s="0" t="s">
        <v>239</v>
      </c>
      <c r="D182" s="0" t="n">
        <v>14</v>
      </c>
      <c r="E182" s="0" t="n">
        <v>828</v>
      </c>
      <c r="F182" s="0" t="s">
        <v>241</v>
      </c>
      <c r="G182" s="1" t="str">
        <f aca="false">LEFT(F182,FIND(";",F182)-1)</f>
        <v>20</v>
      </c>
      <c r="H182" s="0" t="n">
        <v>4</v>
      </c>
      <c r="I182" s="0" t="n">
        <v>4</v>
      </c>
      <c r="J182" s="0" t="n">
        <v>0</v>
      </c>
      <c r="K182" s="0" t="n">
        <v>3</v>
      </c>
      <c r="L182" s="0" t="n">
        <v>5</v>
      </c>
      <c r="M182" s="0" t="n">
        <v>30</v>
      </c>
      <c r="N182" s="0" t="n">
        <v>3</v>
      </c>
      <c r="O182" s="0" t="n">
        <v>10</v>
      </c>
      <c r="P182" s="0" t="n">
        <v>0</v>
      </c>
      <c r="Q182" s="0" t="n">
        <v>8</v>
      </c>
      <c r="R182" s="0" t="n">
        <v>8</v>
      </c>
      <c r="S182" s="0" t="n">
        <v>5</v>
      </c>
      <c r="T182" s="0" t="n">
        <v>1</v>
      </c>
      <c r="U182" s="0" t="n">
        <v>0</v>
      </c>
      <c r="V182" s="0" t="n">
        <v>0</v>
      </c>
      <c r="W182" s="0" t="n">
        <v>8</v>
      </c>
      <c r="X182" s="0" t="n">
        <v>0</v>
      </c>
      <c r="Y182" s="0" t="n">
        <v>0</v>
      </c>
    </row>
    <row r="183" customFormat="false" ht="12.8" hidden="false" customHeight="false" outlineLevel="0" collapsed="false">
      <c r="A183" s="0" t="s">
        <v>49</v>
      </c>
      <c r="B183" s="0" t="s">
        <v>28</v>
      </c>
      <c r="C183" s="0" t="s">
        <v>239</v>
      </c>
      <c r="D183" s="0" t="n">
        <v>109</v>
      </c>
      <c r="E183" s="0" t="n">
        <v>999</v>
      </c>
      <c r="F183" s="0" t="s">
        <v>243</v>
      </c>
      <c r="G183" s="1" t="str">
        <f aca="false">LEFT(F183,FIND(";",F183)-1)</f>
        <v>40</v>
      </c>
      <c r="H183" s="0" t="n">
        <v>0</v>
      </c>
      <c r="I183" s="0" t="n">
        <v>4</v>
      </c>
      <c r="J183" s="0" t="n">
        <v>0</v>
      </c>
      <c r="K183" s="0" t="n">
        <v>14</v>
      </c>
      <c r="L183" s="0" t="n">
        <v>17</v>
      </c>
      <c r="M183" s="0" t="n">
        <v>46</v>
      </c>
      <c r="N183" s="0" t="n">
        <v>1</v>
      </c>
      <c r="O183" s="0" t="n">
        <v>3</v>
      </c>
      <c r="P183" s="0" t="n">
        <v>1</v>
      </c>
      <c r="Q183" s="0" t="n">
        <v>2</v>
      </c>
      <c r="R183" s="0" t="n">
        <v>4</v>
      </c>
      <c r="S183" s="0" t="n">
        <v>14</v>
      </c>
      <c r="T183" s="0" t="n">
        <v>7</v>
      </c>
      <c r="U183" s="0" t="n">
        <v>0</v>
      </c>
      <c r="V183" s="0" t="n">
        <v>0</v>
      </c>
      <c r="W183" s="0" t="n">
        <v>8</v>
      </c>
      <c r="X183" s="0" t="n">
        <v>0</v>
      </c>
      <c r="Y183" s="0" t="n">
        <v>4</v>
      </c>
    </row>
    <row r="184" customFormat="false" ht="12.8" hidden="false" customHeight="false" outlineLevel="0" collapsed="false">
      <c r="A184" s="0" t="s">
        <v>51</v>
      </c>
      <c r="B184" s="0" t="s">
        <v>28</v>
      </c>
      <c r="C184" s="0" t="s">
        <v>239</v>
      </c>
      <c r="D184" s="0" t="n">
        <v>66</v>
      </c>
      <c r="E184" s="0" t="n">
        <v>666</v>
      </c>
      <c r="F184" s="0" t="s">
        <v>243</v>
      </c>
      <c r="G184" s="1" t="str">
        <f aca="false">LEFT(F184,FIND(";",F184)-1)</f>
        <v>40</v>
      </c>
      <c r="H184" s="0" t="n">
        <v>3</v>
      </c>
      <c r="I184" s="0" t="n">
        <v>6</v>
      </c>
      <c r="J184" s="0" t="n">
        <v>0</v>
      </c>
      <c r="K184" s="0" t="n">
        <v>6</v>
      </c>
      <c r="L184" s="0" t="n">
        <v>17</v>
      </c>
      <c r="M184" s="0" t="n">
        <v>36</v>
      </c>
      <c r="N184" s="0" t="n">
        <v>1</v>
      </c>
      <c r="O184" s="0" t="n">
        <v>1</v>
      </c>
      <c r="P184" s="0" t="n">
        <v>1</v>
      </c>
      <c r="Q184" s="0" t="n">
        <v>10</v>
      </c>
      <c r="R184" s="0" t="n">
        <v>5</v>
      </c>
      <c r="S184" s="0" t="n">
        <v>3</v>
      </c>
      <c r="T184" s="0" t="n">
        <v>2</v>
      </c>
      <c r="U184" s="0" t="n">
        <v>0</v>
      </c>
      <c r="V184" s="0" t="n">
        <v>0</v>
      </c>
      <c r="W184" s="0" t="n">
        <v>4</v>
      </c>
      <c r="X184" s="0" t="n">
        <v>1</v>
      </c>
      <c r="Y184" s="0" t="n">
        <v>1</v>
      </c>
    </row>
    <row r="185" customFormat="false" ht="12.8" hidden="false" customHeight="false" outlineLevel="0" collapsed="false">
      <c r="A185" s="0" t="s">
        <v>52</v>
      </c>
      <c r="B185" s="0" t="s">
        <v>28</v>
      </c>
      <c r="C185" s="0" t="s">
        <v>239</v>
      </c>
      <c r="D185" s="0" t="n">
        <v>16</v>
      </c>
      <c r="E185" s="0" t="n">
        <v>370</v>
      </c>
      <c r="F185" s="0" t="s">
        <v>243</v>
      </c>
      <c r="G185" s="1" t="str">
        <f aca="false">LEFT(F185,FIND(";",F185)-1)</f>
        <v>40</v>
      </c>
      <c r="H185" s="0" t="n">
        <v>1</v>
      </c>
      <c r="I185" s="0" t="n">
        <v>1</v>
      </c>
      <c r="J185" s="0" t="n">
        <v>0</v>
      </c>
      <c r="K185" s="0" t="n">
        <v>15</v>
      </c>
      <c r="L185" s="0" t="n">
        <v>2</v>
      </c>
      <c r="M185" s="0" t="n">
        <v>16</v>
      </c>
      <c r="N185" s="0" t="n">
        <v>0</v>
      </c>
      <c r="O185" s="0" t="n">
        <v>2</v>
      </c>
      <c r="P185" s="0" t="n">
        <v>1</v>
      </c>
      <c r="Q185" s="0" t="n">
        <v>0</v>
      </c>
      <c r="R185" s="0" t="n">
        <v>2</v>
      </c>
      <c r="S185" s="0" t="n">
        <v>2</v>
      </c>
      <c r="T185" s="0" t="n">
        <v>2</v>
      </c>
      <c r="U185" s="0" t="n">
        <v>0</v>
      </c>
      <c r="V185" s="0" t="n">
        <v>0</v>
      </c>
      <c r="W185" s="0" t="n">
        <v>0</v>
      </c>
      <c r="X185" s="0" t="n">
        <v>1</v>
      </c>
      <c r="Y185" s="0" t="n">
        <v>0</v>
      </c>
    </row>
    <row r="186" customFormat="false" ht="12.8" hidden="false" customHeight="false" outlineLevel="0" collapsed="false">
      <c r="A186" s="0" t="s">
        <v>54</v>
      </c>
      <c r="B186" s="0" t="s">
        <v>28</v>
      </c>
      <c r="C186" s="0" t="s">
        <v>239</v>
      </c>
      <c r="D186" s="0" t="n">
        <v>64</v>
      </c>
      <c r="E186" s="0" t="n">
        <v>2193</v>
      </c>
      <c r="F186" s="0" t="s">
        <v>240</v>
      </c>
      <c r="G186" s="1" t="str">
        <f aca="false">LEFT(F186,FIND(";",F186)-1)</f>
        <v>18</v>
      </c>
      <c r="H186" s="0" t="n">
        <v>1</v>
      </c>
      <c r="I186" s="0" t="n">
        <v>1</v>
      </c>
      <c r="J186" s="0" t="n">
        <v>0</v>
      </c>
      <c r="K186" s="0" t="n">
        <v>3</v>
      </c>
      <c r="L186" s="0" t="n">
        <v>27</v>
      </c>
      <c r="M186" s="0" t="n">
        <v>110</v>
      </c>
      <c r="N186" s="0" t="n">
        <v>15</v>
      </c>
      <c r="O186" s="0" t="n">
        <v>18</v>
      </c>
      <c r="P186" s="0" t="n">
        <v>3</v>
      </c>
      <c r="Q186" s="0" t="n">
        <v>6</v>
      </c>
      <c r="R186" s="0" t="n">
        <v>10</v>
      </c>
      <c r="S186" s="0" t="n">
        <v>11</v>
      </c>
      <c r="T186" s="0" t="n">
        <v>3</v>
      </c>
      <c r="U186" s="0" t="n">
        <v>0</v>
      </c>
      <c r="V186" s="0" t="n">
        <v>0</v>
      </c>
      <c r="W186" s="0" t="n">
        <v>22</v>
      </c>
      <c r="X186" s="0" t="n">
        <v>0</v>
      </c>
      <c r="Y186" s="0" t="n">
        <v>1</v>
      </c>
    </row>
    <row r="187" customFormat="false" ht="12.8" hidden="false" customHeight="false" outlineLevel="0" collapsed="false">
      <c r="A187" s="0" t="s">
        <v>56</v>
      </c>
      <c r="B187" s="0" t="s">
        <v>28</v>
      </c>
      <c r="C187" s="0" t="s">
        <v>239</v>
      </c>
      <c r="D187" s="0" t="n">
        <v>25</v>
      </c>
      <c r="E187" s="0" t="n">
        <v>413</v>
      </c>
      <c r="F187" s="0" t="s">
        <v>243</v>
      </c>
      <c r="G187" s="1" t="str">
        <f aca="false">LEFT(F187,FIND(";",F187)-1)</f>
        <v>40</v>
      </c>
      <c r="H187" s="0" t="n">
        <v>1</v>
      </c>
      <c r="I187" s="0" t="n">
        <v>2</v>
      </c>
      <c r="J187" s="0" t="n">
        <v>0</v>
      </c>
      <c r="K187" s="0" t="n">
        <v>0</v>
      </c>
      <c r="L187" s="0" t="n">
        <v>1</v>
      </c>
      <c r="M187" s="0" t="n">
        <v>15</v>
      </c>
      <c r="N187" s="0" t="n">
        <v>3</v>
      </c>
      <c r="O187" s="0" t="n">
        <v>0</v>
      </c>
      <c r="P187" s="0" t="n">
        <v>1</v>
      </c>
      <c r="Q187" s="0" t="n">
        <v>0</v>
      </c>
      <c r="R187" s="0" t="n">
        <v>1</v>
      </c>
      <c r="S187" s="0" t="n">
        <v>4</v>
      </c>
      <c r="T187" s="0" t="n">
        <v>4</v>
      </c>
      <c r="U187" s="0" t="n">
        <v>0</v>
      </c>
      <c r="V187" s="0" t="n">
        <v>0</v>
      </c>
      <c r="W187" s="0" t="n">
        <v>6</v>
      </c>
      <c r="X187" s="0" t="n">
        <v>0</v>
      </c>
      <c r="Y187" s="0" t="n">
        <v>0</v>
      </c>
    </row>
    <row r="188" customFormat="false" ht="12.8" hidden="false" customHeight="false" outlineLevel="0" collapsed="false">
      <c r="A188" s="0" t="s">
        <v>58</v>
      </c>
      <c r="B188" s="0" t="s">
        <v>28</v>
      </c>
      <c r="C188" s="0" t="s">
        <v>239</v>
      </c>
      <c r="D188" s="0" t="n">
        <v>47</v>
      </c>
      <c r="E188" s="0" t="n">
        <v>428</v>
      </c>
      <c r="F188" s="0" t="s">
        <v>243</v>
      </c>
      <c r="G188" s="1" t="str">
        <f aca="false">LEFT(F188,FIND(";",F188)-1)</f>
        <v>40</v>
      </c>
      <c r="H188" s="0" t="n">
        <v>1</v>
      </c>
      <c r="I188" s="0" t="n">
        <v>3</v>
      </c>
      <c r="J188" s="0" t="n">
        <v>0</v>
      </c>
      <c r="K188" s="0" t="n">
        <v>0</v>
      </c>
      <c r="L188" s="0" t="n">
        <v>3</v>
      </c>
      <c r="M188" s="0" t="n">
        <v>22</v>
      </c>
      <c r="N188" s="0" t="n">
        <v>1</v>
      </c>
      <c r="O188" s="0" t="n">
        <v>2</v>
      </c>
      <c r="P188" s="0" t="n">
        <v>0</v>
      </c>
      <c r="Q188" s="0" t="n">
        <v>1</v>
      </c>
      <c r="R188" s="0" t="n">
        <v>2</v>
      </c>
      <c r="S188" s="0" t="n">
        <v>5</v>
      </c>
      <c r="T188" s="0" t="n">
        <v>5</v>
      </c>
      <c r="U188" s="0" t="n">
        <v>0</v>
      </c>
      <c r="V188" s="0" t="n">
        <v>0</v>
      </c>
      <c r="W188" s="0" t="n">
        <v>9</v>
      </c>
      <c r="X188" s="0" t="n">
        <v>1</v>
      </c>
      <c r="Y188" s="0" t="n">
        <v>0</v>
      </c>
    </row>
    <row r="189" customFormat="false" ht="12.8" hidden="false" customHeight="false" outlineLevel="0" collapsed="false">
      <c r="A189" s="0" t="s">
        <v>60</v>
      </c>
      <c r="B189" s="0" t="s">
        <v>28</v>
      </c>
      <c r="C189" s="0" t="s">
        <v>239</v>
      </c>
      <c r="D189" s="0" t="n">
        <v>106</v>
      </c>
      <c r="E189" s="0" t="n">
        <v>1301</v>
      </c>
      <c r="F189" s="0" t="s">
        <v>243</v>
      </c>
      <c r="G189" s="1" t="str">
        <f aca="false">LEFT(F189,FIND(";",F189)-1)</f>
        <v>40</v>
      </c>
      <c r="H189" s="0" t="n">
        <v>10</v>
      </c>
      <c r="I189" s="0" t="n">
        <v>3</v>
      </c>
      <c r="J189" s="0" t="n">
        <v>0</v>
      </c>
      <c r="K189" s="0" t="n">
        <v>27</v>
      </c>
      <c r="L189" s="0" t="n">
        <v>7</v>
      </c>
      <c r="M189" s="0" t="n">
        <v>99</v>
      </c>
      <c r="N189" s="0" t="n">
        <v>13</v>
      </c>
      <c r="O189" s="0" t="n">
        <v>7</v>
      </c>
      <c r="P189" s="0" t="n">
        <v>1</v>
      </c>
      <c r="Q189" s="0" t="n">
        <v>0</v>
      </c>
      <c r="R189" s="0" t="n">
        <v>3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14</v>
      </c>
      <c r="X189" s="0" t="n">
        <v>1</v>
      </c>
      <c r="Y189" s="0" t="n">
        <v>0</v>
      </c>
    </row>
    <row r="190" customFormat="false" ht="12.8" hidden="false" customHeight="false" outlineLevel="0" collapsed="false">
      <c r="A190" s="0" t="s">
        <v>62</v>
      </c>
      <c r="B190" s="0" t="s">
        <v>28</v>
      </c>
      <c r="C190" s="0" t="s">
        <v>239</v>
      </c>
      <c r="D190" s="0" t="n">
        <v>47</v>
      </c>
      <c r="E190" s="0" t="n">
        <v>618</v>
      </c>
      <c r="F190" s="0" t="s">
        <v>241</v>
      </c>
      <c r="G190" s="1" t="str">
        <f aca="false">LEFT(F190,FIND(";",F190)-1)</f>
        <v>20</v>
      </c>
      <c r="H190" s="0" t="n">
        <v>3</v>
      </c>
      <c r="I190" s="0" t="n">
        <v>2</v>
      </c>
      <c r="J190" s="0" t="n">
        <v>0</v>
      </c>
      <c r="K190" s="0" t="n">
        <v>1</v>
      </c>
      <c r="L190" s="0" t="n">
        <v>7</v>
      </c>
      <c r="M190" s="0" t="n">
        <v>33</v>
      </c>
      <c r="N190" s="0" t="n">
        <v>0</v>
      </c>
      <c r="O190" s="0" t="n">
        <v>0</v>
      </c>
      <c r="P190" s="0" t="n">
        <v>2</v>
      </c>
      <c r="Q190" s="0" t="n">
        <v>2</v>
      </c>
      <c r="R190" s="0" t="n">
        <v>2</v>
      </c>
      <c r="S190" s="0" t="n">
        <v>14</v>
      </c>
      <c r="T190" s="0" t="n">
        <v>8</v>
      </c>
      <c r="U190" s="0" t="n">
        <v>0</v>
      </c>
      <c r="V190" s="0" t="n">
        <v>0</v>
      </c>
      <c r="W190" s="0" t="n">
        <v>6</v>
      </c>
      <c r="X190" s="0" t="n">
        <v>2</v>
      </c>
      <c r="Y190" s="0" t="n">
        <v>0</v>
      </c>
    </row>
    <row r="191" customFormat="false" ht="12.8" hidden="false" customHeight="false" outlineLevel="0" collapsed="false">
      <c r="A191" s="0" t="s">
        <v>63</v>
      </c>
      <c r="B191" s="0" t="s">
        <v>28</v>
      </c>
      <c r="C191" s="0" t="s">
        <v>239</v>
      </c>
      <c r="D191" s="0" t="n">
        <v>116</v>
      </c>
      <c r="E191" s="0" t="n">
        <v>1011</v>
      </c>
      <c r="F191" s="0" t="s">
        <v>242</v>
      </c>
      <c r="G191" s="1" t="str">
        <f aca="false">LEFT(F191,FIND(";",F191)-1)</f>
        <v>19</v>
      </c>
      <c r="H191" s="0" t="n">
        <v>1</v>
      </c>
      <c r="I191" s="0" t="n">
        <v>17</v>
      </c>
      <c r="J191" s="0" t="n">
        <v>0</v>
      </c>
      <c r="K191" s="0" t="n">
        <v>2</v>
      </c>
      <c r="L191" s="0" t="n">
        <v>3</v>
      </c>
      <c r="M191" s="0" t="n">
        <v>61</v>
      </c>
      <c r="N191" s="0" t="n">
        <v>6</v>
      </c>
      <c r="O191" s="0" t="n">
        <v>2</v>
      </c>
      <c r="P191" s="0" t="n">
        <v>0</v>
      </c>
      <c r="Q191" s="0" t="n">
        <v>4</v>
      </c>
      <c r="R191" s="0" t="n">
        <v>9</v>
      </c>
      <c r="S191" s="0" t="n">
        <v>23</v>
      </c>
      <c r="T191" s="0" t="n">
        <v>19</v>
      </c>
      <c r="U191" s="0" t="n">
        <v>0</v>
      </c>
      <c r="V191" s="0" t="n">
        <v>0</v>
      </c>
      <c r="W191" s="0" t="n">
        <v>13</v>
      </c>
      <c r="X191" s="0" t="n">
        <v>2</v>
      </c>
      <c r="Y191" s="0" t="n">
        <v>0</v>
      </c>
    </row>
    <row r="192" customFormat="false" ht="12.8" hidden="false" customHeight="false" outlineLevel="0" collapsed="false">
      <c r="A192" s="0" t="s">
        <v>65</v>
      </c>
      <c r="B192" s="0" t="s">
        <v>28</v>
      </c>
      <c r="C192" s="0" t="s">
        <v>239</v>
      </c>
      <c r="D192" s="0" t="n">
        <v>54</v>
      </c>
      <c r="E192" s="0" t="n">
        <v>682</v>
      </c>
      <c r="F192" s="0" t="s">
        <v>243</v>
      </c>
      <c r="G192" s="1" t="str">
        <f aca="false">LEFT(F192,FIND(";",F192)-1)</f>
        <v>40</v>
      </c>
      <c r="H192" s="0" t="n">
        <v>0</v>
      </c>
      <c r="I192" s="0" t="n">
        <v>6</v>
      </c>
      <c r="J192" s="0" t="n">
        <v>0</v>
      </c>
      <c r="K192" s="0" t="n">
        <v>2</v>
      </c>
      <c r="L192" s="0" t="n">
        <v>12</v>
      </c>
      <c r="M192" s="0" t="n">
        <v>56</v>
      </c>
      <c r="N192" s="0" t="n">
        <v>2</v>
      </c>
      <c r="O192" s="0" t="n">
        <v>5</v>
      </c>
      <c r="P192" s="0" t="n">
        <v>0</v>
      </c>
      <c r="Q192" s="0" t="n">
        <v>1</v>
      </c>
      <c r="R192" s="0" t="n">
        <v>2</v>
      </c>
      <c r="S192" s="0" t="n">
        <v>3</v>
      </c>
      <c r="T192" s="0" t="n">
        <v>1</v>
      </c>
      <c r="U192" s="0" t="n">
        <v>0</v>
      </c>
      <c r="V192" s="0" t="n">
        <v>0</v>
      </c>
      <c r="W192" s="0" t="n">
        <v>6</v>
      </c>
      <c r="X192" s="0" t="n">
        <v>4</v>
      </c>
      <c r="Y192" s="0" t="n">
        <v>0</v>
      </c>
    </row>
    <row r="193" customFormat="false" ht="12.8" hidden="false" customHeight="false" outlineLevel="0" collapsed="false">
      <c r="A193" s="0" t="s">
        <v>66</v>
      </c>
      <c r="B193" s="0" t="s">
        <v>28</v>
      </c>
      <c r="C193" s="0" t="s">
        <v>239</v>
      </c>
      <c r="D193" s="0" t="n">
        <v>44</v>
      </c>
      <c r="E193" s="0" t="n">
        <v>805</v>
      </c>
      <c r="F193" s="0" t="s">
        <v>243</v>
      </c>
      <c r="G193" s="1" t="str">
        <f aca="false">LEFT(F193,FIND(";",F193)-1)</f>
        <v>40</v>
      </c>
      <c r="H193" s="0" t="n">
        <v>3</v>
      </c>
      <c r="I193" s="0" t="n">
        <v>3</v>
      </c>
      <c r="J193" s="0" t="n">
        <v>0</v>
      </c>
      <c r="K193" s="0" t="n">
        <v>16</v>
      </c>
      <c r="L193" s="0" t="n">
        <v>11</v>
      </c>
      <c r="M193" s="0" t="n">
        <v>62</v>
      </c>
      <c r="N193" s="0" t="n">
        <v>6</v>
      </c>
      <c r="O193" s="0" t="n">
        <v>7</v>
      </c>
      <c r="P193" s="0" t="n">
        <v>2</v>
      </c>
      <c r="Q193" s="0" t="n">
        <v>4</v>
      </c>
      <c r="R193" s="0" t="n">
        <v>15</v>
      </c>
      <c r="S193" s="0" t="n">
        <v>4</v>
      </c>
      <c r="T193" s="0" t="n">
        <v>2</v>
      </c>
      <c r="U193" s="0" t="n">
        <v>0</v>
      </c>
      <c r="V193" s="0" t="n">
        <v>0</v>
      </c>
      <c r="W193" s="0" t="n">
        <v>6</v>
      </c>
      <c r="X193" s="0" t="n">
        <v>1</v>
      </c>
      <c r="Y193" s="0" t="n">
        <v>1</v>
      </c>
    </row>
    <row r="194" customFormat="false" ht="12.8" hidden="false" customHeight="false" outlineLevel="0" collapsed="false">
      <c r="A194" s="0" t="s">
        <v>67</v>
      </c>
      <c r="B194" s="0" t="s">
        <v>28</v>
      </c>
      <c r="C194" s="0" t="s">
        <v>239</v>
      </c>
      <c r="D194" s="0" t="n">
        <v>33</v>
      </c>
      <c r="E194" s="0" t="n">
        <v>1611</v>
      </c>
      <c r="F194" s="0" t="s">
        <v>244</v>
      </c>
      <c r="G194" s="1" t="str">
        <f aca="false">LEFT(F194,FIND(";",F194)-1)</f>
        <v>19</v>
      </c>
      <c r="H194" s="0" t="n">
        <v>4</v>
      </c>
      <c r="I194" s="0" t="n">
        <v>13</v>
      </c>
      <c r="J194" s="0" t="n">
        <v>0</v>
      </c>
      <c r="K194" s="0" t="n">
        <v>12</v>
      </c>
      <c r="L194" s="0" t="n">
        <v>15</v>
      </c>
      <c r="M194" s="0" t="n">
        <v>91</v>
      </c>
      <c r="N194" s="0" t="n">
        <v>7</v>
      </c>
      <c r="O194" s="0" t="n">
        <v>22</v>
      </c>
      <c r="P194" s="0" t="n">
        <v>2</v>
      </c>
      <c r="Q194" s="0" t="n">
        <v>4</v>
      </c>
      <c r="R194" s="0" t="n">
        <v>14</v>
      </c>
      <c r="S194" s="0" t="n">
        <v>9</v>
      </c>
      <c r="T194" s="0" t="n">
        <v>4</v>
      </c>
      <c r="U194" s="0" t="n">
        <v>0</v>
      </c>
      <c r="V194" s="0" t="n">
        <v>0</v>
      </c>
      <c r="W194" s="0" t="n">
        <v>20</v>
      </c>
      <c r="X194" s="0" t="n">
        <v>0</v>
      </c>
      <c r="Y194" s="0" t="n">
        <v>3</v>
      </c>
    </row>
    <row r="195" customFormat="false" ht="12.8" hidden="false" customHeight="false" outlineLevel="0" collapsed="false">
      <c r="A195" s="0" t="s">
        <v>68</v>
      </c>
      <c r="B195" s="0" t="s">
        <v>28</v>
      </c>
      <c r="C195" s="0" t="s">
        <v>239</v>
      </c>
      <c r="D195" s="0" t="n">
        <v>165</v>
      </c>
      <c r="E195" s="0" t="n">
        <v>2835</v>
      </c>
      <c r="F195" s="0" t="s">
        <v>241</v>
      </c>
      <c r="G195" s="1" t="str">
        <f aca="false">LEFT(F195,FIND(";",F195)-1)</f>
        <v>20</v>
      </c>
      <c r="H195" s="0" t="n">
        <v>6</v>
      </c>
      <c r="I195" s="0" t="n">
        <v>7</v>
      </c>
      <c r="J195" s="0" t="n">
        <v>0</v>
      </c>
      <c r="K195" s="0" t="n">
        <v>10</v>
      </c>
      <c r="L195" s="0" t="n">
        <v>45</v>
      </c>
      <c r="M195" s="0" t="n">
        <v>176</v>
      </c>
      <c r="N195" s="0" t="n">
        <v>11</v>
      </c>
      <c r="O195" s="0" t="n">
        <v>9</v>
      </c>
      <c r="P195" s="0" t="n">
        <v>5</v>
      </c>
      <c r="Q195" s="0" t="n">
        <v>6</v>
      </c>
      <c r="R195" s="0" t="n">
        <v>30</v>
      </c>
      <c r="S195" s="0" t="n">
        <v>32</v>
      </c>
      <c r="T195" s="0" t="n">
        <v>14</v>
      </c>
      <c r="U195" s="0" t="n">
        <v>0</v>
      </c>
      <c r="V195" s="0" t="n">
        <v>0</v>
      </c>
      <c r="W195" s="0" t="n">
        <v>53</v>
      </c>
      <c r="X195" s="0" t="n">
        <v>8</v>
      </c>
      <c r="Y195" s="0" t="n">
        <v>3</v>
      </c>
    </row>
    <row r="196" customFormat="false" ht="12.8" hidden="false" customHeight="false" outlineLevel="0" collapsed="false">
      <c r="A196" s="0" t="s">
        <v>70</v>
      </c>
      <c r="B196" s="0" t="s">
        <v>28</v>
      </c>
      <c r="C196" s="0" t="s">
        <v>239</v>
      </c>
      <c r="D196" s="0" t="n">
        <v>15</v>
      </c>
      <c r="E196" s="0" t="n">
        <v>427</v>
      </c>
      <c r="F196" s="0" t="s">
        <v>243</v>
      </c>
      <c r="G196" s="1" t="str">
        <f aca="false">LEFT(F196,FIND(";",F196)-1)</f>
        <v>40</v>
      </c>
      <c r="H196" s="0" t="n">
        <v>0</v>
      </c>
      <c r="I196" s="0" t="n">
        <v>0</v>
      </c>
      <c r="J196" s="0" t="n">
        <v>0</v>
      </c>
      <c r="K196" s="0" t="n">
        <v>6</v>
      </c>
      <c r="L196" s="0" t="n">
        <v>4</v>
      </c>
      <c r="M196" s="0" t="n">
        <v>33</v>
      </c>
      <c r="N196" s="0" t="n">
        <v>3</v>
      </c>
      <c r="O196" s="0" t="n">
        <v>0</v>
      </c>
      <c r="P196" s="0" t="n">
        <v>0</v>
      </c>
      <c r="Q196" s="0" t="n">
        <v>1</v>
      </c>
      <c r="R196" s="0" t="n">
        <v>2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6</v>
      </c>
      <c r="X196" s="0" t="n">
        <v>0</v>
      </c>
      <c r="Y196" s="0" t="n">
        <v>1</v>
      </c>
    </row>
    <row r="197" customFormat="false" ht="12.8" hidden="false" customHeight="false" outlineLevel="0" collapsed="false">
      <c r="A197" s="0" t="s">
        <v>72</v>
      </c>
      <c r="B197" s="0" t="s">
        <v>28</v>
      </c>
      <c r="C197" s="0" t="s">
        <v>239</v>
      </c>
      <c r="D197" s="0" t="n">
        <v>79</v>
      </c>
      <c r="E197" s="0" t="n">
        <v>1731</v>
      </c>
      <c r="F197" s="0" t="s">
        <v>243</v>
      </c>
      <c r="G197" s="1" t="str">
        <f aca="false">LEFT(F197,FIND(";",F197)-1)</f>
        <v>40</v>
      </c>
      <c r="H197" s="0" t="n">
        <v>5</v>
      </c>
      <c r="I197" s="0" t="n">
        <v>10</v>
      </c>
      <c r="J197" s="0" t="n">
        <v>0</v>
      </c>
      <c r="K197" s="0" t="n">
        <v>10</v>
      </c>
      <c r="L197" s="0" t="n">
        <v>8</v>
      </c>
      <c r="M197" s="0" t="n">
        <v>103</v>
      </c>
      <c r="N197" s="0" t="n">
        <v>14</v>
      </c>
      <c r="O197" s="0" t="n">
        <v>9</v>
      </c>
      <c r="P197" s="0" t="n">
        <v>0</v>
      </c>
      <c r="Q197" s="0" t="n">
        <v>6</v>
      </c>
      <c r="R197" s="0" t="n">
        <v>1</v>
      </c>
      <c r="S197" s="0" t="n">
        <v>5</v>
      </c>
      <c r="T197" s="0" t="n">
        <v>0</v>
      </c>
      <c r="U197" s="0" t="n">
        <v>0</v>
      </c>
      <c r="V197" s="0" t="n">
        <v>0</v>
      </c>
      <c r="W197" s="0" t="n">
        <v>12</v>
      </c>
      <c r="X197" s="0" t="n">
        <v>2</v>
      </c>
      <c r="Y197" s="0" t="n">
        <v>0</v>
      </c>
    </row>
    <row r="198" customFormat="false" ht="12.8" hidden="false" customHeight="false" outlineLevel="0" collapsed="false">
      <c r="A198" s="0" t="s">
        <v>73</v>
      </c>
      <c r="B198" s="0" t="s">
        <v>28</v>
      </c>
      <c r="C198" s="0" t="s">
        <v>239</v>
      </c>
      <c r="D198" s="0" t="n">
        <v>124</v>
      </c>
      <c r="E198" s="0" t="n">
        <v>1521</v>
      </c>
      <c r="F198" s="0" t="s">
        <v>240</v>
      </c>
      <c r="G198" s="1" t="str">
        <f aca="false">LEFT(F198,FIND(";",F198)-1)</f>
        <v>18</v>
      </c>
      <c r="H198" s="0" t="n">
        <v>3</v>
      </c>
      <c r="I198" s="0" t="n">
        <v>9</v>
      </c>
      <c r="J198" s="0" t="n">
        <v>0</v>
      </c>
      <c r="K198" s="0" t="n">
        <v>6</v>
      </c>
      <c r="L198" s="0" t="n">
        <v>33</v>
      </c>
      <c r="M198" s="0" t="n">
        <v>70</v>
      </c>
      <c r="N198" s="0" t="n">
        <v>1</v>
      </c>
      <c r="O198" s="0" t="n">
        <v>20</v>
      </c>
      <c r="P198" s="0" t="n">
        <v>3</v>
      </c>
      <c r="Q198" s="0" t="n">
        <v>5</v>
      </c>
      <c r="R198" s="0" t="n">
        <v>11</v>
      </c>
      <c r="S198" s="0" t="n">
        <v>18</v>
      </c>
      <c r="T198" s="0" t="n">
        <v>12</v>
      </c>
      <c r="U198" s="0" t="n">
        <v>0</v>
      </c>
      <c r="V198" s="0" t="n">
        <v>0</v>
      </c>
      <c r="W198" s="0" t="n">
        <v>23</v>
      </c>
      <c r="X198" s="0" t="n">
        <v>0</v>
      </c>
      <c r="Y198" s="0" t="n">
        <v>1</v>
      </c>
    </row>
    <row r="199" customFormat="false" ht="12.8" hidden="false" customHeight="false" outlineLevel="0" collapsed="false">
      <c r="A199" s="0" t="s">
        <v>75</v>
      </c>
      <c r="B199" s="0" t="s">
        <v>28</v>
      </c>
      <c r="C199" s="0" t="s">
        <v>239</v>
      </c>
      <c r="D199" s="0" t="n">
        <v>23</v>
      </c>
      <c r="E199" s="0" t="n">
        <v>694</v>
      </c>
      <c r="F199" s="0" t="s">
        <v>243</v>
      </c>
      <c r="G199" s="1" t="str">
        <f aca="false">LEFT(F199,FIND(";",F199)-1)</f>
        <v>40</v>
      </c>
      <c r="H199" s="0" t="n">
        <v>3</v>
      </c>
      <c r="I199" s="0" t="n">
        <v>1</v>
      </c>
      <c r="J199" s="0" t="n">
        <v>0</v>
      </c>
      <c r="K199" s="0" t="n">
        <v>4</v>
      </c>
      <c r="L199" s="0" t="n">
        <v>6</v>
      </c>
      <c r="M199" s="0" t="n">
        <v>52</v>
      </c>
      <c r="N199" s="0" t="n">
        <v>3</v>
      </c>
      <c r="O199" s="0" t="n">
        <v>6</v>
      </c>
      <c r="P199" s="0" t="n">
        <v>1</v>
      </c>
      <c r="Q199" s="0" t="n">
        <v>1</v>
      </c>
      <c r="R199" s="0" t="n">
        <v>7</v>
      </c>
      <c r="S199" s="0" t="n">
        <v>8</v>
      </c>
      <c r="T199" s="0" t="n">
        <v>3</v>
      </c>
      <c r="U199" s="0" t="n">
        <v>0</v>
      </c>
      <c r="V199" s="0" t="n">
        <v>0</v>
      </c>
      <c r="W199" s="0" t="n">
        <v>4</v>
      </c>
      <c r="X199" s="0" t="n">
        <v>1</v>
      </c>
      <c r="Y199" s="0" t="n">
        <v>0</v>
      </c>
    </row>
    <row r="200" customFormat="false" ht="12.8" hidden="false" customHeight="false" outlineLevel="0" collapsed="false">
      <c r="A200" s="0" t="s">
        <v>76</v>
      </c>
      <c r="B200" s="0" t="s">
        <v>28</v>
      </c>
      <c r="C200" s="0" t="s">
        <v>239</v>
      </c>
      <c r="D200" s="0" t="n">
        <v>0</v>
      </c>
      <c r="E200" s="0" t="n">
        <v>1915</v>
      </c>
      <c r="F200" s="0" t="s">
        <v>241</v>
      </c>
      <c r="G200" s="1" t="str">
        <f aca="false">LEFT(F200,FIND(";",F200)-1)</f>
        <v>20</v>
      </c>
      <c r="H200" s="0" t="n">
        <v>6</v>
      </c>
      <c r="I200" s="0" t="n">
        <v>6</v>
      </c>
      <c r="J200" s="0" t="n">
        <v>0</v>
      </c>
      <c r="K200" s="0" t="n">
        <v>15</v>
      </c>
      <c r="L200" s="0" t="n">
        <v>25</v>
      </c>
      <c r="M200" s="0" t="n">
        <v>105</v>
      </c>
      <c r="N200" s="0" t="n">
        <v>13</v>
      </c>
      <c r="O200" s="0" t="n">
        <v>14</v>
      </c>
      <c r="P200" s="0" t="n">
        <v>1</v>
      </c>
      <c r="Q200" s="0" t="n">
        <v>6</v>
      </c>
      <c r="R200" s="0" t="n">
        <v>14</v>
      </c>
      <c r="S200" s="0" t="n">
        <v>24</v>
      </c>
      <c r="T200" s="0" t="n">
        <v>12</v>
      </c>
      <c r="U200" s="0" t="n">
        <v>0</v>
      </c>
      <c r="V200" s="0" t="n">
        <v>0</v>
      </c>
      <c r="W200" s="0" t="n">
        <v>18</v>
      </c>
      <c r="X200" s="0" t="n">
        <v>1</v>
      </c>
      <c r="Y200" s="0" t="n">
        <v>0</v>
      </c>
    </row>
    <row r="201" customFormat="false" ht="12.8" hidden="false" customHeight="false" outlineLevel="0" collapsed="false">
      <c r="A201" s="0" t="s">
        <v>77</v>
      </c>
      <c r="B201" s="0" t="s">
        <v>28</v>
      </c>
      <c r="C201" s="0" t="s">
        <v>239</v>
      </c>
      <c r="D201" s="0" t="n">
        <v>130</v>
      </c>
      <c r="E201" s="0" t="n">
        <v>1328</v>
      </c>
      <c r="F201" s="0" t="s">
        <v>242</v>
      </c>
      <c r="G201" s="1" t="str">
        <f aca="false">LEFT(F201,FIND(";",F201)-1)</f>
        <v>19</v>
      </c>
      <c r="H201" s="0" t="n">
        <v>5</v>
      </c>
      <c r="I201" s="0" t="n">
        <v>4</v>
      </c>
      <c r="J201" s="0" t="n">
        <v>0</v>
      </c>
      <c r="K201" s="0" t="n">
        <v>3</v>
      </c>
      <c r="L201" s="0" t="n">
        <v>23</v>
      </c>
      <c r="M201" s="0" t="n">
        <v>101</v>
      </c>
      <c r="N201" s="0" t="n">
        <v>10</v>
      </c>
      <c r="O201" s="0" t="n">
        <v>2</v>
      </c>
      <c r="P201" s="0" t="n">
        <v>1</v>
      </c>
      <c r="Q201" s="0" t="n">
        <v>7</v>
      </c>
      <c r="R201" s="0" t="n">
        <v>4</v>
      </c>
      <c r="S201" s="0" t="n">
        <v>11</v>
      </c>
      <c r="T201" s="0" t="n">
        <v>8</v>
      </c>
      <c r="U201" s="0" t="n">
        <v>0</v>
      </c>
      <c r="V201" s="0" t="n">
        <v>0</v>
      </c>
      <c r="W201" s="0" t="n">
        <v>11</v>
      </c>
      <c r="X201" s="0" t="n">
        <v>3</v>
      </c>
      <c r="Y201" s="0" t="n">
        <v>1</v>
      </c>
    </row>
    <row r="202" customFormat="false" ht="12.8" hidden="false" customHeight="false" outlineLevel="0" collapsed="false">
      <c r="A202" s="0" t="s">
        <v>79</v>
      </c>
      <c r="B202" s="0" t="s">
        <v>28</v>
      </c>
      <c r="C202" s="0" t="s">
        <v>239</v>
      </c>
      <c r="D202" s="0" t="n">
        <v>24</v>
      </c>
      <c r="E202" s="0" t="n">
        <v>470</v>
      </c>
      <c r="F202" s="0" t="s">
        <v>241</v>
      </c>
      <c r="G202" s="1" t="str">
        <f aca="false">LEFT(F202,FIND(";",F202)-1)</f>
        <v>20</v>
      </c>
      <c r="H202" s="0" t="n">
        <v>0</v>
      </c>
      <c r="I202" s="0" t="n">
        <v>3</v>
      </c>
      <c r="J202" s="0" t="n">
        <v>0</v>
      </c>
      <c r="K202" s="0" t="n">
        <v>3</v>
      </c>
      <c r="L202" s="0" t="n">
        <v>8</v>
      </c>
      <c r="M202" s="0" t="n">
        <v>20</v>
      </c>
      <c r="N202" s="0" t="n">
        <v>0</v>
      </c>
      <c r="O202" s="0" t="n">
        <v>0</v>
      </c>
      <c r="P202" s="0" t="n">
        <v>0</v>
      </c>
      <c r="Q202" s="0" t="n">
        <v>2</v>
      </c>
      <c r="R202" s="0" t="n">
        <v>2</v>
      </c>
      <c r="S202" s="0" t="n">
        <v>12</v>
      </c>
      <c r="T202" s="0" t="n">
        <v>7</v>
      </c>
      <c r="U202" s="0" t="n">
        <v>0</v>
      </c>
      <c r="V202" s="0" t="n">
        <v>0</v>
      </c>
      <c r="W202" s="0" t="n">
        <v>8</v>
      </c>
      <c r="X202" s="0" t="n">
        <v>0</v>
      </c>
      <c r="Y202" s="0" t="n">
        <v>0</v>
      </c>
    </row>
    <row r="203" customFormat="false" ht="12.8" hidden="false" customHeight="false" outlineLevel="0" collapsed="false">
      <c r="A203" s="0" t="s">
        <v>80</v>
      </c>
      <c r="B203" s="0" t="s">
        <v>28</v>
      </c>
      <c r="C203" s="0" t="s">
        <v>239</v>
      </c>
      <c r="D203" s="0" t="n">
        <v>60</v>
      </c>
      <c r="E203" s="0" t="n">
        <v>1859</v>
      </c>
      <c r="F203" s="0" t="s">
        <v>243</v>
      </c>
      <c r="G203" s="1" t="str">
        <f aca="false">LEFT(F203,FIND(";",F203)-1)</f>
        <v>40</v>
      </c>
      <c r="H203" s="0" t="n">
        <v>1</v>
      </c>
      <c r="I203" s="0" t="n">
        <v>10</v>
      </c>
      <c r="J203" s="0" t="n">
        <v>0</v>
      </c>
      <c r="K203" s="0" t="n">
        <v>5</v>
      </c>
      <c r="L203" s="0" t="n">
        <v>36</v>
      </c>
      <c r="M203" s="0" t="n">
        <v>97</v>
      </c>
      <c r="N203" s="0" t="n">
        <v>14</v>
      </c>
      <c r="O203" s="0" t="n">
        <v>14</v>
      </c>
      <c r="P203" s="0" t="n">
        <v>1</v>
      </c>
      <c r="Q203" s="0" t="n">
        <v>12</v>
      </c>
      <c r="R203" s="0" t="n">
        <v>17</v>
      </c>
      <c r="S203" s="0" t="n">
        <v>12</v>
      </c>
      <c r="T203" s="0" t="n">
        <v>4</v>
      </c>
      <c r="U203" s="0" t="n">
        <v>0</v>
      </c>
      <c r="V203" s="0" t="n">
        <v>0</v>
      </c>
      <c r="W203" s="0" t="n">
        <v>25</v>
      </c>
      <c r="X203" s="0" t="n">
        <v>1</v>
      </c>
      <c r="Y203" s="0" t="n">
        <v>2</v>
      </c>
    </row>
    <row r="204" customFormat="false" ht="12.8" hidden="false" customHeight="false" outlineLevel="0" collapsed="false">
      <c r="A204" s="0" t="s">
        <v>82</v>
      </c>
      <c r="B204" s="0" t="s">
        <v>28</v>
      </c>
      <c r="C204" s="0" t="s">
        <v>239</v>
      </c>
      <c r="D204" s="0" t="n">
        <v>66</v>
      </c>
      <c r="E204" s="0" t="n">
        <v>603</v>
      </c>
      <c r="F204" s="0" t="s">
        <v>243</v>
      </c>
      <c r="G204" s="1" t="str">
        <f aca="false">LEFT(F204,FIND(";",F204)-1)</f>
        <v>40</v>
      </c>
      <c r="H204" s="0" t="n">
        <v>0</v>
      </c>
      <c r="I204" s="0" t="n">
        <v>5</v>
      </c>
      <c r="J204" s="0" t="n">
        <v>0</v>
      </c>
      <c r="K204" s="0" t="n">
        <v>12</v>
      </c>
      <c r="L204" s="0" t="n">
        <v>4</v>
      </c>
      <c r="M204" s="0" t="n">
        <v>44</v>
      </c>
      <c r="N204" s="0" t="n">
        <v>2</v>
      </c>
      <c r="O204" s="0" t="n">
        <v>2</v>
      </c>
      <c r="P204" s="0" t="n">
        <v>3</v>
      </c>
      <c r="Q204" s="0" t="n">
        <v>3</v>
      </c>
      <c r="R204" s="0" t="n">
        <v>4</v>
      </c>
      <c r="S204" s="0" t="n">
        <v>5</v>
      </c>
      <c r="T204" s="0" t="n">
        <v>2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</row>
    <row r="205" customFormat="false" ht="12.8" hidden="false" customHeight="false" outlineLevel="0" collapsed="false">
      <c r="A205" s="0" t="s">
        <v>83</v>
      </c>
      <c r="B205" s="0" t="s">
        <v>28</v>
      </c>
      <c r="C205" s="0" t="s">
        <v>239</v>
      </c>
      <c r="D205" s="0" t="n">
        <v>113</v>
      </c>
      <c r="E205" s="0" t="n">
        <v>2012</v>
      </c>
      <c r="F205" s="0" t="s">
        <v>243</v>
      </c>
      <c r="G205" s="1" t="str">
        <f aca="false">LEFT(F205,FIND(";",F205)-1)</f>
        <v>40</v>
      </c>
      <c r="H205" s="0" t="n">
        <v>15</v>
      </c>
      <c r="I205" s="0" t="n">
        <v>11</v>
      </c>
      <c r="J205" s="0" t="n">
        <v>0</v>
      </c>
      <c r="K205" s="0" t="n">
        <v>6</v>
      </c>
      <c r="L205" s="0" t="n">
        <v>18</v>
      </c>
      <c r="M205" s="0" t="n">
        <v>122</v>
      </c>
      <c r="N205" s="0" t="n">
        <v>8</v>
      </c>
      <c r="O205" s="0" t="n">
        <v>8</v>
      </c>
      <c r="P205" s="0" t="n">
        <v>4</v>
      </c>
      <c r="Q205" s="0" t="n">
        <v>2</v>
      </c>
      <c r="R205" s="0" t="n">
        <v>8</v>
      </c>
      <c r="S205" s="0" t="n">
        <v>12</v>
      </c>
      <c r="T205" s="0" t="n">
        <v>1</v>
      </c>
      <c r="U205" s="0" t="n">
        <v>0</v>
      </c>
      <c r="V205" s="0" t="n">
        <v>0</v>
      </c>
      <c r="W205" s="0" t="n">
        <v>21</v>
      </c>
      <c r="X205" s="0" t="n">
        <v>2</v>
      </c>
      <c r="Y205" s="0" t="n">
        <v>2</v>
      </c>
    </row>
    <row r="206" customFormat="false" ht="12.8" hidden="false" customHeight="false" outlineLevel="0" collapsed="false">
      <c r="A206" s="0" t="s">
        <v>84</v>
      </c>
      <c r="B206" s="0" t="s">
        <v>28</v>
      </c>
      <c r="C206" s="0" t="s">
        <v>239</v>
      </c>
      <c r="D206" s="0" t="n">
        <v>12</v>
      </c>
      <c r="E206" s="0" t="n">
        <v>691</v>
      </c>
      <c r="F206" s="0" t="s">
        <v>245</v>
      </c>
      <c r="G206" s="1" t="str">
        <f aca="false">LEFT(F206,FIND(";",F206)-1)</f>
        <v>30</v>
      </c>
      <c r="H206" s="0" t="n">
        <v>2</v>
      </c>
      <c r="I206" s="0" t="n">
        <v>0</v>
      </c>
      <c r="J206" s="0" t="n">
        <v>0</v>
      </c>
      <c r="K206" s="0" t="n">
        <v>1</v>
      </c>
      <c r="L206" s="0" t="n">
        <v>2</v>
      </c>
      <c r="M206" s="0" t="n">
        <v>23</v>
      </c>
      <c r="N206" s="0" t="n">
        <v>0</v>
      </c>
      <c r="O206" s="0" t="n">
        <v>7</v>
      </c>
      <c r="P206" s="0" t="n">
        <v>1</v>
      </c>
      <c r="Q206" s="0" t="n">
        <v>3</v>
      </c>
      <c r="R206" s="0" t="n">
        <v>8</v>
      </c>
      <c r="S206" s="0" t="n">
        <v>1</v>
      </c>
      <c r="T206" s="0" t="n">
        <v>0</v>
      </c>
      <c r="U206" s="0" t="n">
        <v>0</v>
      </c>
      <c r="V206" s="0" t="n">
        <v>0</v>
      </c>
      <c r="W206" s="0" t="n">
        <v>17</v>
      </c>
      <c r="X206" s="0" t="n">
        <v>1</v>
      </c>
      <c r="Y206" s="0" t="n">
        <v>0</v>
      </c>
    </row>
    <row r="207" customFormat="false" ht="12.8" hidden="false" customHeight="false" outlineLevel="0" collapsed="false">
      <c r="A207" s="0" t="s">
        <v>86</v>
      </c>
      <c r="B207" s="0" t="s">
        <v>28</v>
      </c>
      <c r="C207" s="0" t="s">
        <v>239</v>
      </c>
      <c r="D207" s="0" t="n">
        <v>26</v>
      </c>
      <c r="E207" s="0" t="n">
        <v>271</v>
      </c>
      <c r="F207" s="0" t="s">
        <v>243</v>
      </c>
      <c r="G207" s="1" t="str">
        <f aca="false">LEFT(F207,FIND(";",F207)-1)</f>
        <v>40</v>
      </c>
      <c r="H207" s="0" t="n">
        <v>1</v>
      </c>
      <c r="I207" s="0" t="n">
        <v>0</v>
      </c>
      <c r="J207" s="0" t="n">
        <v>0</v>
      </c>
      <c r="K207" s="0" t="n">
        <v>10</v>
      </c>
      <c r="L207" s="0" t="n">
        <v>0</v>
      </c>
      <c r="M207" s="0" t="n">
        <v>16</v>
      </c>
      <c r="N207" s="0" t="n">
        <v>0</v>
      </c>
      <c r="O207" s="0" t="n">
        <v>2</v>
      </c>
      <c r="P207" s="0" t="n">
        <v>0</v>
      </c>
      <c r="Q207" s="0" t="n">
        <v>1</v>
      </c>
      <c r="R207" s="0" t="n">
        <v>3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5</v>
      </c>
      <c r="X207" s="0" t="n">
        <v>0</v>
      </c>
      <c r="Y207" s="0" t="n">
        <v>0</v>
      </c>
    </row>
    <row r="208" customFormat="false" ht="12.8" hidden="false" customHeight="false" outlineLevel="0" collapsed="false">
      <c r="A208" s="0" t="s">
        <v>88</v>
      </c>
      <c r="B208" s="0" t="s">
        <v>28</v>
      </c>
      <c r="C208" s="0" t="s">
        <v>239</v>
      </c>
      <c r="D208" s="0" t="n">
        <v>54</v>
      </c>
      <c r="E208" s="0" t="n">
        <v>617</v>
      </c>
      <c r="F208" s="0" t="s">
        <v>243</v>
      </c>
      <c r="G208" s="1" t="str">
        <f aca="false">LEFT(F208,FIND(";",F208)-1)</f>
        <v>40</v>
      </c>
      <c r="H208" s="0" t="n">
        <v>0</v>
      </c>
      <c r="I208" s="0" t="n">
        <v>5</v>
      </c>
      <c r="J208" s="0" t="n">
        <v>0</v>
      </c>
      <c r="K208" s="0" t="n">
        <v>1</v>
      </c>
      <c r="L208" s="0" t="n">
        <v>6</v>
      </c>
      <c r="M208" s="0" t="n">
        <v>62</v>
      </c>
      <c r="N208" s="0" t="n">
        <v>4</v>
      </c>
      <c r="O208" s="0" t="n">
        <v>1</v>
      </c>
      <c r="P208" s="0" t="n">
        <v>0</v>
      </c>
      <c r="Q208" s="0" t="n">
        <v>0</v>
      </c>
      <c r="R208" s="0" t="n">
        <v>2</v>
      </c>
      <c r="S208" s="0" t="n">
        <v>12</v>
      </c>
      <c r="T208" s="0" t="n">
        <v>8</v>
      </c>
      <c r="U208" s="0" t="n">
        <v>0</v>
      </c>
      <c r="V208" s="0" t="n">
        <v>0</v>
      </c>
      <c r="W208" s="0" t="n">
        <v>5</v>
      </c>
      <c r="X208" s="0" t="n">
        <v>0</v>
      </c>
      <c r="Y208" s="0" t="n">
        <v>0</v>
      </c>
    </row>
    <row r="209" customFormat="false" ht="12.8" hidden="false" customHeight="false" outlineLevel="0" collapsed="false">
      <c r="A209" s="0" t="s">
        <v>89</v>
      </c>
      <c r="B209" s="0" t="s">
        <v>28</v>
      </c>
      <c r="C209" s="0" t="s">
        <v>239</v>
      </c>
      <c r="D209" s="0" t="n">
        <v>44</v>
      </c>
      <c r="E209" s="0" t="n">
        <v>412</v>
      </c>
      <c r="F209" s="0" t="s">
        <v>242</v>
      </c>
      <c r="G209" s="1" t="str">
        <f aca="false">LEFT(F209,FIND(";",F209)-1)</f>
        <v>19</v>
      </c>
      <c r="H209" s="0" t="n">
        <v>0</v>
      </c>
      <c r="I209" s="0" t="n">
        <v>3</v>
      </c>
      <c r="J209" s="0" t="n">
        <v>0</v>
      </c>
      <c r="K209" s="0" t="n">
        <v>10</v>
      </c>
      <c r="L209" s="0" t="n">
        <v>8</v>
      </c>
      <c r="M209" s="0" t="n">
        <v>16</v>
      </c>
      <c r="N209" s="0" t="n">
        <v>0</v>
      </c>
      <c r="O209" s="0" t="n">
        <v>2</v>
      </c>
      <c r="P209" s="0" t="n">
        <v>1</v>
      </c>
      <c r="Q209" s="0" t="n">
        <v>1</v>
      </c>
      <c r="R209" s="0" t="n">
        <v>0</v>
      </c>
      <c r="S209" s="0" t="n">
        <v>6</v>
      </c>
      <c r="T209" s="0" t="n">
        <v>3</v>
      </c>
      <c r="U209" s="0" t="n">
        <v>0</v>
      </c>
      <c r="V209" s="0" t="n">
        <v>0</v>
      </c>
      <c r="W209" s="0" t="n">
        <v>4</v>
      </c>
      <c r="X209" s="0" t="n">
        <v>1</v>
      </c>
      <c r="Y209" s="0" t="n">
        <v>0</v>
      </c>
    </row>
    <row r="210" customFormat="false" ht="12.8" hidden="false" customHeight="false" outlineLevel="0" collapsed="false">
      <c r="A210" s="0" t="s">
        <v>91</v>
      </c>
      <c r="B210" s="0" t="s">
        <v>28</v>
      </c>
      <c r="C210" s="0" t="s">
        <v>239</v>
      </c>
      <c r="D210" s="0" t="n">
        <v>99</v>
      </c>
      <c r="E210" s="0" t="n">
        <v>1669</v>
      </c>
      <c r="F210" s="0" t="s">
        <v>243</v>
      </c>
      <c r="G210" s="1" t="str">
        <f aca="false">LEFT(F210,FIND(";",F210)-1)</f>
        <v>40</v>
      </c>
      <c r="H210" s="0" t="n">
        <v>17</v>
      </c>
      <c r="I210" s="0" t="n">
        <v>2</v>
      </c>
      <c r="J210" s="0" t="n">
        <v>0</v>
      </c>
      <c r="K210" s="0" t="n">
        <v>13</v>
      </c>
      <c r="L210" s="0" t="n">
        <v>16</v>
      </c>
      <c r="M210" s="0" t="n">
        <v>126</v>
      </c>
      <c r="N210" s="0" t="n">
        <v>9</v>
      </c>
      <c r="O210" s="0" t="n">
        <v>20</v>
      </c>
      <c r="P210" s="0" t="n">
        <v>4</v>
      </c>
      <c r="Q210" s="0" t="n">
        <v>8</v>
      </c>
      <c r="R210" s="0" t="n">
        <v>16</v>
      </c>
      <c r="S210" s="0" t="n">
        <v>12</v>
      </c>
      <c r="T210" s="0" t="n">
        <v>5</v>
      </c>
      <c r="U210" s="0" t="n">
        <v>0</v>
      </c>
      <c r="V210" s="0" t="n">
        <v>0</v>
      </c>
      <c r="W210" s="0" t="n">
        <v>25</v>
      </c>
      <c r="X210" s="0" t="n">
        <v>1</v>
      </c>
      <c r="Y210" s="0" t="n">
        <v>3</v>
      </c>
    </row>
    <row r="211" customFormat="false" ht="12.8" hidden="false" customHeight="false" outlineLevel="0" collapsed="false">
      <c r="A211" s="0" t="s">
        <v>92</v>
      </c>
      <c r="B211" s="0" t="s">
        <v>28</v>
      </c>
      <c r="C211" s="0" t="s">
        <v>239</v>
      </c>
      <c r="D211" s="0" t="n">
        <v>64</v>
      </c>
      <c r="E211" s="0" t="n">
        <v>926</v>
      </c>
      <c r="F211" s="0" t="s">
        <v>243</v>
      </c>
      <c r="G211" s="1" t="str">
        <f aca="false">LEFT(F211,FIND(";",F211)-1)</f>
        <v>40</v>
      </c>
      <c r="H211" s="0" t="n">
        <v>4</v>
      </c>
      <c r="I211" s="0" t="n">
        <v>8</v>
      </c>
      <c r="J211" s="0" t="n">
        <v>0</v>
      </c>
      <c r="K211" s="0" t="n">
        <v>1</v>
      </c>
      <c r="L211" s="0" t="n">
        <v>18</v>
      </c>
      <c r="M211" s="0" t="n">
        <v>40</v>
      </c>
      <c r="N211" s="0" t="n">
        <v>3</v>
      </c>
      <c r="O211" s="0" t="n">
        <v>5</v>
      </c>
      <c r="P211" s="0" t="n">
        <v>0</v>
      </c>
      <c r="Q211" s="0" t="n">
        <v>4</v>
      </c>
      <c r="R211" s="0" t="n">
        <v>8</v>
      </c>
      <c r="S211" s="0" t="n">
        <v>22</v>
      </c>
      <c r="T211" s="0" t="n">
        <v>15</v>
      </c>
      <c r="U211" s="0" t="n">
        <v>0</v>
      </c>
      <c r="V211" s="0" t="n">
        <v>0</v>
      </c>
      <c r="W211" s="0" t="n">
        <v>7</v>
      </c>
      <c r="X211" s="0" t="n">
        <v>3</v>
      </c>
      <c r="Y211" s="0" t="n">
        <v>0</v>
      </c>
    </row>
    <row r="212" customFormat="false" ht="12.8" hidden="false" customHeight="false" outlineLevel="0" collapsed="false">
      <c r="A212" s="0" t="s">
        <v>94</v>
      </c>
      <c r="B212" s="0" t="s">
        <v>28</v>
      </c>
      <c r="C212" s="0" t="s">
        <v>239</v>
      </c>
      <c r="D212" s="0" t="n">
        <v>40</v>
      </c>
      <c r="E212" s="0" t="n">
        <v>650</v>
      </c>
      <c r="F212" s="0" t="s">
        <v>243</v>
      </c>
      <c r="G212" s="1" t="str">
        <f aca="false">LEFT(F212,FIND(";",F212)-1)</f>
        <v>40</v>
      </c>
      <c r="H212" s="0" t="n">
        <v>0</v>
      </c>
      <c r="I212" s="0" t="n">
        <v>9</v>
      </c>
      <c r="J212" s="0" t="n">
        <v>0</v>
      </c>
      <c r="K212" s="0" t="n">
        <v>2</v>
      </c>
      <c r="L212" s="0" t="n">
        <v>11</v>
      </c>
      <c r="M212" s="0" t="n">
        <v>36</v>
      </c>
      <c r="N212" s="0" t="n">
        <v>13</v>
      </c>
      <c r="O212" s="0" t="n">
        <v>2</v>
      </c>
      <c r="P212" s="0" t="n">
        <v>1</v>
      </c>
      <c r="Q212" s="0" t="n">
        <v>1</v>
      </c>
      <c r="R212" s="0" t="n">
        <v>3</v>
      </c>
      <c r="S212" s="0" t="n">
        <v>16</v>
      </c>
      <c r="T212" s="0" t="n">
        <v>12</v>
      </c>
      <c r="U212" s="0" t="n">
        <v>0</v>
      </c>
      <c r="V212" s="0" t="n">
        <v>0</v>
      </c>
      <c r="W212" s="0" t="n">
        <v>8</v>
      </c>
      <c r="X212" s="0" t="n">
        <v>0</v>
      </c>
      <c r="Y212" s="0" t="n">
        <v>1</v>
      </c>
    </row>
    <row r="213" customFormat="false" ht="12.8" hidden="false" customHeight="false" outlineLevel="0" collapsed="false">
      <c r="A213" s="0" t="s">
        <v>95</v>
      </c>
      <c r="B213" s="0" t="s">
        <v>28</v>
      </c>
      <c r="C213" s="0" t="s">
        <v>239</v>
      </c>
      <c r="D213" s="0" t="n">
        <v>78</v>
      </c>
      <c r="E213" s="0" t="n">
        <v>2469</v>
      </c>
      <c r="F213" s="0" t="s">
        <v>242</v>
      </c>
      <c r="G213" s="1" t="str">
        <f aca="false">LEFT(F213,FIND(";",F213)-1)</f>
        <v>19</v>
      </c>
      <c r="H213" s="0" t="n">
        <v>9</v>
      </c>
      <c r="I213" s="0" t="n">
        <v>4</v>
      </c>
      <c r="J213" s="0" t="n">
        <v>0</v>
      </c>
      <c r="K213" s="0" t="n">
        <v>18</v>
      </c>
      <c r="L213" s="0" t="n">
        <v>22</v>
      </c>
      <c r="M213" s="0" t="n">
        <v>151</v>
      </c>
      <c r="N213" s="0" t="n">
        <v>21</v>
      </c>
      <c r="O213" s="0" t="n">
        <v>7</v>
      </c>
      <c r="P213" s="0" t="n">
        <v>5</v>
      </c>
      <c r="Q213" s="0" t="n">
        <v>9</v>
      </c>
      <c r="R213" s="0" t="n">
        <v>11</v>
      </c>
      <c r="S213" s="0" t="n">
        <v>25</v>
      </c>
      <c r="T213" s="0" t="n">
        <v>8</v>
      </c>
      <c r="U213" s="0" t="n">
        <v>0</v>
      </c>
      <c r="V213" s="0" t="n">
        <v>0</v>
      </c>
      <c r="W213" s="0" t="n">
        <v>18</v>
      </c>
      <c r="X213" s="0" t="n">
        <v>11</v>
      </c>
      <c r="Y213" s="0" t="n">
        <v>1</v>
      </c>
    </row>
    <row r="214" customFormat="false" ht="12.8" hidden="false" customHeight="false" outlineLevel="0" collapsed="false">
      <c r="A214" s="0" t="s">
        <v>96</v>
      </c>
      <c r="B214" s="0" t="s">
        <v>28</v>
      </c>
      <c r="C214" s="0" t="s">
        <v>239</v>
      </c>
      <c r="D214" s="0" t="n">
        <v>213</v>
      </c>
      <c r="E214" s="0" t="n">
        <v>3412</v>
      </c>
      <c r="F214" s="0" t="s">
        <v>241</v>
      </c>
      <c r="G214" s="1" t="str">
        <f aca="false">LEFT(F214,FIND(";",F214)-1)</f>
        <v>20</v>
      </c>
      <c r="H214" s="0" t="n">
        <v>18</v>
      </c>
      <c r="I214" s="0" t="n">
        <v>13</v>
      </c>
      <c r="J214" s="0" t="n">
        <v>0</v>
      </c>
      <c r="K214" s="0" t="n">
        <v>17</v>
      </c>
      <c r="L214" s="0" t="n">
        <v>45</v>
      </c>
      <c r="M214" s="0" t="n">
        <v>235</v>
      </c>
      <c r="N214" s="0" t="n">
        <v>9</v>
      </c>
      <c r="O214" s="0" t="n">
        <v>12</v>
      </c>
      <c r="P214" s="0" t="n">
        <v>2</v>
      </c>
      <c r="Q214" s="0" t="n">
        <v>9</v>
      </c>
      <c r="R214" s="0" t="n">
        <v>21</v>
      </c>
      <c r="S214" s="0" t="n">
        <v>32</v>
      </c>
      <c r="T214" s="0" t="n">
        <v>20</v>
      </c>
      <c r="U214" s="0" t="n">
        <v>0</v>
      </c>
      <c r="V214" s="0" t="n">
        <v>0</v>
      </c>
      <c r="W214" s="0" t="n">
        <v>42</v>
      </c>
      <c r="X214" s="0" t="n">
        <v>3</v>
      </c>
      <c r="Y214" s="0" t="n">
        <v>0</v>
      </c>
    </row>
    <row r="215" customFormat="false" ht="12.8" hidden="false" customHeight="false" outlineLevel="0" collapsed="false">
      <c r="A215" s="0" t="s">
        <v>98</v>
      </c>
      <c r="B215" s="0" t="s">
        <v>28</v>
      </c>
      <c r="C215" s="0" t="s">
        <v>239</v>
      </c>
      <c r="D215" s="0" t="n">
        <v>278</v>
      </c>
      <c r="E215" s="0" t="n">
        <v>1610</v>
      </c>
      <c r="F215" s="0" t="s">
        <v>241</v>
      </c>
      <c r="G215" s="1" t="str">
        <f aca="false">LEFT(F215,FIND(";",F215)-1)</f>
        <v>20</v>
      </c>
      <c r="H215" s="0" t="n">
        <v>0</v>
      </c>
      <c r="I215" s="0" t="n">
        <v>12</v>
      </c>
      <c r="J215" s="0" t="n">
        <v>0</v>
      </c>
      <c r="K215" s="0" t="n">
        <v>2</v>
      </c>
      <c r="L215" s="0" t="n">
        <v>22</v>
      </c>
      <c r="M215" s="0" t="n">
        <v>220</v>
      </c>
      <c r="N215" s="0" t="n">
        <v>0</v>
      </c>
      <c r="O215" s="0" t="n">
        <v>5</v>
      </c>
      <c r="P215" s="0" t="n">
        <v>1</v>
      </c>
      <c r="Q215" s="0" t="n">
        <v>3</v>
      </c>
      <c r="R215" s="0" t="n">
        <v>6</v>
      </c>
      <c r="S215" s="0" t="n">
        <v>34</v>
      </c>
      <c r="T215" s="0" t="n">
        <v>28</v>
      </c>
      <c r="U215" s="0" t="n">
        <v>0</v>
      </c>
      <c r="V215" s="0" t="n">
        <v>0</v>
      </c>
      <c r="W215" s="0" t="n">
        <v>18</v>
      </c>
      <c r="X215" s="0" t="n">
        <v>2</v>
      </c>
      <c r="Y215" s="0" t="n">
        <v>0</v>
      </c>
    </row>
    <row r="216" customFormat="false" ht="12.8" hidden="false" customHeight="false" outlineLevel="0" collapsed="false">
      <c r="A216" s="0" t="s">
        <v>100</v>
      </c>
      <c r="B216" s="0" t="s">
        <v>28</v>
      </c>
      <c r="C216" s="0" t="s">
        <v>239</v>
      </c>
      <c r="D216" s="0" t="n">
        <v>41</v>
      </c>
      <c r="E216" s="0" t="n">
        <v>423</v>
      </c>
      <c r="F216" s="0" t="s">
        <v>243</v>
      </c>
      <c r="G216" s="1" t="str">
        <f aca="false">LEFT(F216,FIND(";",F216)-1)</f>
        <v>40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8</v>
      </c>
      <c r="M216" s="0" t="n">
        <v>21</v>
      </c>
      <c r="N216" s="0" t="n">
        <v>1</v>
      </c>
      <c r="O216" s="0" t="n">
        <v>3</v>
      </c>
      <c r="P216" s="0" t="n">
        <v>0</v>
      </c>
      <c r="Q216" s="0" t="n">
        <v>1</v>
      </c>
      <c r="R216" s="0" t="n">
        <v>5</v>
      </c>
      <c r="S216" s="0" t="n">
        <v>10</v>
      </c>
      <c r="T216" s="0" t="n">
        <v>5</v>
      </c>
      <c r="U216" s="0" t="n">
        <v>0</v>
      </c>
      <c r="V216" s="0" t="n">
        <v>0</v>
      </c>
      <c r="W216" s="0" t="n">
        <v>5</v>
      </c>
      <c r="X216" s="0" t="n">
        <v>0</v>
      </c>
      <c r="Y216" s="0" t="n">
        <v>0</v>
      </c>
    </row>
    <row r="217" customFormat="false" ht="12.8" hidden="false" customHeight="false" outlineLevel="0" collapsed="false">
      <c r="A217" s="0" t="s">
        <v>102</v>
      </c>
      <c r="B217" s="0" t="s">
        <v>28</v>
      </c>
      <c r="C217" s="0" t="s">
        <v>239</v>
      </c>
      <c r="D217" s="0" t="n">
        <v>84</v>
      </c>
      <c r="E217" s="0" t="n">
        <v>1563</v>
      </c>
      <c r="F217" s="0" t="s">
        <v>242</v>
      </c>
      <c r="G217" s="1" t="str">
        <f aca="false">LEFT(F217,FIND(";",F217)-1)</f>
        <v>19</v>
      </c>
      <c r="H217" s="0" t="n">
        <v>9</v>
      </c>
      <c r="I217" s="0" t="n">
        <v>7</v>
      </c>
      <c r="J217" s="0" t="n">
        <v>0</v>
      </c>
      <c r="K217" s="0" t="n">
        <v>6</v>
      </c>
      <c r="L217" s="0" t="n">
        <v>15</v>
      </c>
      <c r="M217" s="0" t="n">
        <v>106</v>
      </c>
      <c r="N217" s="0" t="n">
        <v>6</v>
      </c>
      <c r="O217" s="0" t="n">
        <v>5</v>
      </c>
      <c r="P217" s="0" t="n">
        <v>2</v>
      </c>
      <c r="Q217" s="0" t="n">
        <v>3</v>
      </c>
      <c r="R217" s="0" t="n">
        <v>8</v>
      </c>
      <c r="S217" s="0" t="n">
        <v>27</v>
      </c>
      <c r="T217" s="0" t="n">
        <v>20</v>
      </c>
      <c r="U217" s="0" t="n">
        <v>0</v>
      </c>
      <c r="V217" s="0" t="n">
        <v>0</v>
      </c>
      <c r="W217" s="0" t="n">
        <v>23</v>
      </c>
      <c r="X217" s="0" t="n">
        <v>2</v>
      </c>
      <c r="Y217" s="0" t="n">
        <v>1</v>
      </c>
    </row>
    <row r="218" customFormat="false" ht="12.8" hidden="false" customHeight="false" outlineLevel="0" collapsed="false">
      <c r="A218" s="0" t="s">
        <v>104</v>
      </c>
      <c r="B218" s="0" t="s">
        <v>28</v>
      </c>
      <c r="C218" s="0" t="s">
        <v>239</v>
      </c>
      <c r="D218" s="0" t="n">
        <v>43</v>
      </c>
      <c r="E218" s="0" t="n">
        <v>1119</v>
      </c>
      <c r="F218" s="0" t="s">
        <v>241</v>
      </c>
      <c r="G218" s="1" t="str">
        <f aca="false">LEFT(F218,FIND(";",F218)-1)</f>
        <v>20</v>
      </c>
      <c r="H218" s="0" t="n">
        <v>6</v>
      </c>
      <c r="I218" s="0" t="n">
        <v>5</v>
      </c>
      <c r="J218" s="0" t="n">
        <v>0</v>
      </c>
      <c r="K218" s="0" t="n">
        <v>13</v>
      </c>
      <c r="L218" s="0" t="n">
        <v>21</v>
      </c>
      <c r="M218" s="0" t="n">
        <v>84</v>
      </c>
      <c r="N218" s="0" t="n">
        <v>9</v>
      </c>
      <c r="O218" s="0" t="n">
        <v>4</v>
      </c>
      <c r="P218" s="0" t="n">
        <v>1</v>
      </c>
      <c r="Q218" s="0" t="n">
        <v>5</v>
      </c>
      <c r="R218" s="0" t="n">
        <v>6</v>
      </c>
      <c r="S218" s="0" t="n">
        <v>15</v>
      </c>
      <c r="T218" s="0" t="n">
        <v>10</v>
      </c>
      <c r="U218" s="0" t="n">
        <v>0</v>
      </c>
      <c r="V218" s="0" t="n">
        <v>0</v>
      </c>
      <c r="W218" s="0" t="n">
        <v>17</v>
      </c>
      <c r="X218" s="0" t="n">
        <v>3</v>
      </c>
      <c r="Y218" s="0" t="n">
        <v>2</v>
      </c>
    </row>
    <row r="219" customFormat="false" ht="12.8" hidden="false" customHeight="false" outlineLevel="0" collapsed="false">
      <c r="A219" s="0" t="s">
        <v>105</v>
      </c>
      <c r="B219" s="0" t="s">
        <v>28</v>
      </c>
      <c r="C219" s="0" t="s">
        <v>239</v>
      </c>
      <c r="D219" s="0" t="n">
        <v>145</v>
      </c>
      <c r="E219" s="0" t="n">
        <v>2602</v>
      </c>
      <c r="F219" s="0" t="s">
        <v>241</v>
      </c>
      <c r="G219" s="1" t="str">
        <f aca="false">LEFT(F219,FIND(";",F219)-1)</f>
        <v>20</v>
      </c>
      <c r="H219" s="0" t="n">
        <v>0</v>
      </c>
      <c r="I219" s="0" t="n">
        <v>2</v>
      </c>
      <c r="J219" s="0" t="n">
        <v>0</v>
      </c>
      <c r="K219" s="0" t="n">
        <v>13</v>
      </c>
      <c r="L219" s="0" t="n">
        <v>41</v>
      </c>
      <c r="M219" s="0" t="n">
        <v>178</v>
      </c>
      <c r="N219" s="0" t="n">
        <v>18</v>
      </c>
      <c r="O219" s="0" t="n">
        <v>20</v>
      </c>
      <c r="P219" s="0" t="n">
        <v>2</v>
      </c>
      <c r="Q219" s="0" t="n">
        <v>9</v>
      </c>
      <c r="R219" s="0" t="n">
        <v>14</v>
      </c>
      <c r="S219" s="0" t="n">
        <v>28</v>
      </c>
      <c r="T219" s="0" t="n">
        <v>10</v>
      </c>
      <c r="U219" s="0" t="n">
        <v>0</v>
      </c>
      <c r="V219" s="0" t="n">
        <v>0</v>
      </c>
      <c r="W219" s="0" t="n">
        <v>36</v>
      </c>
      <c r="X219" s="0" t="n">
        <v>6</v>
      </c>
      <c r="Y219" s="0" t="n">
        <v>1</v>
      </c>
    </row>
    <row r="220" customFormat="false" ht="12.8" hidden="false" customHeight="false" outlineLevel="0" collapsed="false">
      <c r="A220" s="0" t="s">
        <v>106</v>
      </c>
      <c r="B220" s="0" t="s">
        <v>28</v>
      </c>
      <c r="C220" s="0" t="s">
        <v>239</v>
      </c>
      <c r="D220" s="0" t="n">
        <v>61</v>
      </c>
      <c r="E220" s="0" t="n">
        <v>525</v>
      </c>
      <c r="F220" s="0" t="s">
        <v>243</v>
      </c>
      <c r="G220" s="1" t="str">
        <f aca="false">LEFT(F220,FIND(";",F220)-1)</f>
        <v>40</v>
      </c>
      <c r="H220" s="0" t="n">
        <v>1</v>
      </c>
      <c r="I220" s="0" t="n">
        <v>11</v>
      </c>
      <c r="J220" s="0" t="n">
        <v>0</v>
      </c>
      <c r="K220" s="0" t="n">
        <v>5</v>
      </c>
      <c r="L220" s="0" t="n">
        <v>10</v>
      </c>
      <c r="M220" s="0" t="n">
        <v>33</v>
      </c>
      <c r="N220" s="0" t="n">
        <v>4</v>
      </c>
      <c r="O220" s="0" t="n">
        <v>5</v>
      </c>
      <c r="P220" s="0" t="n">
        <v>0</v>
      </c>
      <c r="Q220" s="0" t="n">
        <v>4</v>
      </c>
      <c r="R220" s="0" t="n">
        <v>6</v>
      </c>
      <c r="S220" s="0" t="n">
        <v>8</v>
      </c>
      <c r="T220" s="0" t="n">
        <v>2</v>
      </c>
      <c r="U220" s="0" t="n">
        <v>0</v>
      </c>
      <c r="V220" s="0" t="n">
        <v>0</v>
      </c>
      <c r="W220" s="0" t="n">
        <v>3</v>
      </c>
      <c r="X220" s="0" t="n">
        <v>0</v>
      </c>
      <c r="Y220" s="0" t="n">
        <v>0</v>
      </c>
    </row>
    <row r="221" customFormat="false" ht="12.8" hidden="false" customHeight="false" outlineLevel="0" collapsed="false">
      <c r="A221" s="0" t="s">
        <v>108</v>
      </c>
      <c r="B221" s="0" t="s">
        <v>28</v>
      </c>
      <c r="C221" s="0" t="s">
        <v>239</v>
      </c>
      <c r="D221" s="0" t="n">
        <v>37</v>
      </c>
      <c r="E221" s="0" t="n">
        <v>386</v>
      </c>
      <c r="F221" s="0" t="s">
        <v>243</v>
      </c>
      <c r="G221" s="1" t="str">
        <f aca="false">LEFT(F221,FIND(";",F221)-1)</f>
        <v>40</v>
      </c>
      <c r="H221" s="0" t="n">
        <v>0</v>
      </c>
      <c r="I221" s="0" t="n">
        <v>3</v>
      </c>
      <c r="J221" s="0" t="n">
        <v>0</v>
      </c>
      <c r="K221" s="0" t="n">
        <v>0</v>
      </c>
      <c r="L221" s="0" t="n">
        <v>3</v>
      </c>
      <c r="M221" s="0" t="n">
        <v>21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2</v>
      </c>
      <c r="S221" s="0" t="n">
        <v>8</v>
      </c>
      <c r="T221" s="0" t="n">
        <v>7</v>
      </c>
      <c r="U221" s="0" t="n">
        <v>0</v>
      </c>
      <c r="V221" s="0" t="n">
        <v>0</v>
      </c>
      <c r="W221" s="0" t="n">
        <v>1</v>
      </c>
      <c r="X221" s="0" t="n">
        <v>1</v>
      </c>
      <c r="Y221" s="0" t="n">
        <v>0</v>
      </c>
    </row>
    <row r="222" customFormat="false" ht="12.8" hidden="false" customHeight="false" outlineLevel="0" collapsed="false">
      <c r="A222" s="0" t="s">
        <v>110</v>
      </c>
      <c r="B222" s="0" t="s">
        <v>28</v>
      </c>
      <c r="C222" s="0" t="s">
        <v>239</v>
      </c>
      <c r="D222" s="0" t="n">
        <v>27</v>
      </c>
      <c r="E222" s="0" t="n">
        <v>282</v>
      </c>
      <c r="F222" s="0" t="s">
        <v>243</v>
      </c>
      <c r="G222" s="1" t="str">
        <f aca="false">LEFT(F222,FIND(";",F222)-1)</f>
        <v>40</v>
      </c>
      <c r="H222" s="0" t="n">
        <v>0</v>
      </c>
      <c r="I222" s="0" t="n">
        <v>6</v>
      </c>
      <c r="J222" s="0" t="n">
        <v>0</v>
      </c>
      <c r="K222" s="0" t="n">
        <v>0</v>
      </c>
      <c r="L222" s="0" t="n">
        <v>4</v>
      </c>
      <c r="M222" s="0" t="n">
        <v>21</v>
      </c>
      <c r="N222" s="0" t="n">
        <v>1</v>
      </c>
      <c r="O222" s="0" t="n">
        <v>7</v>
      </c>
      <c r="P222" s="0" t="n">
        <v>2</v>
      </c>
      <c r="Q222" s="0" t="n">
        <v>1</v>
      </c>
      <c r="R222" s="0" t="n">
        <v>1</v>
      </c>
      <c r="S222" s="0" t="n">
        <v>6</v>
      </c>
      <c r="T222" s="0" t="n">
        <v>3</v>
      </c>
      <c r="U222" s="0" t="n">
        <v>0</v>
      </c>
      <c r="V222" s="0" t="n">
        <v>0</v>
      </c>
      <c r="W222" s="0" t="n">
        <v>1</v>
      </c>
      <c r="X222" s="0" t="n">
        <v>0</v>
      </c>
      <c r="Y222" s="0" t="n">
        <v>0</v>
      </c>
    </row>
    <row r="223" customFormat="false" ht="12.8" hidden="false" customHeight="false" outlineLevel="0" collapsed="false">
      <c r="A223" s="0" t="s">
        <v>112</v>
      </c>
      <c r="B223" s="0" t="s">
        <v>28</v>
      </c>
      <c r="C223" s="0" t="s">
        <v>239</v>
      </c>
      <c r="D223" s="0" t="n">
        <v>67</v>
      </c>
      <c r="E223" s="0" t="n">
        <v>791</v>
      </c>
      <c r="F223" s="0" t="s">
        <v>243</v>
      </c>
      <c r="G223" s="1" t="str">
        <f aca="false">LEFT(F223,FIND(";",F223)-1)</f>
        <v>40</v>
      </c>
      <c r="H223" s="0" t="n">
        <v>11</v>
      </c>
      <c r="I223" s="0" t="n">
        <v>5</v>
      </c>
      <c r="J223" s="0" t="n">
        <v>0</v>
      </c>
      <c r="K223" s="0" t="n">
        <v>1</v>
      </c>
      <c r="L223" s="0" t="n">
        <v>11</v>
      </c>
      <c r="M223" s="0" t="n">
        <v>58</v>
      </c>
      <c r="N223" s="0" t="n">
        <v>5</v>
      </c>
      <c r="O223" s="0" t="n">
        <v>1</v>
      </c>
      <c r="P223" s="0" t="n">
        <v>6</v>
      </c>
      <c r="Q223" s="0" t="n">
        <v>1</v>
      </c>
      <c r="R223" s="0" t="n">
        <v>3</v>
      </c>
      <c r="S223" s="0" t="n">
        <v>5</v>
      </c>
      <c r="T223" s="0" t="n">
        <v>4</v>
      </c>
      <c r="U223" s="0" t="n">
        <v>0</v>
      </c>
      <c r="V223" s="0" t="n">
        <v>0</v>
      </c>
      <c r="W223" s="0" t="n">
        <v>10</v>
      </c>
      <c r="X223" s="0" t="n">
        <v>0</v>
      </c>
      <c r="Y223" s="0" t="n">
        <v>1</v>
      </c>
    </row>
    <row r="224" customFormat="false" ht="12.8" hidden="false" customHeight="false" outlineLevel="0" collapsed="false">
      <c r="A224" s="0" t="s">
        <v>113</v>
      </c>
      <c r="B224" s="0" t="s">
        <v>28</v>
      </c>
      <c r="C224" s="0" t="s">
        <v>239</v>
      </c>
      <c r="D224" s="0" t="n">
        <v>108</v>
      </c>
      <c r="E224" s="0" t="n">
        <v>494</v>
      </c>
      <c r="F224" s="0" t="s">
        <v>241</v>
      </c>
      <c r="G224" s="1" t="str">
        <f aca="false">LEFT(F224,FIND(";",F224)-1)</f>
        <v>20</v>
      </c>
      <c r="H224" s="0" t="n">
        <v>0</v>
      </c>
      <c r="I224" s="0" t="n">
        <v>3</v>
      </c>
      <c r="J224" s="0" t="n">
        <v>0</v>
      </c>
      <c r="K224" s="0" t="n">
        <v>7</v>
      </c>
      <c r="L224" s="0" t="n">
        <v>32</v>
      </c>
      <c r="M224" s="0" t="n">
        <v>28</v>
      </c>
      <c r="N224" s="0" t="n">
        <v>0</v>
      </c>
      <c r="O224" s="0" t="n">
        <v>3</v>
      </c>
      <c r="P224" s="0" t="n">
        <v>0</v>
      </c>
      <c r="Q224" s="0" t="n">
        <v>0</v>
      </c>
      <c r="R224" s="0" t="n">
        <v>0</v>
      </c>
      <c r="S224" s="0" t="n">
        <v>2</v>
      </c>
      <c r="T224" s="0" t="n">
        <v>2</v>
      </c>
      <c r="U224" s="0" t="n">
        <v>0</v>
      </c>
      <c r="V224" s="0" t="n">
        <v>0</v>
      </c>
      <c r="W224" s="0" t="n">
        <v>8</v>
      </c>
      <c r="X224" s="0" t="n">
        <v>0</v>
      </c>
      <c r="Y224" s="0" t="n">
        <v>0</v>
      </c>
    </row>
    <row r="225" customFormat="false" ht="12.8" hidden="false" customHeight="false" outlineLevel="0" collapsed="false">
      <c r="A225" s="0" t="s">
        <v>114</v>
      </c>
      <c r="B225" s="0" t="s">
        <v>28</v>
      </c>
      <c r="C225" s="0" t="s">
        <v>239</v>
      </c>
      <c r="D225" s="0" t="n">
        <v>36</v>
      </c>
      <c r="E225" s="0" t="n">
        <v>761</v>
      </c>
      <c r="F225" s="0" t="s">
        <v>242</v>
      </c>
      <c r="G225" s="1" t="str">
        <f aca="false">LEFT(F225,FIND(";",F225)-1)</f>
        <v>19</v>
      </c>
      <c r="H225" s="0" t="n">
        <v>0</v>
      </c>
      <c r="I225" s="0" t="n">
        <v>2</v>
      </c>
      <c r="J225" s="0" t="n">
        <v>0</v>
      </c>
      <c r="K225" s="0" t="n">
        <v>4</v>
      </c>
      <c r="L225" s="0" t="n">
        <v>18</v>
      </c>
      <c r="M225" s="0" t="n">
        <v>34</v>
      </c>
      <c r="N225" s="0" t="n">
        <v>6</v>
      </c>
      <c r="O225" s="0" t="n">
        <v>13</v>
      </c>
      <c r="P225" s="0" t="n">
        <v>3</v>
      </c>
      <c r="Q225" s="0" t="n">
        <v>2</v>
      </c>
      <c r="R225" s="0" t="n">
        <v>4</v>
      </c>
      <c r="S225" s="0" t="n">
        <v>11</v>
      </c>
      <c r="T225" s="0" t="n">
        <v>6</v>
      </c>
      <c r="U225" s="0" t="n">
        <v>0</v>
      </c>
      <c r="V225" s="0" t="n">
        <v>0</v>
      </c>
      <c r="W225" s="0" t="n">
        <v>12</v>
      </c>
      <c r="X225" s="0" t="n">
        <v>5</v>
      </c>
      <c r="Y225" s="0" t="n">
        <v>0</v>
      </c>
    </row>
    <row r="226" customFormat="false" ht="12.8" hidden="false" customHeight="false" outlineLevel="0" collapsed="false">
      <c r="A226" s="0" t="s">
        <v>115</v>
      </c>
      <c r="B226" s="0" t="s">
        <v>28</v>
      </c>
      <c r="C226" s="0" t="s">
        <v>239</v>
      </c>
      <c r="D226" s="0" t="n">
        <v>57</v>
      </c>
      <c r="E226" s="0" t="n">
        <v>460</v>
      </c>
      <c r="F226" s="0" t="s">
        <v>243</v>
      </c>
      <c r="G226" s="1" t="str">
        <f aca="false">LEFT(F226,FIND(";",F226)-1)</f>
        <v>40</v>
      </c>
      <c r="H226" s="0" t="n">
        <v>0</v>
      </c>
      <c r="I226" s="0" t="n">
        <v>2</v>
      </c>
      <c r="J226" s="0" t="n">
        <v>0</v>
      </c>
      <c r="K226" s="0" t="n">
        <v>0</v>
      </c>
      <c r="L226" s="0" t="n">
        <v>7</v>
      </c>
      <c r="M226" s="0" t="n">
        <v>26</v>
      </c>
      <c r="N226" s="0" t="n">
        <v>1</v>
      </c>
      <c r="O226" s="0" t="n">
        <v>1</v>
      </c>
      <c r="P226" s="0" t="n">
        <v>0</v>
      </c>
      <c r="Q226" s="0" t="n">
        <v>1</v>
      </c>
      <c r="R226" s="0" t="n">
        <v>2</v>
      </c>
      <c r="S226" s="0" t="n">
        <v>2</v>
      </c>
      <c r="T226" s="0" t="n">
        <v>1</v>
      </c>
      <c r="U226" s="0" t="n">
        <v>0</v>
      </c>
      <c r="V226" s="0" t="n">
        <v>0</v>
      </c>
      <c r="W226" s="0" t="n">
        <v>4</v>
      </c>
      <c r="X226" s="0" t="n">
        <v>0</v>
      </c>
      <c r="Y226" s="0" t="n">
        <v>1</v>
      </c>
    </row>
    <row r="227" customFormat="false" ht="12.8" hidden="false" customHeight="false" outlineLevel="0" collapsed="false">
      <c r="A227" s="0" t="s">
        <v>117</v>
      </c>
      <c r="B227" s="0" t="s">
        <v>28</v>
      </c>
      <c r="C227" s="0" t="s">
        <v>239</v>
      </c>
      <c r="D227" s="0" t="n">
        <v>48</v>
      </c>
      <c r="E227" s="0" t="n">
        <v>1127</v>
      </c>
      <c r="F227" s="0" t="s">
        <v>241</v>
      </c>
      <c r="G227" s="1" t="str">
        <f aca="false">LEFT(F227,FIND(";",F227)-1)</f>
        <v>20</v>
      </c>
      <c r="H227" s="0" t="n">
        <v>10</v>
      </c>
      <c r="I227" s="0" t="n">
        <v>2</v>
      </c>
      <c r="J227" s="0" t="n">
        <v>0</v>
      </c>
      <c r="K227" s="0" t="n">
        <v>13</v>
      </c>
      <c r="L227" s="0" t="n">
        <v>13</v>
      </c>
      <c r="M227" s="0" t="n">
        <v>77</v>
      </c>
      <c r="N227" s="0" t="n">
        <v>9</v>
      </c>
      <c r="O227" s="0" t="n">
        <v>6</v>
      </c>
      <c r="P227" s="0" t="n">
        <v>0</v>
      </c>
      <c r="Q227" s="0" t="n">
        <v>1</v>
      </c>
      <c r="R227" s="0" t="n">
        <v>3</v>
      </c>
      <c r="S227" s="0" t="n">
        <v>13</v>
      </c>
      <c r="T227" s="0" t="n">
        <v>6</v>
      </c>
      <c r="U227" s="0" t="n">
        <v>0</v>
      </c>
      <c r="V227" s="0" t="n">
        <v>0</v>
      </c>
      <c r="W227" s="0" t="n">
        <v>17</v>
      </c>
      <c r="X227" s="0" t="n">
        <v>1</v>
      </c>
      <c r="Y227" s="0" t="n">
        <v>3</v>
      </c>
    </row>
    <row r="228" customFormat="false" ht="12.8" hidden="false" customHeight="false" outlineLevel="0" collapsed="false">
      <c r="A228" s="0" t="s">
        <v>118</v>
      </c>
      <c r="B228" s="0" t="s">
        <v>28</v>
      </c>
      <c r="C228" s="0" t="s">
        <v>239</v>
      </c>
      <c r="D228" s="0" t="n">
        <v>79</v>
      </c>
      <c r="E228" s="0" t="n">
        <v>1060</v>
      </c>
      <c r="F228" s="0" t="s">
        <v>241</v>
      </c>
      <c r="G228" s="1" t="str">
        <f aca="false">LEFT(F228,FIND(";",F228)-1)</f>
        <v>20</v>
      </c>
      <c r="H228" s="0" t="n">
        <v>1</v>
      </c>
      <c r="I228" s="0" t="n">
        <v>2</v>
      </c>
      <c r="J228" s="0" t="n">
        <v>0</v>
      </c>
      <c r="K228" s="0" t="n">
        <v>3</v>
      </c>
      <c r="L228" s="0" t="n">
        <v>4</v>
      </c>
      <c r="M228" s="0" t="n">
        <v>99</v>
      </c>
      <c r="N228" s="0" t="n">
        <v>2</v>
      </c>
      <c r="O228" s="0" t="n">
        <v>10</v>
      </c>
      <c r="P228" s="0" t="n">
        <v>1</v>
      </c>
      <c r="Q228" s="0" t="n">
        <v>2</v>
      </c>
      <c r="R228" s="0" t="n">
        <v>5</v>
      </c>
      <c r="S228" s="0" t="n">
        <v>5</v>
      </c>
      <c r="T228" s="0" t="n">
        <v>3</v>
      </c>
      <c r="U228" s="0" t="n">
        <v>0</v>
      </c>
      <c r="V228" s="0" t="n">
        <v>0</v>
      </c>
      <c r="W228" s="0" t="n">
        <v>16</v>
      </c>
      <c r="X228" s="0" t="n">
        <v>2</v>
      </c>
      <c r="Y228" s="0" t="n">
        <v>1</v>
      </c>
    </row>
    <row r="229" customFormat="false" ht="12.8" hidden="false" customHeight="false" outlineLevel="0" collapsed="false">
      <c r="A229" s="0" t="s">
        <v>119</v>
      </c>
      <c r="B229" s="0" t="s">
        <v>28</v>
      </c>
      <c r="C229" s="0" t="s">
        <v>239</v>
      </c>
      <c r="D229" s="0" t="n">
        <v>234</v>
      </c>
      <c r="E229" s="0" t="n">
        <v>4571</v>
      </c>
      <c r="F229" s="0" t="s">
        <v>246</v>
      </c>
      <c r="G229" s="1" t="str">
        <f aca="false">LEFT(F229,FIND(";",F229)-1)</f>
        <v>21</v>
      </c>
      <c r="H229" s="0" t="n">
        <v>22</v>
      </c>
      <c r="I229" s="0" t="n">
        <v>13</v>
      </c>
      <c r="J229" s="0" t="n">
        <v>0</v>
      </c>
      <c r="K229" s="0" t="n">
        <v>26</v>
      </c>
      <c r="L229" s="0" t="n">
        <v>56</v>
      </c>
      <c r="M229" s="0" t="n">
        <v>256</v>
      </c>
      <c r="N229" s="0" t="n">
        <v>20</v>
      </c>
      <c r="O229" s="0" t="n">
        <v>28</v>
      </c>
      <c r="P229" s="0" t="n">
        <v>2</v>
      </c>
      <c r="Q229" s="0" t="n">
        <v>7</v>
      </c>
      <c r="R229" s="0" t="n">
        <v>26</v>
      </c>
      <c r="S229" s="0" t="n">
        <v>34</v>
      </c>
      <c r="T229" s="0" t="n">
        <v>15</v>
      </c>
      <c r="U229" s="0" t="n">
        <v>0</v>
      </c>
      <c r="V229" s="0" t="n">
        <v>0</v>
      </c>
      <c r="W229" s="0" t="n">
        <v>73</v>
      </c>
      <c r="X229" s="0" t="n">
        <v>9</v>
      </c>
      <c r="Y229" s="0" t="n">
        <v>4</v>
      </c>
    </row>
    <row r="230" customFormat="false" ht="12.8" hidden="false" customHeight="false" outlineLevel="0" collapsed="false">
      <c r="A230" s="0" t="s">
        <v>120</v>
      </c>
      <c r="B230" s="0" t="s">
        <v>28</v>
      </c>
      <c r="C230" s="0" t="s">
        <v>239</v>
      </c>
      <c r="D230" s="0" t="n">
        <v>104</v>
      </c>
      <c r="E230" s="0" t="n">
        <v>1333</v>
      </c>
      <c r="F230" s="0" t="s">
        <v>242</v>
      </c>
      <c r="G230" s="1" t="str">
        <f aca="false">LEFT(F230,FIND(";",F230)-1)</f>
        <v>19</v>
      </c>
      <c r="H230" s="0" t="n">
        <v>5</v>
      </c>
      <c r="I230" s="0" t="n">
        <v>6</v>
      </c>
      <c r="J230" s="0" t="n">
        <v>0</v>
      </c>
      <c r="K230" s="0" t="n">
        <v>3</v>
      </c>
      <c r="L230" s="0" t="n">
        <v>12</v>
      </c>
      <c r="M230" s="0" t="n">
        <v>58</v>
      </c>
      <c r="N230" s="0" t="n">
        <v>5</v>
      </c>
      <c r="O230" s="0" t="n">
        <v>4</v>
      </c>
      <c r="P230" s="0" t="n">
        <v>0</v>
      </c>
      <c r="Q230" s="0" t="n">
        <v>9</v>
      </c>
      <c r="R230" s="0" t="n">
        <v>8</v>
      </c>
      <c r="S230" s="0" t="n">
        <v>11</v>
      </c>
      <c r="T230" s="0" t="n">
        <v>6</v>
      </c>
      <c r="U230" s="0" t="n">
        <v>0</v>
      </c>
      <c r="V230" s="0" t="n">
        <v>0</v>
      </c>
      <c r="W230" s="0" t="n">
        <v>12</v>
      </c>
      <c r="X230" s="0" t="n">
        <v>3</v>
      </c>
      <c r="Y230" s="0" t="n">
        <v>0</v>
      </c>
    </row>
    <row r="231" customFormat="false" ht="12.8" hidden="false" customHeight="false" outlineLevel="0" collapsed="false">
      <c r="A231" s="0" t="s">
        <v>121</v>
      </c>
      <c r="B231" s="0" t="s">
        <v>28</v>
      </c>
      <c r="C231" s="0" t="s">
        <v>239</v>
      </c>
      <c r="D231" s="0" t="n">
        <v>112</v>
      </c>
      <c r="E231" s="0" t="n">
        <v>2630</v>
      </c>
      <c r="F231" s="0" t="s">
        <v>240</v>
      </c>
      <c r="G231" s="1" t="str">
        <f aca="false">LEFT(F231,FIND(";",F231)-1)</f>
        <v>18</v>
      </c>
      <c r="H231" s="0" t="n">
        <v>6</v>
      </c>
      <c r="I231" s="0" t="n">
        <v>13</v>
      </c>
      <c r="J231" s="0" t="n">
        <v>0</v>
      </c>
      <c r="K231" s="0" t="n">
        <v>18</v>
      </c>
      <c r="L231" s="0" t="n">
        <v>21</v>
      </c>
      <c r="M231" s="0" t="n">
        <v>109</v>
      </c>
      <c r="N231" s="0" t="n">
        <v>11</v>
      </c>
      <c r="O231" s="0" t="n">
        <v>11</v>
      </c>
      <c r="P231" s="0" t="n">
        <v>0</v>
      </c>
      <c r="Q231" s="0" t="n">
        <v>1</v>
      </c>
      <c r="R231" s="0" t="n">
        <v>9</v>
      </c>
      <c r="S231" s="0" t="n">
        <v>29</v>
      </c>
      <c r="T231" s="0" t="n">
        <v>14</v>
      </c>
      <c r="U231" s="0" t="n">
        <v>0</v>
      </c>
      <c r="V231" s="0" t="n">
        <v>0</v>
      </c>
      <c r="W231" s="0" t="n">
        <v>20</v>
      </c>
      <c r="X231" s="0" t="n">
        <v>0</v>
      </c>
      <c r="Y231" s="0" t="n">
        <v>4</v>
      </c>
    </row>
    <row r="232" customFormat="false" ht="12.8" hidden="false" customHeight="false" outlineLevel="0" collapsed="false">
      <c r="A232" s="0" t="s">
        <v>122</v>
      </c>
      <c r="B232" s="0" t="s">
        <v>28</v>
      </c>
      <c r="C232" s="0" t="s">
        <v>239</v>
      </c>
      <c r="D232" s="0" t="n">
        <v>143</v>
      </c>
      <c r="E232" s="0" t="n">
        <v>1403</v>
      </c>
      <c r="F232" s="0" t="s">
        <v>246</v>
      </c>
      <c r="G232" s="1" t="str">
        <f aca="false">LEFT(F232,FIND(";",F232)-1)</f>
        <v>21</v>
      </c>
      <c r="H232" s="0" t="n">
        <v>8</v>
      </c>
      <c r="I232" s="0" t="n">
        <v>5</v>
      </c>
      <c r="J232" s="0" t="n">
        <v>0</v>
      </c>
      <c r="K232" s="0" t="n">
        <v>6</v>
      </c>
      <c r="L232" s="0" t="n">
        <v>12</v>
      </c>
      <c r="M232" s="0" t="n">
        <v>71</v>
      </c>
      <c r="N232" s="0" t="n">
        <v>3</v>
      </c>
      <c r="O232" s="0" t="n">
        <v>11</v>
      </c>
      <c r="P232" s="0" t="n">
        <v>0</v>
      </c>
      <c r="Q232" s="0" t="n">
        <v>3</v>
      </c>
      <c r="R232" s="0" t="n">
        <v>16</v>
      </c>
      <c r="S232" s="0" t="n">
        <v>15</v>
      </c>
      <c r="T232" s="0" t="n">
        <v>10</v>
      </c>
      <c r="U232" s="0" t="n">
        <v>0</v>
      </c>
      <c r="V232" s="0" t="n">
        <v>0</v>
      </c>
      <c r="W232" s="0" t="n">
        <v>16</v>
      </c>
      <c r="X232" s="0" t="n">
        <v>2</v>
      </c>
      <c r="Y232" s="0" t="n">
        <v>0</v>
      </c>
    </row>
    <row r="233" customFormat="false" ht="12.8" hidden="false" customHeight="false" outlineLevel="0" collapsed="false">
      <c r="A233" s="0" t="s">
        <v>123</v>
      </c>
      <c r="B233" s="0" t="s">
        <v>28</v>
      </c>
      <c r="C233" s="0" t="s">
        <v>239</v>
      </c>
      <c r="D233" s="0" t="n">
        <v>256</v>
      </c>
      <c r="E233" s="0" t="n">
        <v>6412</v>
      </c>
      <c r="F233" s="0" t="s">
        <v>241</v>
      </c>
      <c r="G233" s="1" t="str">
        <f aca="false">LEFT(F233,FIND(";",F233)-1)</f>
        <v>20</v>
      </c>
      <c r="H233" s="0" t="n">
        <v>17</v>
      </c>
      <c r="I233" s="0" t="n">
        <v>27</v>
      </c>
      <c r="J233" s="0" t="n">
        <v>0</v>
      </c>
      <c r="K233" s="0" t="n">
        <v>130</v>
      </c>
      <c r="L233" s="0" t="n">
        <v>63</v>
      </c>
      <c r="M233" s="0" t="n">
        <v>352</v>
      </c>
      <c r="N233" s="0" t="n">
        <v>29</v>
      </c>
      <c r="O233" s="0" t="n">
        <v>52</v>
      </c>
      <c r="P233" s="0" t="n">
        <v>9</v>
      </c>
      <c r="Q233" s="0" t="n">
        <v>43</v>
      </c>
      <c r="R233" s="0" t="n">
        <v>55</v>
      </c>
      <c r="S233" s="0" t="n">
        <v>44</v>
      </c>
      <c r="T233" s="0" t="n">
        <v>20</v>
      </c>
      <c r="U233" s="0" t="n">
        <v>0</v>
      </c>
      <c r="V233" s="0" t="n">
        <v>0</v>
      </c>
      <c r="W233" s="0" t="n">
        <v>63</v>
      </c>
      <c r="X233" s="0" t="n">
        <v>11</v>
      </c>
      <c r="Y233" s="0" t="n">
        <v>6</v>
      </c>
    </row>
    <row r="234" customFormat="false" ht="12.8" hidden="false" customHeight="false" outlineLevel="0" collapsed="false">
      <c r="A234" s="0" t="s">
        <v>124</v>
      </c>
      <c r="B234" s="0" t="s">
        <v>28</v>
      </c>
      <c r="C234" s="0" t="s">
        <v>239</v>
      </c>
      <c r="D234" s="0" t="n">
        <v>84</v>
      </c>
      <c r="E234" s="0" t="n">
        <v>666</v>
      </c>
      <c r="F234" s="0" t="s">
        <v>247</v>
      </c>
      <c r="G234" s="1" t="str">
        <f aca="false">LEFT(F234,FIND(";",F234)-1)</f>
        <v>22</v>
      </c>
      <c r="H234" s="0" t="n">
        <v>1</v>
      </c>
      <c r="I234" s="0" t="n">
        <v>0</v>
      </c>
      <c r="J234" s="0" t="n">
        <v>0</v>
      </c>
      <c r="K234" s="0" t="n">
        <v>2</v>
      </c>
      <c r="L234" s="0" t="n">
        <v>7</v>
      </c>
      <c r="M234" s="0" t="n">
        <v>43</v>
      </c>
      <c r="N234" s="0" t="n">
        <v>3</v>
      </c>
      <c r="O234" s="0" t="n">
        <v>5</v>
      </c>
      <c r="P234" s="0" t="n">
        <v>5</v>
      </c>
      <c r="Q234" s="0" t="n">
        <v>4</v>
      </c>
      <c r="R234" s="0" t="n">
        <v>4</v>
      </c>
      <c r="S234" s="0" t="n">
        <v>6</v>
      </c>
      <c r="T234" s="0" t="n">
        <v>5</v>
      </c>
      <c r="U234" s="0" t="n">
        <v>0</v>
      </c>
      <c r="V234" s="0" t="n">
        <v>0</v>
      </c>
      <c r="W234" s="0" t="n">
        <v>6</v>
      </c>
      <c r="X234" s="0" t="n">
        <v>0</v>
      </c>
      <c r="Y234" s="0" t="n">
        <v>1</v>
      </c>
    </row>
    <row r="235" customFormat="false" ht="12.8" hidden="false" customHeight="false" outlineLevel="0" collapsed="false">
      <c r="A235" s="0" t="s">
        <v>125</v>
      </c>
      <c r="B235" s="0" t="s">
        <v>28</v>
      </c>
      <c r="C235" s="0" t="s">
        <v>239</v>
      </c>
      <c r="D235" s="0" t="n">
        <v>65</v>
      </c>
      <c r="E235" s="0" t="n">
        <v>1962</v>
      </c>
      <c r="F235" s="0" t="s">
        <v>248</v>
      </c>
      <c r="G235" s="1" t="str">
        <f aca="false">LEFT(F235,FIND(";",F235)-1)</f>
        <v>25</v>
      </c>
      <c r="H235" s="0" t="n">
        <v>11</v>
      </c>
      <c r="I235" s="0" t="n">
        <v>10</v>
      </c>
      <c r="J235" s="0" t="n">
        <v>0</v>
      </c>
      <c r="K235" s="0" t="n">
        <v>10</v>
      </c>
      <c r="L235" s="0" t="n">
        <v>24</v>
      </c>
      <c r="M235" s="0" t="n">
        <v>139</v>
      </c>
      <c r="N235" s="0" t="n">
        <v>10</v>
      </c>
      <c r="O235" s="0" t="n">
        <v>8</v>
      </c>
      <c r="P235" s="0" t="n">
        <v>2</v>
      </c>
      <c r="Q235" s="0" t="n">
        <v>10</v>
      </c>
      <c r="R235" s="0" t="n">
        <v>8</v>
      </c>
      <c r="S235" s="0" t="n">
        <v>20</v>
      </c>
      <c r="T235" s="0" t="n">
        <v>9</v>
      </c>
      <c r="U235" s="0" t="n">
        <v>0</v>
      </c>
      <c r="V235" s="0" t="n">
        <v>0</v>
      </c>
      <c r="W235" s="0" t="n">
        <v>24</v>
      </c>
      <c r="X235" s="0" t="n">
        <v>7</v>
      </c>
      <c r="Y235" s="0" t="n">
        <v>2</v>
      </c>
    </row>
    <row r="236" customFormat="false" ht="12.8" hidden="false" customHeight="false" outlineLevel="0" collapsed="false">
      <c r="A236" s="0" t="s">
        <v>126</v>
      </c>
      <c r="B236" s="0" t="s">
        <v>28</v>
      </c>
      <c r="C236" s="0" t="s">
        <v>239</v>
      </c>
      <c r="D236" s="0" t="n">
        <v>121</v>
      </c>
      <c r="E236" s="0" t="n">
        <v>1192</v>
      </c>
      <c r="F236" s="0" t="s">
        <v>243</v>
      </c>
      <c r="G236" s="1" t="str">
        <f aca="false">LEFT(F236,FIND(";",F236)-1)</f>
        <v>40</v>
      </c>
      <c r="H236" s="0" t="n">
        <v>3</v>
      </c>
      <c r="I236" s="0" t="n">
        <v>6</v>
      </c>
      <c r="J236" s="0" t="n">
        <v>0</v>
      </c>
      <c r="K236" s="0" t="n">
        <v>5</v>
      </c>
      <c r="L236" s="0" t="n">
        <v>15</v>
      </c>
      <c r="M236" s="0" t="n">
        <v>91</v>
      </c>
      <c r="N236" s="0" t="n">
        <v>9</v>
      </c>
      <c r="O236" s="0" t="n">
        <v>2</v>
      </c>
      <c r="P236" s="0" t="n">
        <v>1</v>
      </c>
      <c r="Q236" s="0" t="n">
        <v>0</v>
      </c>
      <c r="R236" s="0" t="n">
        <v>4</v>
      </c>
      <c r="S236" s="0" t="n">
        <v>27</v>
      </c>
      <c r="T236" s="0" t="n">
        <v>25</v>
      </c>
      <c r="U236" s="0" t="n">
        <v>0</v>
      </c>
      <c r="V236" s="0" t="n">
        <v>0</v>
      </c>
      <c r="W236" s="0" t="n">
        <v>18</v>
      </c>
      <c r="X236" s="0" t="n">
        <v>5</v>
      </c>
      <c r="Y236" s="0" t="n">
        <v>0</v>
      </c>
    </row>
    <row r="237" customFormat="false" ht="12.8" hidden="false" customHeight="false" outlineLevel="0" collapsed="false">
      <c r="A237" s="0" t="s">
        <v>127</v>
      </c>
      <c r="B237" s="0" t="s">
        <v>28</v>
      </c>
      <c r="C237" s="0" t="s">
        <v>239</v>
      </c>
      <c r="D237" s="0" t="n">
        <v>59</v>
      </c>
      <c r="E237" s="0" t="n">
        <v>1454</v>
      </c>
      <c r="F237" s="0" t="s">
        <v>241</v>
      </c>
      <c r="G237" s="1" t="str">
        <f aca="false">LEFT(F237,FIND(";",F237)-1)</f>
        <v>20</v>
      </c>
      <c r="H237" s="0" t="n">
        <v>3</v>
      </c>
      <c r="I237" s="0" t="n">
        <v>11</v>
      </c>
      <c r="J237" s="0" t="n">
        <v>0</v>
      </c>
      <c r="K237" s="0" t="n">
        <v>6</v>
      </c>
      <c r="L237" s="0" t="n">
        <v>22</v>
      </c>
      <c r="M237" s="0" t="n">
        <v>82</v>
      </c>
      <c r="N237" s="0" t="n">
        <v>15</v>
      </c>
      <c r="O237" s="0" t="n">
        <v>11</v>
      </c>
      <c r="P237" s="0" t="n">
        <v>2</v>
      </c>
      <c r="Q237" s="0" t="n">
        <v>17</v>
      </c>
      <c r="R237" s="0" t="n">
        <v>18</v>
      </c>
      <c r="S237" s="0" t="n">
        <v>9</v>
      </c>
      <c r="T237" s="0" t="n">
        <v>4</v>
      </c>
      <c r="U237" s="0" t="n">
        <v>0</v>
      </c>
      <c r="V237" s="0" t="n">
        <v>0</v>
      </c>
      <c r="W237" s="0" t="n">
        <v>12</v>
      </c>
      <c r="X237" s="0" t="n">
        <v>0</v>
      </c>
      <c r="Y237" s="0" t="n">
        <v>0</v>
      </c>
    </row>
    <row r="238" customFormat="false" ht="12.8" hidden="false" customHeight="false" outlineLevel="0" collapsed="false">
      <c r="A238" s="0" t="s">
        <v>129</v>
      </c>
      <c r="B238" s="0" t="s">
        <v>28</v>
      </c>
      <c r="C238" s="0" t="s">
        <v>239</v>
      </c>
      <c r="D238" s="0" t="n">
        <v>59</v>
      </c>
      <c r="E238" s="0" t="n">
        <v>426</v>
      </c>
      <c r="F238" s="0" t="s">
        <v>241</v>
      </c>
      <c r="G238" s="1" t="str">
        <f aca="false">LEFT(F238,FIND(";",F238)-1)</f>
        <v>20</v>
      </c>
      <c r="H238" s="0" t="n">
        <v>4</v>
      </c>
      <c r="I238" s="0" t="n">
        <v>2</v>
      </c>
      <c r="J238" s="0" t="n">
        <v>0</v>
      </c>
      <c r="K238" s="0" t="n">
        <v>3</v>
      </c>
      <c r="L238" s="0" t="n">
        <v>3</v>
      </c>
      <c r="M238" s="0" t="n">
        <v>12</v>
      </c>
      <c r="N238" s="0" t="n">
        <v>0</v>
      </c>
      <c r="O238" s="0" t="n">
        <v>1</v>
      </c>
      <c r="P238" s="0" t="n">
        <v>0</v>
      </c>
      <c r="Q238" s="0" t="n">
        <v>0</v>
      </c>
      <c r="R238" s="0" t="n">
        <v>0</v>
      </c>
      <c r="S238" s="0" t="n">
        <v>2</v>
      </c>
      <c r="T238" s="0" t="n">
        <v>1</v>
      </c>
      <c r="U238" s="0" t="n">
        <v>0</v>
      </c>
      <c r="V238" s="0" t="n">
        <v>0</v>
      </c>
      <c r="W238" s="0" t="n">
        <v>5</v>
      </c>
      <c r="X238" s="0" t="n">
        <v>2</v>
      </c>
      <c r="Y238" s="0" t="n">
        <v>0</v>
      </c>
    </row>
    <row r="239" customFormat="false" ht="12.8" hidden="false" customHeight="false" outlineLevel="0" collapsed="false">
      <c r="A239" s="0" t="s">
        <v>130</v>
      </c>
      <c r="B239" s="0" t="s">
        <v>28</v>
      </c>
      <c r="C239" s="0" t="s">
        <v>239</v>
      </c>
      <c r="D239" s="0" t="n">
        <v>77</v>
      </c>
      <c r="E239" s="0" t="n">
        <v>1435</v>
      </c>
      <c r="F239" s="0" t="s">
        <v>246</v>
      </c>
      <c r="G239" s="1" t="str">
        <f aca="false">LEFT(F239,FIND(";",F239)-1)</f>
        <v>21</v>
      </c>
      <c r="H239" s="0" t="n">
        <v>4</v>
      </c>
      <c r="I239" s="0" t="n">
        <v>10</v>
      </c>
      <c r="J239" s="0" t="n">
        <v>0</v>
      </c>
      <c r="K239" s="0" t="n">
        <v>5</v>
      </c>
      <c r="L239" s="0" t="n">
        <v>6</v>
      </c>
      <c r="M239" s="0" t="n">
        <v>51</v>
      </c>
      <c r="N239" s="0" t="n">
        <v>5</v>
      </c>
      <c r="O239" s="0" t="n">
        <v>6</v>
      </c>
      <c r="P239" s="0" t="n">
        <v>3</v>
      </c>
      <c r="Q239" s="0" t="n">
        <v>4</v>
      </c>
      <c r="R239" s="0" t="n">
        <v>8</v>
      </c>
      <c r="S239" s="0" t="n">
        <v>19</v>
      </c>
      <c r="T239" s="0" t="n">
        <v>16</v>
      </c>
      <c r="U239" s="0" t="n">
        <v>0</v>
      </c>
      <c r="V239" s="0" t="n">
        <v>0</v>
      </c>
      <c r="W239" s="0" t="n">
        <v>17</v>
      </c>
      <c r="X239" s="0" t="n">
        <v>0</v>
      </c>
      <c r="Y239" s="0" t="n">
        <v>0</v>
      </c>
    </row>
    <row r="240" customFormat="false" ht="12.8" hidden="false" customHeight="false" outlineLevel="0" collapsed="false">
      <c r="A240" s="0" t="s">
        <v>131</v>
      </c>
      <c r="B240" s="0" t="s">
        <v>28</v>
      </c>
      <c r="C240" s="0" t="s">
        <v>239</v>
      </c>
      <c r="D240" s="0" t="n">
        <v>52</v>
      </c>
      <c r="E240" s="0" t="n">
        <v>444</v>
      </c>
      <c r="F240" s="0" t="s">
        <v>243</v>
      </c>
      <c r="G240" s="1" t="str">
        <f aca="false">LEFT(F240,FIND(";",F240)-1)</f>
        <v>40</v>
      </c>
      <c r="H240" s="0" t="n">
        <v>0</v>
      </c>
      <c r="I240" s="0" t="n">
        <v>1</v>
      </c>
      <c r="J240" s="0" t="n">
        <v>0</v>
      </c>
      <c r="K240" s="0" t="n">
        <v>1</v>
      </c>
      <c r="L240" s="0" t="n">
        <v>1</v>
      </c>
      <c r="M240" s="0" t="n">
        <v>41</v>
      </c>
      <c r="N240" s="0" t="n">
        <v>1</v>
      </c>
      <c r="O240" s="0" t="n">
        <v>3</v>
      </c>
      <c r="P240" s="0" t="n">
        <v>0</v>
      </c>
      <c r="Q240" s="0" t="n">
        <v>2</v>
      </c>
      <c r="R240" s="0" t="n">
        <v>4</v>
      </c>
      <c r="S240" s="0" t="n">
        <v>3</v>
      </c>
      <c r="T240" s="0" t="n">
        <v>1</v>
      </c>
      <c r="U240" s="0" t="n">
        <v>0</v>
      </c>
      <c r="V240" s="0" t="n">
        <v>0</v>
      </c>
      <c r="W240" s="0" t="n">
        <v>3</v>
      </c>
      <c r="X240" s="0" t="n">
        <v>0</v>
      </c>
      <c r="Y240" s="0" t="n">
        <v>1</v>
      </c>
    </row>
    <row r="241" customFormat="false" ht="12.8" hidden="false" customHeight="false" outlineLevel="0" collapsed="false">
      <c r="A241" s="0" t="s">
        <v>132</v>
      </c>
      <c r="B241" s="0" t="s">
        <v>28</v>
      </c>
      <c r="C241" s="0" t="s">
        <v>239</v>
      </c>
      <c r="D241" s="0" t="n">
        <v>100</v>
      </c>
      <c r="E241" s="0" t="n">
        <v>1527</v>
      </c>
      <c r="F241" s="0" t="s">
        <v>241</v>
      </c>
      <c r="G241" s="1" t="str">
        <f aca="false">LEFT(F241,FIND(";",F241)-1)</f>
        <v>20</v>
      </c>
      <c r="H241" s="0" t="n">
        <v>6</v>
      </c>
      <c r="I241" s="0" t="n">
        <v>8</v>
      </c>
      <c r="J241" s="0" t="n">
        <v>0</v>
      </c>
      <c r="K241" s="0" t="n">
        <v>4</v>
      </c>
      <c r="L241" s="0" t="n">
        <v>30</v>
      </c>
      <c r="M241" s="0" t="n">
        <v>81</v>
      </c>
      <c r="N241" s="0" t="n">
        <v>13</v>
      </c>
      <c r="O241" s="0" t="n">
        <v>11</v>
      </c>
      <c r="P241" s="0" t="n">
        <v>0</v>
      </c>
      <c r="Q241" s="0" t="n">
        <v>3</v>
      </c>
      <c r="R241" s="0" t="n">
        <v>11</v>
      </c>
      <c r="S241" s="0" t="n">
        <v>11</v>
      </c>
      <c r="T241" s="0" t="n">
        <v>9</v>
      </c>
      <c r="U241" s="0" t="n">
        <v>0</v>
      </c>
      <c r="V241" s="0" t="n">
        <v>0</v>
      </c>
      <c r="W241" s="0" t="n">
        <v>20</v>
      </c>
      <c r="X241" s="0" t="n">
        <v>2</v>
      </c>
      <c r="Y241" s="0" t="n">
        <v>2</v>
      </c>
    </row>
    <row r="242" customFormat="false" ht="12.8" hidden="false" customHeight="false" outlineLevel="0" collapsed="false">
      <c r="A242" s="0" t="s">
        <v>133</v>
      </c>
      <c r="B242" s="0" t="s">
        <v>28</v>
      </c>
      <c r="C242" s="0" t="s">
        <v>239</v>
      </c>
      <c r="D242" s="0" t="n">
        <v>48</v>
      </c>
      <c r="E242" s="0" t="n">
        <v>1105</v>
      </c>
      <c r="F242" s="0" t="s">
        <v>243</v>
      </c>
      <c r="G242" s="1" t="str">
        <f aca="false">LEFT(F242,FIND(";",F242)-1)</f>
        <v>40</v>
      </c>
      <c r="H242" s="0" t="n">
        <v>2</v>
      </c>
      <c r="I242" s="0" t="n">
        <v>1</v>
      </c>
      <c r="J242" s="0" t="n">
        <v>0</v>
      </c>
      <c r="K242" s="0" t="n">
        <v>1</v>
      </c>
      <c r="L242" s="0" t="n">
        <v>27</v>
      </c>
      <c r="M242" s="0" t="n">
        <v>74</v>
      </c>
      <c r="N242" s="0" t="n">
        <v>5</v>
      </c>
      <c r="O242" s="0" t="n">
        <v>1</v>
      </c>
      <c r="P242" s="0" t="n">
        <v>1</v>
      </c>
      <c r="Q242" s="0" t="n">
        <v>8</v>
      </c>
      <c r="R242" s="0" t="n">
        <v>13</v>
      </c>
      <c r="S242" s="0" t="n">
        <v>9</v>
      </c>
      <c r="T242" s="0" t="n">
        <v>6</v>
      </c>
      <c r="U242" s="0" t="n">
        <v>0</v>
      </c>
      <c r="V242" s="0" t="n">
        <v>0</v>
      </c>
      <c r="W242" s="0" t="n">
        <v>14</v>
      </c>
      <c r="X242" s="0" t="n">
        <v>2</v>
      </c>
      <c r="Y242" s="0" t="n">
        <v>0</v>
      </c>
    </row>
    <row r="243" customFormat="false" ht="12.8" hidden="false" customHeight="false" outlineLevel="0" collapsed="false">
      <c r="A243" s="0" t="s">
        <v>134</v>
      </c>
      <c r="B243" s="0" t="s">
        <v>28</v>
      </c>
      <c r="C243" s="0" t="s">
        <v>239</v>
      </c>
      <c r="D243" s="0" t="n">
        <v>70</v>
      </c>
      <c r="E243" s="0" t="n">
        <v>973</v>
      </c>
      <c r="F243" s="0" t="s">
        <v>247</v>
      </c>
      <c r="G243" s="1" t="str">
        <f aca="false">LEFT(F243,FIND(";",F243)-1)</f>
        <v>22</v>
      </c>
      <c r="H243" s="0" t="n">
        <v>1</v>
      </c>
      <c r="I243" s="0" t="n">
        <v>4</v>
      </c>
      <c r="J243" s="0" t="n">
        <v>0</v>
      </c>
      <c r="K243" s="0" t="n">
        <v>4</v>
      </c>
      <c r="L243" s="0" t="n">
        <v>8</v>
      </c>
      <c r="M243" s="0" t="n">
        <v>49</v>
      </c>
      <c r="N243" s="0" t="n">
        <v>9</v>
      </c>
      <c r="O243" s="0" t="n">
        <v>2</v>
      </c>
      <c r="P243" s="0" t="n">
        <v>0</v>
      </c>
      <c r="Q243" s="0" t="n">
        <v>0</v>
      </c>
      <c r="R243" s="0" t="n">
        <v>11</v>
      </c>
      <c r="S243" s="0" t="n">
        <v>11</v>
      </c>
      <c r="T243" s="0" t="n">
        <v>9</v>
      </c>
      <c r="U243" s="0" t="n">
        <v>0</v>
      </c>
      <c r="V243" s="0" t="n">
        <v>0</v>
      </c>
      <c r="W243" s="0" t="n">
        <v>22</v>
      </c>
      <c r="X243" s="0" t="n">
        <v>1</v>
      </c>
      <c r="Y243" s="0" t="n">
        <v>0</v>
      </c>
    </row>
    <row r="244" customFormat="false" ht="12.8" hidden="false" customHeight="false" outlineLevel="0" collapsed="false">
      <c r="A244" s="0" t="s">
        <v>135</v>
      </c>
      <c r="B244" s="0" t="s">
        <v>28</v>
      </c>
      <c r="C244" s="0" t="s">
        <v>239</v>
      </c>
      <c r="D244" s="0" t="n">
        <v>28</v>
      </c>
      <c r="E244" s="0" t="n">
        <v>896</v>
      </c>
      <c r="F244" s="0" t="s">
        <v>242</v>
      </c>
      <c r="G244" s="1" t="str">
        <f aca="false">LEFT(F244,FIND(";",F244)-1)</f>
        <v>19</v>
      </c>
      <c r="H244" s="0" t="n">
        <v>0</v>
      </c>
      <c r="I244" s="0" t="n">
        <v>2</v>
      </c>
      <c r="J244" s="0" t="n">
        <v>0</v>
      </c>
      <c r="K244" s="0" t="n">
        <v>1</v>
      </c>
      <c r="L244" s="0" t="n">
        <v>13</v>
      </c>
      <c r="M244" s="0" t="n">
        <v>45</v>
      </c>
      <c r="N244" s="0" t="n">
        <v>2</v>
      </c>
      <c r="O244" s="0" t="n">
        <v>8</v>
      </c>
      <c r="P244" s="0" t="n">
        <v>0</v>
      </c>
      <c r="Q244" s="0" t="n">
        <v>0</v>
      </c>
      <c r="R244" s="0" t="n">
        <v>1</v>
      </c>
      <c r="S244" s="0" t="n">
        <v>14</v>
      </c>
      <c r="T244" s="0" t="n">
        <v>9</v>
      </c>
      <c r="U244" s="0" t="n">
        <v>0</v>
      </c>
      <c r="V244" s="0" t="n">
        <v>0</v>
      </c>
      <c r="W244" s="0" t="n">
        <v>13</v>
      </c>
      <c r="X244" s="0" t="n">
        <v>1</v>
      </c>
      <c r="Y244" s="0" t="n">
        <v>4</v>
      </c>
    </row>
    <row r="245" customFormat="false" ht="12.8" hidden="false" customHeight="false" outlineLevel="0" collapsed="false">
      <c r="A245" s="0" t="s">
        <v>136</v>
      </c>
      <c r="B245" s="0" t="s">
        <v>28</v>
      </c>
      <c r="C245" s="0" t="s">
        <v>239</v>
      </c>
      <c r="D245" s="0" t="n">
        <v>87</v>
      </c>
      <c r="E245" s="0" t="n">
        <v>1453</v>
      </c>
      <c r="F245" s="0" t="s">
        <v>249</v>
      </c>
      <c r="G245" s="1" t="str">
        <f aca="false">LEFT(F245,FIND(";",F245)-1)</f>
        <v>24</v>
      </c>
      <c r="H245" s="0" t="n">
        <v>5</v>
      </c>
      <c r="I245" s="0" t="n">
        <v>5</v>
      </c>
      <c r="J245" s="0" t="n">
        <v>0</v>
      </c>
      <c r="K245" s="0" t="n">
        <v>15</v>
      </c>
      <c r="L245" s="0" t="n">
        <v>39</v>
      </c>
      <c r="M245" s="0" t="n">
        <v>119</v>
      </c>
      <c r="N245" s="0" t="n">
        <v>10</v>
      </c>
      <c r="O245" s="0" t="n">
        <v>14</v>
      </c>
      <c r="P245" s="0" t="n">
        <v>1</v>
      </c>
      <c r="Q245" s="0" t="n">
        <v>8</v>
      </c>
      <c r="R245" s="0" t="n">
        <v>5</v>
      </c>
      <c r="S245" s="0" t="n">
        <v>17</v>
      </c>
      <c r="T245" s="0" t="n">
        <v>9</v>
      </c>
      <c r="U245" s="0" t="n">
        <v>0</v>
      </c>
      <c r="V245" s="0" t="n">
        <v>0</v>
      </c>
      <c r="W245" s="0" t="n">
        <v>26</v>
      </c>
      <c r="X245" s="0" t="n">
        <v>2</v>
      </c>
      <c r="Y245" s="0" t="n">
        <v>1</v>
      </c>
    </row>
    <row r="246" customFormat="false" ht="12.8" hidden="false" customHeight="false" outlineLevel="0" collapsed="false">
      <c r="A246" s="0" t="s">
        <v>137</v>
      </c>
      <c r="B246" s="0" t="s">
        <v>28</v>
      </c>
      <c r="C246" s="0" t="s">
        <v>239</v>
      </c>
      <c r="D246" s="0" t="n">
        <v>101</v>
      </c>
      <c r="E246" s="0" t="n">
        <v>1214</v>
      </c>
      <c r="F246" s="0" t="s">
        <v>250</v>
      </c>
      <c r="G246" s="1" t="str">
        <f aca="false">LEFT(F246,FIND(";",F246)-1)</f>
        <v>23</v>
      </c>
      <c r="H246" s="0" t="n">
        <v>2</v>
      </c>
      <c r="I246" s="0" t="n">
        <v>7</v>
      </c>
      <c r="J246" s="0" t="n">
        <v>0</v>
      </c>
      <c r="K246" s="0" t="n">
        <v>20</v>
      </c>
      <c r="L246" s="0" t="n">
        <v>9</v>
      </c>
      <c r="M246" s="0" t="n">
        <v>77</v>
      </c>
      <c r="N246" s="0" t="n">
        <v>6</v>
      </c>
      <c r="O246" s="0" t="n">
        <v>5</v>
      </c>
      <c r="P246" s="0" t="n">
        <v>2</v>
      </c>
      <c r="Q246" s="0" t="n">
        <v>0</v>
      </c>
      <c r="R246" s="0" t="n">
        <v>13</v>
      </c>
      <c r="S246" s="0" t="n">
        <v>5</v>
      </c>
      <c r="T246" s="0" t="n">
        <v>1</v>
      </c>
      <c r="U246" s="0" t="n">
        <v>0</v>
      </c>
      <c r="V246" s="0" t="n">
        <v>0</v>
      </c>
      <c r="W246" s="0" t="n">
        <v>18</v>
      </c>
      <c r="X246" s="0" t="n">
        <v>0</v>
      </c>
      <c r="Y246" s="0" t="n">
        <v>0</v>
      </c>
    </row>
    <row r="247" customFormat="false" ht="12.8" hidden="false" customHeight="false" outlineLevel="0" collapsed="false">
      <c r="A247" s="0" t="s">
        <v>138</v>
      </c>
      <c r="B247" s="0" t="s">
        <v>28</v>
      </c>
      <c r="C247" s="0" t="s">
        <v>239</v>
      </c>
      <c r="D247" s="0" t="n">
        <v>98</v>
      </c>
      <c r="E247" s="0" t="n">
        <v>1251</v>
      </c>
      <c r="F247" s="0" t="s">
        <v>243</v>
      </c>
      <c r="G247" s="1" t="str">
        <f aca="false">LEFT(F247,FIND(";",F247)-1)</f>
        <v>40</v>
      </c>
      <c r="H247" s="0" t="n">
        <v>5</v>
      </c>
      <c r="I247" s="0" t="n">
        <v>11</v>
      </c>
      <c r="J247" s="0" t="n">
        <v>0</v>
      </c>
      <c r="K247" s="0" t="n">
        <v>5</v>
      </c>
      <c r="L247" s="0" t="n">
        <v>11</v>
      </c>
      <c r="M247" s="0" t="n">
        <v>129</v>
      </c>
      <c r="N247" s="0" t="n">
        <v>8</v>
      </c>
      <c r="O247" s="0" t="n">
        <v>6</v>
      </c>
      <c r="P247" s="0" t="n">
        <v>0</v>
      </c>
      <c r="Q247" s="0" t="n">
        <v>3</v>
      </c>
      <c r="R247" s="0" t="n">
        <v>9</v>
      </c>
      <c r="S247" s="0" t="n">
        <v>34</v>
      </c>
      <c r="T247" s="0" t="n">
        <v>28</v>
      </c>
      <c r="U247" s="0" t="n">
        <v>0</v>
      </c>
      <c r="V247" s="0" t="n">
        <v>0</v>
      </c>
      <c r="W247" s="0" t="n">
        <v>13</v>
      </c>
      <c r="X247" s="0" t="n">
        <v>4</v>
      </c>
      <c r="Y247" s="0" t="n">
        <v>0</v>
      </c>
    </row>
    <row r="248" customFormat="false" ht="12.8" hidden="false" customHeight="false" outlineLevel="0" collapsed="false">
      <c r="A248" s="0" t="s">
        <v>139</v>
      </c>
      <c r="B248" s="0" t="s">
        <v>28</v>
      </c>
      <c r="C248" s="0" t="s">
        <v>239</v>
      </c>
      <c r="D248" s="0" t="n">
        <v>51</v>
      </c>
      <c r="E248" s="0" t="n">
        <v>491</v>
      </c>
      <c r="F248" s="0" t="s">
        <v>243</v>
      </c>
      <c r="G248" s="1" t="str">
        <f aca="false">LEFT(F248,FIND(";",F248)-1)</f>
        <v>40</v>
      </c>
      <c r="H248" s="0" t="n">
        <v>1</v>
      </c>
      <c r="I248" s="0" t="n">
        <v>1</v>
      </c>
      <c r="J248" s="0" t="n">
        <v>0</v>
      </c>
      <c r="K248" s="0" t="n">
        <v>0</v>
      </c>
      <c r="L248" s="0" t="n">
        <v>9</v>
      </c>
      <c r="M248" s="0" t="n">
        <v>25</v>
      </c>
      <c r="N248" s="0" t="n">
        <v>4</v>
      </c>
      <c r="O248" s="0" t="n">
        <v>2</v>
      </c>
      <c r="P248" s="0" t="n">
        <v>1</v>
      </c>
      <c r="Q248" s="0" t="n">
        <v>5</v>
      </c>
      <c r="R248" s="0" t="n">
        <v>5</v>
      </c>
      <c r="S248" s="0" t="n">
        <v>5</v>
      </c>
      <c r="T248" s="0" t="n">
        <v>3</v>
      </c>
      <c r="U248" s="0" t="n">
        <v>0</v>
      </c>
      <c r="V248" s="0" t="n">
        <v>0</v>
      </c>
      <c r="W248" s="0" t="n">
        <v>2</v>
      </c>
      <c r="X248" s="0" t="n">
        <v>0</v>
      </c>
      <c r="Y248" s="0" t="n">
        <v>0</v>
      </c>
    </row>
    <row r="249" customFormat="false" ht="12.8" hidden="false" customHeight="false" outlineLevel="0" collapsed="false">
      <c r="A249" s="0" t="s">
        <v>140</v>
      </c>
      <c r="B249" s="0" t="s">
        <v>28</v>
      </c>
      <c r="C249" s="0" t="s">
        <v>239</v>
      </c>
      <c r="D249" s="0" t="n">
        <v>129</v>
      </c>
      <c r="E249" s="0" t="n">
        <v>1137</v>
      </c>
      <c r="F249" s="0" t="s">
        <v>242</v>
      </c>
      <c r="G249" s="1" t="str">
        <f aca="false">LEFT(F249,FIND(";",F249)-1)</f>
        <v>19</v>
      </c>
      <c r="H249" s="0" t="n">
        <v>4</v>
      </c>
      <c r="I249" s="0" t="n">
        <v>5</v>
      </c>
      <c r="J249" s="0" t="n">
        <v>0</v>
      </c>
      <c r="K249" s="0" t="n">
        <v>1</v>
      </c>
      <c r="L249" s="0" t="n">
        <v>24</v>
      </c>
      <c r="M249" s="0" t="n">
        <v>63</v>
      </c>
      <c r="N249" s="0" t="n">
        <v>2</v>
      </c>
      <c r="O249" s="0" t="n">
        <v>1</v>
      </c>
      <c r="P249" s="0" t="n">
        <v>1</v>
      </c>
      <c r="Q249" s="0" t="n">
        <v>8</v>
      </c>
      <c r="R249" s="0" t="n">
        <v>4</v>
      </c>
      <c r="S249" s="0" t="n">
        <v>24</v>
      </c>
      <c r="T249" s="0" t="n">
        <v>19</v>
      </c>
      <c r="U249" s="0" t="n">
        <v>0</v>
      </c>
      <c r="V249" s="0" t="n">
        <v>0</v>
      </c>
      <c r="W249" s="0" t="n">
        <v>11</v>
      </c>
      <c r="X249" s="0" t="n">
        <v>1</v>
      </c>
      <c r="Y249" s="0" t="n">
        <v>1</v>
      </c>
    </row>
    <row r="250" customFormat="false" ht="12.8" hidden="false" customHeight="false" outlineLevel="0" collapsed="false">
      <c r="A250" s="0" t="s">
        <v>142</v>
      </c>
      <c r="B250" s="0" t="s">
        <v>28</v>
      </c>
      <c r="C250" s="0" t="s">
        <v>239</v>
      </c>
      <c r="D250" s="0" t="n">
        <v>60</v>
      </c>
      <c r="E250" s="0" t="n">
        <v>414</v>
      </c>
      <c r="F250" s="0" t="s">
        <v>243</v>
      </c>
      <c r="G250" s="1" t="str">
        <f aca="false">LEFT(F250,FIND(";",F250)-1)</f>
        <v>40</v>
      </c>
      <c r="H250" s="0" t="n">
        <v>0</v>
      </c>
      <c r="I250" s="0" t="n">
        <v>1</v>
      </c>
      <c r="J250" s="0" t="n">
        <v>0</v>
      </c>
      <c r="K250" s="0" t="n">
        <v>3</v>
      </c>
      <c r="L250" s="0" t="n">
        <v>2</v>
      </c>
      <c r="M250" s="0" t="n">
        <v>33</v>
      </c>
      <c r="N250" s="0" t="n">
        <v>4</v>
      </c>
      <c r="O250" s="0" t="n">
        <v>3</v>
      </c>
      <c r="P250" s="0" t="n">
        <v>1</v>
      </c>
      <c r="Q250" s="0" t="n">
        <v>1</v>
      </c>
      <c r="R250" s="0" t="n">
        <v>3</v>
      </c>
      <c r="S250" s="0" t="n">
        <v>5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2</v>
      </c>
      <c r="Y250" s="0" t="n">
        <v>0</v>
      </c>
    </row>
    <row r="251" customFormat="false" ht="12.8" hidden="false" customHeight="false" outlineLevel="0" collapsed="false">
      <c r="A251" s="0" t="s">
        <v>143</v>
      </c>
      <c r="B251" s="0" t="s">
        <v>28</v>
      </c>
      <c r="C251" s="0" t="s">
        <v>239</v>
      </c>
      <c r="D251" s="0" t="n">
        <v>48</v>
      </c>
      <c r="E251" s="0" t="n">
        <v>902</v>
      </c>
      <c r="F251" s="0" t="s">
        <v>243</v>
      </c>
      <c r="G251" s="1" t="str">
        <f aca="false">LEFT(F251,FIND(";",F251)-1)</f>
        <v>40</v>
      </c>
      <c r="H251" s="0" t="n">
        <v>1</v>
      </c>
      <c r="I251" s="0" t="n">
        <v>2</v>
      </c>
      <c r="J251" s="0" t="n">
        <v>0</v>
      </c>
      <c r="K251" s="0" t="n">
        <v>5</v>
      </c>
      <c r="L251" s="0" t="n">
        <v>14</v>
      </c>
      <c r="M251" s="0" t="n">
        <v>68</v>
      </c>
      <c r="N251" s="0" t="n">
        <v>5</v>
      </c>
      <c r="O251" s="0" t="n">
        <v>7</v>
      </c>
      <c r="P251" s="0" t="n">
        <v>0</v>
      </c>
      <c r="Q251" s="0" t="n">
        <v>0</v>
      </c>
      <c r="R251" s="0" t="n">
        <v>3</v>
      </c>
      <c r="S251" s="0" t="n">
        <v>8</v>
      </c>
      <c r="T251" s="0" t="n">
        <v>2</v>
      </c>
      <c r="U251" s="0" t="n">
        <v>0</v>
      </c>
      <c r="V251" s="0" t="n">
        <v>0</v>
      </c>
      <c r="W251" s="0" t="n">
        <v>14</v>
      </c>
      <c r="X251" s="0" t="n">
        <v>4</v>
      </c>
      <c r="Y251" s="0" t="n">
        <v>0</v>
      </c>
    </row>
    <row r="252" customFormat="false" ht="12.8" hidden="false" customHeight="false" outlineLevel="0" collapsed="false">
      <c r="A252" s="0" t="s">
        <v>144</v>
      </c>
      <c r="B252" s="0" t="s">
        <v>28</v>
      </c>
      <c r="C252" s="0" t="s">
        <v>239</v>
      </c>
      <c r="G252" s="1"/>
    </row>
    <row r="253" customFormat="false" ht="12.8" hidden="false" customHeight="false" outlineLevel="0" collapsed="false">
      <c r="A253" s="0" t="s">
        <v>145</v>
      </c>
      <c r="B253" s="0" t="s">
        <v>28</v>
      </c>
      <c r="C253" s="0" t="s">
        <v>239</v>
      </c>
      <c r="D253" s="0" t="n">
        <v>52</v>
      </c>
      <c r="E253" s="0" t="n">
        <v>423</v>
      </c>
      <c r="F253" s="0" t="s">
        <v>243</v>
      </c>
      <c r="G253" s="1" t="str">
        <f aca="false">LEFT(F253,FIND(";",F253)-1)</f>
        <v>40</v>
      </c>
      <c r="H253" s="0" t="n">
        <v>2</v>
      </c>
      <c r="I253" s="0" t="n">
        <v>4</v>
      </c>
      <c r="J253" s="0" t="n">
        <v>0</v>
      </c>
      <c r="K253" s="0" t="n">
        <v>2</v>
      </c>
      <c r="L253" s="0" t="n">
        <v>0</v>
      </c>
      <c r="M253" s="0" t="n">
        <v>28</v>
      </c>
      <c r="N253" s="0" t="n">
        <v>4</v>
      </c>
      <c r="O253" s="0" t="n">
        <v>5</v>
      </c>
      <c r="P253" s="0" t="n">
        <v>1</v>
      </c>
      <c r="Q253" s="0" t="n">
        <v>0</v>
      </c>
      <c r="R253" s="0" t="n">
        <v>2</v>
      </c>
      <c r="S253" s="0" t="n">
        <v>3</v>
      </c>
      <c r="T253" s="0" t="n">
        <v>3</v>
      </c>
      <c r="U253" s="0" t="n">
        <v>0</v>
      </c>
      <c r="V253" s="0" t="n">
        <v>0</v>
      </c>
      <c r="W253" s="0" t="n">
        <v>3</v>
      </c>
      <c r="X253" s="0" t="n">
        <v>1</v>
      </c>
      <c r="Y253" s="0" t="n">
        <v>0</v>
      </c>
    </row>
    <row r="254" customFormat="false" ht="12.8" hidden="false" customHeight="false" outlineLevel="0" collapsed="false">
      <c r="A254" s="0" t="s">
        <v>146</v>
      </c>
      <c r="B254" s="0" t="s">
        <v>28</v>
      </c>
      <c r="C254" s="0" t="s">
        <v>239</v>
      </c>
      <c r="D254" s="0" t="n">
        <v>95</v>
      </c>
      <c r="E254" s="0" t="n">
        <v>959</v>
      </c>
      <c r="F254" s="0" t="s">
        <v>243</v>
      </c>
      <c r="G254" s="1" t="str">
        <f aca="false">LEFT(F254,FIND(";",F254)-1)</f>
        <v>40</v>
      </c>
      <c r="H254" s="0" t="n">
        <v>0</v>
      </c>
      <c r="I254" s="0" t="n">
        <v>5</v>
      </c>
      <c r="J254" s="0" t="n">
        <v>0</v>
      </c>
      <c r="K254" s="0" t="n">
        <v>8</v>
      </c>
      <c r="L254" s="0" t="n">
        <v>15</v>
      </c>
      <c r="M254" s="0" t="n">
        <v>42</v>
      </c>
      <c r="N254" s="0" t="n">
        <v>3</v>
      </c>
      <c r="O254" s="0" t="n">
        <v>3</v>
      </c>
      <c r="P254" s="0" t="n">
        <v>0</v>
      </c>
      <c r="Q254" s="0" t="n">
        <v>1</v>
      </c>
      <c r="R254" s="0" t="n">
        <v>4</v>
      </c>
      <c r="S254" s="0" t="n">
        <v>21</v>
      </c>
      <c r="T254" s="0" t="n">
        <v>11</v>
      </c>
      <c r="U254" s="0" t="n">
        <v>0</v>
      </c>
      <c r="V254" s="0" t="n">
        <v>0</v>
      </c>
      <c r="W254" s="0" t="n">
        <v>6</v>
      </c>
      <c r="X254" s="0" t="n">
        <v>4</v>
      </c>
      <c r="Y254" s="0" t="n">
        <v>0</v>
      </c>
    </row>
    <row r="255" customFormat="false" ht="12.8" hidden="false" customHeight="false" outlineLevel="0" collapsed="false">
      <c r="A255" s="0" t="s">
        <v>147</v>
      </c>
      <c r="B255" s="0" t="s">
        <v>28</v>
      </c>
      <c r="C255" s="0" t="s">
        <v>239</v>
      </c>
      <c r="D255" s="0" t="n">
        <v>72</v>
      </c>
      <c r="E255" s="0" t="n">
        <v>921</v>
      </c>
      <c r="F255" s="0" t="s">
        <v>243</v>
      </c>
      <c r="G255" s="1" t="str">
        <f aca="false">LEFT(F255,FIND(";",F255)-1)</f>
        <v>40</v>
      </c>
      <c r="H255" s="0" t="n">
        <v>5</v>
      </c>
      <c r="I255" s="0" t="n">
        <v>2</v>
      </c>
      <c r="J255" s="0" t="n">
        <v>0</v>
      </c>
      <c r="K255" s="0" t="n">
        <v>20</v>
      </c>
      <c r="L255" s="0" t="n">
        <v>6</v>
      </c>
      <c r="M255" s="0" t="n">
        <v>68</v>
      </c>
      <c r="N255" s="0" t="n">
        <v>6</v>
      </c>
      <c r="O255" s="0" t="n">
        <v>8</v>
      </c>
      <c r="P255" s="0" t="n">
        <v>1</v>
      </c>
      <c r="Q255" s="0" t="n">
        <v>3</v>
      </c>
      <c r="R255" s="0" t="n">
        <v>8</v>
      </c>
      <c r="S255" s="0" t="n">
        <v>3</v>
      </c>
      <c r="T255" s="0" t="n">
        <v>1</v>
      </c>
      <c r="U255" s="0" t="n">
        <v>0</v>
      </c>
      <c r="V255" s="0" t="n">
        <v>0</v>
      </c>
      <c r="W255" s="0" t="n">
        <v>8</v>
      </c>
      <c r="X255" s="0" t="n">
        <v>1</v>
      </c>
      <c r="Y255" s="0" t="n">
        <v>3</v>
      </c>
    </row>
    <row r="256" customFormat="false" ht="12.8" hidden="false" customHeight="false" outlineLevel="0" collapsed="false">
      <c r="A256" s="0" t="s">
        <v>148</v>
      </c>
      <c r="B256" s="0" t="s">
        <v>28</v>
      </c>
      <c r="C256" s="0" t="s">
        <v>239</v>
      </c>
      <c r="D256" s="0" t="n">
        <v>127</v>
      </c>
      <c r="E256" s="0" t="n">
        <v>1140</v>
      </c>
      <c r="F256" s="0" t="s">
        <v>241</v>
      </c>
      <c r="G256" s="1" t="str">
        <f aca="false">LEFT(F256,FIND(";",F256)-1)</f>
        <v>20</v>
      </c>
      <c r="H256" s="0" t="n">
        <v>1</v>
      </c>
      <c r="I256" s="0" t="n">
        <v>2</v>
      </c>
      <c r="J256" s="0" t="n">
        <v>0</v>
      </c>
      <c r="K256" s="0" t="n">
        <v>51</v>
      </c>
      <c r="L256" s="0" t="n">
        <v>13</v>
      </c>
      <c r="M256" s="0" t="n">
        <v>67</v>
      </c>
      <c r="N256" s="0" t="n">
        <v>3</v>
      </c>
      <c r="O256" s="0" t="n">
        <v>13</v>
      </c>
      <c r="P256" s="0" t="n">
        <v>4</v>
      </c>
      <c r="Q256" s="0" t="n">
        <v>2</v>
      </c>
      <c r="R256" s="0" t="n">
        <v>9</v>
      </c>
      <c r="S256" s="0" t="n">
        <v>4</v>
      </c>
      <c r="T256" s="0" t="n">
        <v>2</v>
      </c>
      <c r="U256" s="0" t="n">
        <v>0</v>
      </c>
      <c r="V256" s="0" t="n">
        <v>0</v>
      </c>
      <c r="W256" s="0" t="n">
        <v>9</v>
      </c>
      <c r="X256" s="0" t="n">
        <v>0</v>
      </c>
      <c r="Y256" s="0" t="n">
        <v>0</v>
      </c>
    </row>
    <row r="257" customFormat="false" ht="12.8" hidden="false" customHeight="false" outlineLevel="0" collapsed="false">
      <c r="A257" s="0" t="s">
        <v>149</v>
      </c>
      <c r="B257" s="0" t="s">
        <v>28</v>
      </c>
      <c r="C257" s="0" t="s">
        <v>239</v>
      </c>
      <c r="D257" s="0" t="n">
        <v>115</v>
      </c>
      <c r="E257" s="0" t="n">
        <v>1075</v>
      </c>
      <c r="F257" s="0" t="s">
        <v>242</v>
      </c>
      <c r="G257" s="1" t="str">
        <f aca="false">LEFT(F257,FIND(";",F257)-1)</f>
        <v>19</v>
      </c>
      <c r="H257" s="0" t="n">
        <v>4</v>
      </c>
      <c r="I257" s="0" t="n">
        <v>6</v>
      </c>
      <c r="J257" s="0" t="n">
        <v>0</v>
      </c>
      <c r="K257" s="0" t="n">
        <v>10</v>
      </c>
      <c r="L257" s="0" t="n">
        <v>11</v>
      </c>
      <c r="M257" s="0" t="n">
        <v>76</v>
      </c>
      <c r="N257" s="0" t="n">
        <v>3</v>
      </c>
      <c r="O257" s="0" t="n">
        <v>6</v>
      </c>
      <c r="P257" s="0" t="n">
        <v>0</v>
      </c>
      <c r="Q257" s="0" t="n">
        <v>3</v>
      </c>
      <c r="R257" s="0" t="n">
        <v>8</v>
      </c>
      <c r="S257" s="0" t="n">
        <v>12</v>
      </c>
      <c r="T257" s="0" t="n">
        <v>10</v>
      </c>
      <c r="U257" s="0" t="n">
        <v>0</v>
      </c>
      <c r="V257" s="0" t="n">
        <v>0</v>
      </c>
      <c r="W257" s="0" t="n">
        <v>13</v>
      </c>
      <c r="X257" s="0" t="n">
        <v>2</v>
      </c>
      <c r="Y257" s="0" t="n">
        <v>0</v>
      </c>
    </row>
    <row r="258" customFormat="false" ht="12.8" hidden="false" customHeight="false" outlineLevel="0" collapsed="false">
      <c r="A258" s="0" t="s">
        <v>151</v>
      </c>
      <c r="B258" s="0" t="s">
        <v>28</v>
      </c>
      <c r="C258" s="0" t="s">
        <v>239</v>
      </c>
      <c r="D258" s="0" t="n">
        <v>70</v>
      </c>
      <c r="E258" s="0" t="n">
        <v>806</v>
      </c>
      <c r="F258" s="0" t="s">
        <v>241</v>
      </c>
      <c r="G258" s="1" t="str">
        <f aca="false">LEFT(F258,FIND(";",F258)-1)</f>
        <v>20</v>
      </c>
      <c r="H258" s="0" t="n">
        <v>6</v>
      </c>
      <c r="I258" s="0" t="n">
        <v>3</v>
      </c>
      <c r="J258" s="0" t="n">
        <v>0</v>
      </c>
      <c r="K258" s="0" t="n">
        <v>8</v>
      </c>
      <c r="L258" s="0" t="n">
        <v>4</v>
      </c>
      <c r="M258" s="0" t="n">
        <v>53</v>
      </c>
      <c r="N258" s="0" t="n">
        <v>7</v>
      </c>
      <c r="O258" s="0" t="n">
        <v>6</v>
      </c>
      <c r="P258" s="0" t="n">
        <v>3</v>
      </c>
      <c r="Q258" s="0" t="n">
        <v>0</v>
      </c>
      <c r="R258" s="0" t="n">
        <v>2</v>
      </c>
      <c r="S258" s="0" t="n">
        <v>10</v>
      </c>
      <c r="T258" s="0" t="n">
        <v>4</v>
      </c>
      <c r="U258" s="0" t="n">
        <v>0</v>
      </c>
      <c r="V258" s="0" t="n">
        <v>0</v>
      </c>
      <c r="W258" s="0" t="n">
        <v>9</v>
      </c>
      <c r="X258" s="0" t="n">
        <v>4</v>
      </c>
      <c r="Y258" s="0" t="n">
        <v>0</v>
      </c>
    </row>
    <row r="259" customFormat="false" ht="12.8" hidden="false" customHeight="false" outlineLevel="0" collapsed="false">
      <c r="A259" s="0" t="s">
        <v>152</v>
      </c>
      <c r="B259" s="0" t="s">
        <v>28</v>
      </c>
      <c r="C259" s="0" t="s">
        <v>239</v>
      </c>
      <c r="D259" s="0" t="n">
        <v>68</v>
      </c>
      <c r="E259" s="0" t="n">
        <v>650</v>
      </c>
      <c r="F259" s="0" t="s">
        <v>241</v>
      </c>
      <c r="G259" s="1" t="str">
        <f aca="false">LEFT(F259,FIND(";",F259)-1)</f>
        <v>20</v>
      </c>
      <c r="H259" s="0" t="n">
        <v>0</v>
      </c>
      <c r="I259" s="0" t="n">
        <v>5</v>
      </c>
      <c r="J259" s="0" t="n">
        <v>0</v>
      </c>
      <c r="K259" s="0" t="n">
        <v>1</v>
      </c>
      <c r="L259" s="0" t="n">
        <v>7</v>
      </c>
      <c r="M259" s="0" t="n">
        <v>26</v>
      </c>
      <c r="N259" s="0" t="n">
        <v>6</v>
      </c>
      <c r="O259" s="0" t="n">
        <v>2</v>
      </c>
      <c r="P259" s="0" t="n">
        <v>0</v>
      </c>
      <c r="Q259" s="0" t="n">
        <v>4</v>
      </c>
      <c r="R259" s="0" t="n">
        <v>1</v>
      </c>
      <c r="S259" s="0" t="n">
        <v>9</v>
      </c>
      <c r="T259" s="0" t="n">
        <v>7</v>
      </c>
      <c r="U259" s="0" t="n">
        <v>0</v>
      </c>
      <c r="V259" s="0" t="n">
        <v>0</v>
      </c>
      <c r="W259" s="0" t="n">
        <v>4</v>
      </c>
      <c r="X259" s="0" t="n">
        <v>0</v>
      </c>
      <c r="Y259" s="0" t="n">
        <v>1</v>
      </c>
    </row>
    <row r="260" customFormat="false" ht="12.8" hidden="false" customHeight="false" outlineLevel="0" collapsed="false">
      <c r="A260" s="0" t="s">
        <v>153</v>
      </c>
      <c r="B260" s="0" t="s">
        <v>28</v>
      </c>
      <c r="C260" s="0" t="s">
        <v>239</v>
      </c>
      <c r="D260" s="0" t="n">
        <v>72</v>
      </c>
      <c r="E260" s="0" t="n">
        <v>716</v>
      </c>
      <c r="F260" s="0" t="s">
        <v>243</v>
      </c>
      <c r="G260" s="1" t="str">
        <f aca="false">LEFT(F260,FIND(";",F260)-1)</f>
        <v>40</v>
      </c>
      <c r="H260" s="0" t="n">
        <v>1</v>
      </c>
      <c r="I260" s="0" t="n">
        <v>6</v>
      </c>
      <c r="J260" s="0" t="n">
        <v>0</v>
      </c>
      <c r="K260" s="0" t="n">
        <v>6</v>
      </c>
      <c r="L260" s="0" t="n">
        <v>6</v>
      </c>
      <c r="M260" s="0" t="n">
        <v>45</v>
      </c>
      <c r="N260" s="0" t="n">
        <v>0</v>
      </c>
      <c r="O260" s="0" t="n">
        <v>6</v>
      </c>
      <c r="P260" s="0" t="n">
        <v>4</v>
      </c>
      <c r="Q260" s="0" t="n">
        <v>0</v>
      </c>
      <c r="R260" s="0" t="n">
        <v>5</v>
      </c>
      <c r="S260" s="0" t="n">
        <v>6</v>
      </c>
      <c r="T260" s="0" t="n">
        <v>4</v>
      </c>
      <c r="U260" s="0" t="n">
        <v>0</v>
      </c>
      <c r="V260" s="0" t="n">
        <v>0</v>
      </c>
      <c r="W260" s="0" t="n">
        <v>7</v>
      </c>
      <c r="X260" s="0" t="n">
        <v>0</v>
      </c>
      <c r="Y260" s="0" t="n">
        <v>2</v>
      </c>
    </row>
    <row r="261" customFormat="false" ht="12.8" hidden="false" customHeight="false" outlineLevel="0" collapsed="false">
      <c r="A261" s="0" t="s">
        <v>154</v>
      </c>
      <c r="B261" s="0" t="s">
        <v>28</v>
      </c>
      <c r="C261" s="0" t="s">
        <v>239</v>
      </c>
      <c r="D261" s="0" t="n">
        <v>34</v>
      </c>
      <c r="E261" s="0" t="n">
        <v>365</v>
      </c>
      <c r="F261" s="0" t="s">
        <v>243</v>
      </c>
      <c r="G261" s="1" t="str">
        <f aca="false">LEFT(F261,FIND(";",F261)-1)</f>
        <v>40</v>
      </c>
      <c r="H261" s="0" t="n">
        <v>0</v>
      </c>
      <c r="I261" s="0" t="n">
        <v>1</v>
      </c>
      <c r="J261" s="0" t="n">
        <v>0</v>
      </c>
      <c r="K261" s="0" t="n">
        <v>5</v>
      </c>
      <c r="L261" s="0" t="n">
        <v>10</v>
      </c>
      <c r="M261" s="0" t="n">
        <v>16</v>
      </c>
      <c r="N261" s="0" t="n">
        <v>2</v>
      </c>
      <c r="O261" s="0" t="n">
        <v>1</v>
      </c>
      <c r="P261" s="0" t="n">
        <v>0</v>
      </c>
      <c r="Q261" s="0" t="n">
        <v>0</v>
      </c>
      <c r="R261" s="0" t="n">
        <v>3</v>
      </c>
      <c r="S261" s="0" t="n">
        <v>9</v>
      </c>
      <c r="T261" s="0" t="n">
        <v>6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</row>
    <row r="262" customFormat="false" ht="12.8" hidden="false" customHeight="false" outlineLevel="0" collapsed="false">
      <c r="A262" s="0" t="s">
        <v>156</v>
      </c>
      <c r="B262" s="0" t="s">
        <v>28</v>
      </c>
      <c r="C262" s="0" t="s">
        <v>239</v>
      </c>
      <c r="D262" s="0" t="n">
        <v>96</v>
      </c>
      <c r="E262" s="0" t="n">
        <v>992</v>
      </c>
      <c r="F262" s="0" t="s">
        <v>243</v>
      </c>
      <c r="G262" s="1" t="str">
        <f aca="false">LEFT(F262,FIND(";",F262)-1)</f>
        <v>40</v>
      </c>
      <c r="H262" s="0" t="n">
        <v>1</v>
      </c>
      <c r="I262" s="0" t="n">
        <v>13</v>
      </c>
      <c r="J262" s="0" t="n">
        <v>0</v>
      </c>
      <c r="K262" s="0" t="n">
        <v>3</v>
      </c>
      <c r="L262" s="0" t="n">
        <v>20</v>
      </c>
      <c r="M262" s="0" t="n">
        <v>51</v>
      </c>
      <c r="N262" s="0" t="n">
        <v>7</v>
      </c>
      <c r="O262" s="0" t="n">
        <v>8</v>
      </c>
      <c r="P262" s="0" t="n">
        <v>1</v>
      </c>
      <c r="Q262" s="0" t="n">
        <v>2</v>
      </c>
      <c r="R262" s="0" t="n">
        <v>3</v>
      </c>
      <c r="S262" s="0" t="n">
        <v>17</v>
      </c>
      <c r="T262" s="0" t="n">
        <v>14</v>
      </c>
      <c r="U262" s="0" t="n">
        <v>0</v>
      </c>
      <c r="V262" s="0" t="n">
        <v>0</v>
      </c>
      <c r="W262" s="0" t="n">
        <v>3</v>
      </c>
      <c r="X262" s="0" t="n">
        <v>1</v>
      </c>
      <c r="Y262" s="0" t="n">
        <v>1</v>
      </c>
    </row>
    <row r="263" customFormat="false" ht="12.8" hidden="false" customHeight="false" outlineLevel="0" collapsed="false">
      <c r="A263" s="0" t="s">
        <v>157</v>
      </c>
      <c r="B263" s="0" t="s">
        <v>28</v>
      </c>
      <c r="C263" s="0" t="s">
        <v>239</v>
      </c>
      <c r="D263" s="0" t="n">
        <v>47</v>
      </c>
      <c r="E263" s="0" t="n">
        <v>366</v>
      </c>
      <c r="F263" s="0" t="s">
        <v>243</v>
      </c>
      <c r="G263" s="1" t="str">
        <f aca="false">LEFT(F263,FIND(";",F263)-1)</f>
        <v>40</v>
      </c>
      <c r="H263" s="0" t="n">
        <v>1</v>
      </c>
      <c r="I263" s="0" t="n">
        <v>3</v>
      </c>
      <c r="J263" s="0" t="n">
        <v>0</v>
      </c>
      <c r="K263" s="0" t="n">
        <v>1</v>
      </c>
      <c r="L263" s="0" t="n">
        <v>5</v>
      </c>
      <c r="M263" s="0" t="n">
        <v>20</v>
      </c>
      <c r="N263" s="0" t="n">
        <v>1</v>
      </c>
      <c r="O263" s="0" t="n">
        <v>2</v>
      </c>
      <c r="P263" s="0" t="n">
        <v>0</v>
      </c>
      <c r="Q263" s="0" t="n">
        <v>1</v>
      </c>
      <c r="R263" s="0" t="n">
        <v>0</v>
      </c>
      <c r="S263" s="0" t="n">
        <v>5</v>
      </c>
      <c r="T263" s="0" t="n">
        <v>5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</row>
    <row r="264" customFormat="false" ht="12.8" hidden="false" customHeight="false" outlineLevel="0" collapsed="false">
      <c r="A264" s="0" t="s">
        <v>158</v>
      </c>
      <c r="B264" s="0" t="s">
        <v>28</v>
      </c>
      <c r="C264" s="0" t="s">
        <v>239</v>
      </c>
      <c r="D264" s="0" t="n">
        <v>108</v>
      </c>
      <c r="E264" s="0" t="n">
        <v>1007</v>
      </c>
      <c r="F264" s="0" t="s">
        <v>243</v>
      </c>
      <c r="G264" s="1" t="str">
        <f aca="false">LEFT(F264,FIND(";",F264)-1)</f>
        <v>40</v>
      </c>
      <c r="H264" s="0" t="n">
        <v>1</v>
      </c>
      <c r="I264" s="0" t="n">
        <v>8</v>
      </c>
      <c r="J264" s="0" t="n">
        <v>0</v>
      </c>
      <c r="K264" s="0" t="n">
        <v>1</v>
      </c>
      <c r="L264" s="0" t="n">
        <v>10</v>
      </c>
      <c r="M264" s="0" t="n">
        <v>58</v>
      </c>
      <c r="N264" s="0" t="n">
        <v>10</v>
      </c>
      <c r="O264" s="0" t="n">
        <v>3</v>
      </c>
      <c r="P264" s="0" t="n">
        <v>0</v>
      </c>
      <c r="Q264" s="0" t="n">
        <v>1</v>
      </c>
      <c r="R264" s="0" t="n">
        <v>1</v>
      </c>
      <c r="S264" s="0" t="n">
        <v>14</v>
      </c>
      <c r="T264" s="0" t="n">
        <v>9</v>
      </c>
      <c r="U264" s="0" t="n">
        <v>0</v>
      </c>
      <c r="V264" s="0" t="n">
        <v>0</v>
      </c>
      <c r="W264" s="0" t="n">
        <v>17</v>
      </c>
      <c r="X264" s="0" t="n">
        <v>0</v>
      </c>
      <c r="Y264" s="0" t="n">
        <v>0</v>
      </c>
    </row>
    <row r="265" customFormat="false" ht="12.8" hidden="false" customHeight="false" outlineLevel="0" collapsed="false">
      <c r="A265" s="0" t="s">
        <v>159</v>
      </c>
      <c r="B265" s="0" t="s">
        <v>28</v>
      </c>
      <c r="C265" s="0" t="s">
        <v>239</v>
      </c>
      <c r="D265" s="0" t="n">
        <v>81</v>
      </c>
      <c r="E265" s="0" t="n">
        <v>802</v>
      </c>
      <c r="F265" s="0" t="s">
        <v>243</v>
      </c>
      <c r="G265" s="1" t="str">
        <f aca="false">LEFT(F265,FIND(";",F265)-1)</f>
        <v>40</v>
      </c>
      <c r="H265" s="0" t="n">
        <v>0</v>
      </c>
      <c r="I265" s="0" t="n">
        <v>1</v>
      </c>
      <c r="J265" s="0" t="n">
        <v>0</v>
      </c>
      <c r="K265" s="0" t="n">
        <v>6</v>
      </c>
      <c r="L265" s="0" t="n">
        <v>25</v>
      </c>
      <c r="M265" s="0" t="n">
        <v>46</v>
      </c>
      <c r="N265" s="0" t="n">
        <v>3</v>
      </c>
      <c r="O265" s="0" t="n">
        <v>1</v>
      </c>
      <c r="P265" s="0" t="n">
        <v>1</v>
      </c>
      <c r="Q265" s="0" t="n">
        <v>0</v>
      </c>
      <c r="R265" s="0" t="n">
        <v>2</v>
      </c>
      <c r="S265" s="0" t="n">
        <v>10</v>
      </c>
      <c r="T265" s="0" t="n">
        <v>6</v>
      </c>
      <c r="U265" s="0" t="n">
        <v>0</v>
      </c>
      <c r="V265" s="0" t="n">
        <v>0</v>
      </c>
      <c r="W265" s="0" t="n">
        <v>8</v>
      </c>
      <c r="X265" s="0" t="n">
        <v>2</v>
      </c>
      <c r="Y265" s="0" t="n">
        <v>1</v>
      </c>
    </row>
    <row r="266" customFormat="false" ht="12.8" hidden="false" customHeight="false" outlineLevel="0" collapsed="false">
      <c r="A266" s="0" t="s">
        <v>160</v>
      </c>
      <c r="B266" s="0" t="s">
        <v>28</v>
      </c>
      <c r="C266" s="0" t="s">
        <v>239</v>
      </c>
      <c r="D266" s="0" t="n">
        <v>96</v>
      </c>
      <c r="E266" s="0" t="n">
        <v>998</v>
      </c>
      <c r="F266" s="0" t="s">
        <v>242</v>
      </c>
      <c r="G266" s="1" t="str">
        <f aca="false">LEFT(F266,FIND(";",F266)-1)</f>
        <v>19</v>
      </c>
      <c r="H266" s="0" t="n">
        <v>2</v>
      </c>
      <c r="I266" s="0" t="n">
        <v>4</v>
      </c>
      <c r="J266" s="0" t="n">
        <v>0</v>
      </c>
      <c r="K266" s="0" t="n">
        <v>1</v>
      </c>
      <c r="L266" s="0" t="n">
        <v>20</v>
      </c>
      <c r="M266" s="0" t="n">
        <v>42</v>
      </c>
      <c r="N266" s="0" t="n">
        <v>1</v>
      </c>
      <c r="O266" s="0" t="n">
        <v>1</v>
      </c>
      <c r="P266" s="0" t="n">
        <v>1</v>
      </c>
      <c r="Q266" s="0" t="n">
        <v>4</v>
      </c>
      <c r="R266" s="0" t="n">
        <v>2</v>
      </c>
      <c r="S266" s="0" t="n">
        <v>20</v>
      </c>
      <c r="T266" s="0" t="n">
        <v>17</v>
      </c>
      <c r="U266" s="0" t="n">
        <v>0</v>
      </c>
      <c r="V266" s="0" t="n">
        <v>0</v>
      </c>
      <c r="W266" s="0" t="n">
        <v>8</v>
      </c>
      <c r="X266" s="0" t="n">
        <v>2</v>
      </c>
      <c r="Y266" s="0" t="n">
        <v>1</v>
      </c>
    </row>
    <row r="267" customFormat="false" ht="12.8" hidden="false" customHeight="false" outlineLevel="0" collapsed="false">
      <c r="A267" s="0" t="s">
        <v>161</v>
      </c>
      <c r="B267" s="0" t="s">
        <v>28</v>
      </c>
      <c r="C267" s="0" t="s">
        <v>239</v>
      </c>
      <c r="D267" s="0" t="n">
        <v>89</v>
      </c>
      <c r="E267" s="0" t="n">
        <v>1094</v>
      </c>
      <c r="F267" s="0" t="s">
        <v>241</v>
      </c>
      <c r="G267" s="1" t="str">
        <f aca="false">LEFT(F267,FIND(";",F267)-1)</f>
        <v>20</v>
      </c>
      <c r="H267" s="0" t="n">
        <v>1</v>
      </c>
      <c r="I267" s="0" t="n">
        <v>4</v>
      </c>
      <c r="J267" s="0" t="n">
        <v>0</v>
      </c>
      <c r="K267" s="0" t="n">
        <v>5</v>
      </c>
      <c r="L267" s="0" t="n">
        <v>42</v>
      </c>
      <c r="M267" s="0" t="n">
        <v>40</v>
      </c>
      <c r="N267" s="0" t="n">
        <v>4</v>
      </c>
      <c r="O267" s="0" t="n">
        <v>7</v>
      </c>
      <c r="P267" s="0" t="n">
        <v>1</v>
      </c>
      <c r="Q267" s="0" t="n">
        <v>2</v>
      </c>
      <c r="R267" s="0" t="n">
        <v>5</v>
      </c>
      <c r="S267" s="0" t="n">
        <v>7</v>
      </c>
      <c r="T267" s="0" t="n">
        <v>5</v>
      </c>
      <c r="U267" s="0" t="n">
        <v>0</v>
      </c>
      <c r="V267" s="0" t="n">
        <v>0</v>
      </c>
      <c r="W267" s="0" t="n">
        <v>14</v>
      </c>
      <c r="X267" s="0" t="n">
        <v>2</v>
      </c>
      <c r="Y267" s="0" t="n">
        <v>0</v>
      </c>
    </row>
    <row r="268" customFormat="false" ht="12.8" hidden="false" customHeight="false" outlineLevel="0" collapsed="false">
      <c r="A268" s="0" t="s">
        <v>162</v>
      </c>
      <c r="B268" s="0" t="s">
        <v>28</v>
      </c>
      <c r="C268" s="0" t="s">
        <v>239</v>
      </c>
      <c r="D268" s="0" t="n">
        <v>43</v>
      </c>
      <c r="E268" s="0" t="n">
        <v>234</v>
      </c>
      <c r="F268" s="0" t="s">
        <v>243</v>
      </c>
      <c r="G268" s="1" t="str">
        <f aca="false">LEFT(F268,FIND(";",F268)-1)</f>
        <v>40</v>
      </c>
      <c r="H268" s="0" t="n">
        <v>1</v>
      </c>
      <c r="I268" s="0" t="n">
        <v>1</v>
      </c>
      <c r="J268" s="0" t="n">
        <v>0</v>
      </c>
      <c r="K268" s="0" t="n">
        <v>1</v>
      </c>
      <c r="L268" s="0" t="n">
        <v>5</v>
      </c>
      <c r="M268" s="0" t="n">
        <v>25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6</v>
      </c>
      <c r="T268" s="0" t="n">
        <v>4</v>
      </c>
      <c r="U268" s="0" t="n">
        <v>0</v>
      </c>
      <c r="V268" s="0" t="n">
        <v>0</v>
      </c>
      <c r="W268" s="0" t="n">
        <v>4</v>
      </c>
      <c r="X268" s="0" t="n">
        <v>0</v>
      </c>
      <c r="Y268" s="0" t="n">
        <v>0</v>
      </c>
    </row>
    <row r="269" customFormat="false" ht="12.8" hidden="false" customHeight="false" outlineLevel="0" collapsed="false">
      <c r="A269" s="0" t="s">
        <v>163</v>
      </c>
      <c r="B269" s="0" t="s">
        <v>28</v>
      </c>
      <c r="C269" s="0" t="s">
        <v>239</v>
      </c>
      <c r="D269" s="0" t="n">
        <v>99</v>
      </c>
      <c r="E269" s="0" t="n">
        <v>887</v>
      </c>
      <c r="F269" s="0" t="s">
        <v>243</v>
      </c>
      <c r="G269" s="1" t="str">
        <f aca="false">LEFT(F269,FIND(";",F269)-1)</f>
        <v>40</v>
      </c>
      <c r="H269" s="0" t="n">
        <v>1</v>
      </c>
      <c r="I269" s="0" t="n">
        <v>3</v>
      </c>
      <c r="J269" s="0" t="n">
        <v>0</v>
      </c>
      <c r="K269" s="0" t="n">
        <v>11</v>
      </c>
      <c r="L269" s="0" t="n">
        <v>11</v>
      </c>
      <c r="M269" s="0" t="n">
        <v>79</v>
      </c>
      <c r="N269" s="0" t="n">
        <v>4</v>
      </c>
      <c r="O269" s="0" t="n">
        <v>2</v>
      </c>
      <c r="P269" s="0" t="n">
        <v>0</v>
      </c>
      <c r="Q269" s="0" t="n">
        <v>0</v>
      </c>
      <c r="R269" s="0" t="n">
        <v>4</v>
      </c>
      <c r="S269" s="0" t="n">
        <v>14</v>
      </c>
      <c r="T269" s="0" t="n">
        <v>10</v>
      </c>
      <c r="U269" s="0" t="n">
        <v>0</v>
      </c>
      <c r="V269" s="0" t="n">
        <v>0</v>
      </c>
      <c r="W269" s="0" t="n">
        <v>7</v>
      </c>
      <c r="X269" s="0" t="n">
        <v>3</v>
      </c>
      <c r="Y269" s="0" t="n">
        <v>0</v>
      </c>
    </row>
    <row r="270" customFormat="false" ht="12.8" hidden="false" customHeight="false" outlineLevel="0" collapsed="false">
      <c r="A270" s="0" t="s">
        <v>164</v>
      </c>
      <c r="B270" s="0" t="s">
        <v>28</v>
      </c>
      <c r="C270" s="0" t="s">
        <v>239</v>
      </c>
      <c r="D270" s="0" t="n">
        <v>35</v>
      </c>
      <c r="E270" s="0" t="n">
        <v>701</v>
      </c>
      <c r="F270" s="0" t="s">
        <v>243</v>
      </c>
      <c r="G270" s="1" t="str">
        <f aca="false">LEFT(F270,FIND(";",F270)-1)</f>
        <v>40</v>
      </c>
      <c r="H270" s="0" t="n">
        <v>2</v>
      </c>
      <c r="I270" s="0" t="n">
        <v>0</v>
      </c>
      <c r="J270" s="0" t="n">
        <v>0</v>
      </c>
      <c r="K270" s="0" t="n">
        <v>17</v>
      </c>
      <c r="L270" s="0" t="n">
        <v>14</v>
      </c>
      <c r="M270" s="0" t="n">
        <v>45</v>
      </c>
      <c r="N270" s="0" t="n">
        <v>3</v>
      </c>
      <c r="O270" s="0" t="n">
        <v>3</v>
      </c>
      <c r="P270" s="0" t="n">
        <v>0</v>
      </c>
      <c r="Q270" s="0" t="n">
        <v>1</v>
      </c>
      <c r="R270" s="0" t="n">
        <v>2</v>
      </c>
      <c r="S270" s="0" t="n">
        <v>13</v>
      </c>
      <c r="T270" s="0" t="n">
        <v>9</v>
      </c>
      <c r="U270" s="0" t="n">
        <v>0</v>
      </c>
      <c r="V270" s="0" t="n">
        <v>0</v>
      </c>
      <c r="W270" s="0" t="n">
        <v>4</v>
      </c>
      <c r="X270" s="0" t="n">
        <v>0</v>
      </c>
      <c r="Y270" s="0" t="n">
        <v>1</v>
      </c>
    </row>
    <row r="271" customFormat="false" ht="12.8" hidden="false" customHeight="false" outlineLevel="0" collapsed="false">
      <c r="A271" s="0" t="s">
        <v>165</v>
      </c>
      <c r="B271" s="0" t="s">
        <v>28</v>
      </c>
      <c r="C271" s="0" t="s">
        <v>239</v>
      </c>
      <c r="D271" s="0" t="n">
        <v>30</v>
      </c>
      <c r="E271" s="0" t="n">
        <v>343</v>
      </c>
      <c r="F271" s="0" t="s">
        <v>243</v>
      </c>
      <c r="G271" s="1" t="str">
        <f aca="false">LEFT(F271,FIND(";",F271)-1)</f>
        <v>40</v>
      </c>
      <c r="H271" s="0" t="n">
        <v>0</v>
      </c>
      <c r="I271" s="0" t="n">
        <v>1</v>
      </c>
      <c r="J271" s="0" t="n">
        <v>0</v>
      </c>
      <c r="K271" s="0" t="n">
        <v>6</v>
      </c>
      <c r="L271" s="0" t="n">
        <v>5</v>
      </c>
      <c r="M271" s="0" t="n">
        <v>15</v>
      </c>
      <c r="N271" s="0" t="n">
        <v>0</v>
      </c>
      <c r="O271" s="0" t="n">
        <v>2</v>
      </c>
      <c r="P271" s="0" t="n">
        <v>1</v>
      </c>
      <c r="Q271" s="0" t="n">
        <v>0</v>
      </c>
      <c r="R271" s="0" t="n">
        <v>2</v>
      </c>
      <c r="S271" s="0" t="n">
        <v>5</v>
      </c>
      <c r="T271" s="0" t="n">
        <v>0</v>
      </c>
      <c r="U271" s="0" t="n">
        <v>0</v>
      </c>
      <c r="V271" s="0" t="n">
        <v>0</v>
      </c>
      <c r="W271" s="0" t="n">
        <v>1</v>
      </c>
      <c r="X271" s="0" t="n">
        <v>0</v>
      </c>
      <c r="Y271" s="0" t="n">
        <v>0</v>
      </c>
    </row>
    <row r="272" customFormat="false" ht="12.8" hidden="false" customHeight="false" outlineLevel="0" collapsed="false">
      <c r="A272" s="0" t="s">
        <v>166</v>
      </c>
      <c r="B272" s="0" t="s">
        <v>28</v>
      </c>
      <c r="C272" s="0" t="s">
        <v>239</v>
      </c>
      <c r="D272" s="0" t="n">
        <v>59</v>
      </c>
      <c r="E272" s="0" t="n">
        <v>469</v>
      </c>
      <c r="F272" s="0" t="s">
        <v>243</v>
      </c>
      <c r="G272" s="1" t="str">
        <f aca="false">LEFT(F272,FIND(";",F272)-1)</f>
        <v>40</v>
      </c>
      <c r="H272" s="0" t="n">
        <v>0</v>
      </c>
      <c r="I272" s="0" t="n">
        <v>2</v>
      </c>
      <c r="J272" s="0" t="n">
        <v>0</v>
      </c>
      <c r="K272" s="0" t="n">
        <v>3</v>
      </c>
      <c r="L272" s="0" t="n">
        <v>2</v>
      </c>
      <c r="M272" s="0" t="n">
        <v>40</v>
      </c>
      <c r="N272" s="0" t="n">
        <v>0</v>
      </c>
      <c r="O272" s="0" t="n">
        <v>4</v>
      </c>
      <c r="P272" s="0" t="n">
        <v>0</v>
      </c>
      <c r="Q272" s="0" t="n">
        <v>1</v>
      </c>
      <c r="R272" s="0" t="n">
        <v>3</v>
      </c>
      <c r="S272" s="0" t="n">
        <v>1</v>
      </c>
      <c r="T272" s="0" t="n">
        <v>1</v>
      </c>
      <c r="U272" s="0" t="n">
        <v>0</v>
      </c>
      <c r="V272" s="0" t="n">
        <v>0</v>
      </c>
      <c r="W272" s="0" t="n">
        <v>9</v>
      </c>
      <c r="X272" s="0" t="n">
        <v>1</v>
      </c>
      <c r="Y272" s="0" t="n">
        <v>1</v>
      </c>
    </row>
    <row r="273" customFormat="false" ht="12.8" hidden="false" customHeight="false" outlineLevel="0" collapsed="false">
      <c r="A273" s="0" t="s">
        <v>167</v>
      </c>
      <c r="B273" s="0" t="s">
        <v>28</v>
      </c>
      <c r="C273" s="0" t="s">
        <v>239</v>
      </c>
      <c r="D273" s="0" t="n">
        <v>26</v>
      </c>
      <c r="E273" s="0" t="n">
        <v>377</v>
      </c>
      <c r="F273" s="0" t="s">
        <v>243</v>
      </c>
      <c r="G273" s="1" t="str">
        <f aca="false">LEFT(F273,FIND(";",F273)-1)</f>
        <v>40</v>
      </c>
      <c r="H273" s="0" t="n">
        <v>1</v>
      </c>
      <c r="I273" s="0" t="n">
        <v>1</v>
      </c>
      <c r="J273" s="0" t="n">
        <v>0</v>
      </c>
      <c r="K273" s="0" t="n">
        <v>1</v>
      </c>
      <c r="L273" s="0" t="n">
        <v>2</v>
      </c>
      <c r="M273" s="0" t="n">
        <v>30</v>
      </c>
      <c r="N273" s="0" t="n">
        <v>3</v>
      </c>
      <c r="O273" s="0" t="n">
        <v>1</v>
      </c>
      <c r="P273" s="0" t="n">
        <v>0</v>
      </c>
      <c r="Q273" s="0" t="n">
        <v>0</v>
      </c>
      <c r="R273" s="0" t="n">
        <v>0</v>
      </c>
      <c r="S273" s="0" t="n">
        <v>3</v>
      </c>
      <c r="T273" s="0" t="n">
        <v>3</v>
      </c>
      <c r="U273" s="0" t="n">
        <v>0</v>
      </c>
      <c r="V273" s="0" t="n">
        <v>0</v>
      </c>
      <c r="W273" s="0" t="n">
        <v>3</v>
      </c>
      <c r="X273" s="0" t="n">
        <v>0</v>
      </c>
      <c r="Y273" s="0" t="n">
        <v>1</v>
      </c>
    </row>
    <row r="274" customFormat="false" ht="12.8" hidden="false" customHeight="false" outlineLevel="0" collapsed="false">
      <c r="A274" s="0" t="s">
        <v>168</v>
      </c>
      <c r="B274" s="0" t="s">
        <v>28</v>
      </c>
      <c r="C274" s="0" t="s">
        <v>239</v>
      </c>
      <c r="D274" s="0" t="n">
        <v>173</v>
      </c>
      <c r="E274" s="0" t="n">
        <v>2692</v>
      </c>
      <c r="F274" s="0" t="s">
        <v>242</v>
      </c>
      <c r="G274" s="1" t="str">
        <f aca="false">LEFT(F274,FIND(";",F274)-1)</f>
        <v>19</v>
      </c>
      <c r="H274" s="0" t="n">
        <v>7</v>
      </c>
      <c r="I274" s="0" t="n">
        <v>15</v>
      </c>
      <c r="J274" s="0" t="n">
        <v>0</v>
      </c>
      <c r="K274" s="0" t="n">
        <v>18</v>
      </c>
      <c r="L274" s="0" t="n">
        <v>57</v>
      </c>
      <c r="M274" s="0" t="n">
        <v>165</v>
      </c>
      <c r="N274" s="0" t="n">
        <v>27</v>
      </c>
      <c r="O274" s="0" t="n">
        <v>16</v>
      </c>
      <c r="P274" s="0" t="n">
        <v>3</v>
      </c>
      <c r="Q274" s="0" t="n">
        <v>14</v>
      </c>
      <c r="R274" s="0" t="n">
        <v>32</v>
      </c>
      <c r="S274" s="0" t="n">
        <v>46</v>
      </c>
      <c r="T274" s="0" t="n">
        <v>29</v>
      </c>
      <c r="U274" s="0" t="n">
        <v>0</v>
      </c>
      <c r="V274" s="0" t="n">
        <v>0</v>
      </c>
      <c r="W274" s="0" t="n">
        <v>27</v>
      </c>
      <c r="X274" s="0" t="n">
        <v>3</v>
      </c>
      <c r="Y274" s="0" t="n">
        <v>1</v>
      </c>
    </row>
    <row r="275" customFormat="false" ht="12.8" hidden="false" customHeight="false" outlineLevel="0" collapsed="false">
      <c r="A275" s="0" t="s">
        <v>169</v>
      </c>
      <c r="B275" s="0" t="s">
        <v>28</v>
      </c>
      <c r="C275" s="0" t="s">
        <v>239</v>
      </c>
      <c r="D275" s="0" t="n">
        <v>94</v>
      </c>
      <c r="E275" s="0" t="n">
        <v>885</v>
      </c>
      <c r="F275" s="0" t="s">
        <v>243</v>
      </c>
      <c r="G275" s="1" t="str">
        <f aca="false">LEFT(F275,FIND(";",F275)-1)</f>
        <v>40</v>
      </c>
      <c r="H275" s="0" t="n">
        <v>7</v>
      </c>
      <c r="I275" s="0" t="n">
        <v>2</v>
      </c>
      <c r="J275" s="0" t="n">
        <v>0</v>
      </c>
      <c r="K275" s="0" t="n">
        <v>1</v>
      </c>
      <c r="L275" s="0" t="n">
        <v>13</v>
      </c>
      <c r="M275" s="0" t="n">
        <v>80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1</v>
      </c>
      <c r="S275" s="0" t="n">
        <v>11</v>
      </c>
      <c r="T275" s="0" t="n">
        <v>5</v>
      </c>
      <c r="U275" s="0" t="n">
        <v>0</v>
      </c>
      <c r="V275" s="0" t="n">
        <v>0</v>
      </c>
      <c r="W275" s="0" t="n">
        <v>7</v>
      </c>
      <c r="X275" s="0" t="n">
        <v>1</v>
      </c>
      <c r="Y275" s="0" t="n">
        <v>0</v>
      </c>
    </row>
    <row r="276" customFormat="false" ht="12.8" hidden="false" customHeight="false" outlineLevel="0" collapsed="false">
      <c r="A276" s="0" t="s">
        <v>170</v>
      </c>
      <c r="B276" s="0" t="s">
        <v>28</v>
      </c>
      <c r="C276" s="0" t="s">
        <v>239</v>
      </c>
      <c r="D276" s="0" t="n">
        <v>188</v>
      </c>
      <c r="E276" s="0" t="n">
        <v>3044</v>
      </c>
      <c r="F276" s="0" t="s">
        <v>242</v>
      </c>
      <c r="G276" s="1" t="str">
        <f aca="false">LEFT(F276,FIND(";",F276)-1)</f>
        <v>19</v>
      </c>
      <c r="H276" s="0" t="n">
        <v>14</v>
      </c>
      <c r="I276" s="0" t="n">
        <v>11</v>
      </c>
      <c r="J276" s="0" t="n">
        <v>0</v>
      </c>
      <c r="K276" s="0" t="n">
        <v>22</v>
      </c>
      <c r="L276" s="0" t="n">
        <v>16</v>
      </c>
      <c r="M276" s="0" t="n">
        <v>180</v>
      </c>
      <c r="N276" s="0" t="n">
        <v>22</v>
      </c>
      <c r="O276" s="0" t="n">
        <v>10</v>
      </c>
      <c r="P276" s="0" t="n">
        <v>0</v>
      </c>
      <c r="Q276" s="0" t="n">
        <v>9</v>
      </c>
      <c r="R276" s="0" t="n">
        <v>27</v>
      </c>
      <c r="S276" s="0" t="n">
        <v>22</v>
      </c>
      <c r="T276" s="0" t="n">
        <v>8</v>
      </c>
      <c r="U276" s="0" t="n">
        <v>0</v>
      </c>
      <c r="V276" s="0" t="n">
        <v>0</v>
      </c>
      <c r="W276" s="0" t="n">
        <v>38</v>
      </c>
      <c r="X276" s="0" t="n">
        <v>9</v>
      </c>
      <c r="Y276" s="0" t="n">
        <v>1</v>
      </c>
    </row>
    <row r="277" customFormat="false" ht="12.8" hidden="false" customHeight="false" outlineLevel="0" collapsed="false">
      <c r="A277" s="0" t="s">
        <v>171</v>
      </c>
      <c r="B277" s="0" t="s">
        <v>28</v>
      </c>
      <c r="C277" s="0" t="s">
        <v>239</v>
      </c>
      <c r="D277" s="0" t="n">
        <v>65</v>
      </c>
      <c r="E277" s="0" t="n">
        <v>2296</v>
      </c>
      <c r="F277" s="0" t="s">
        <v>241</v>
      </c>
      <c r="G277" s="1" t="str">
        <f aca="false">LEFT(F277,FIND(";",F277)-1)</f>
        <v>20</v>
      </c>
      <c r="H277" s="0" t="n">
        <v>5</v>
      </c>
      <c r="I277" s="0" t="n">
        <v>5</v>
      </c>
      <c r="J277" s="0" t="n">
        <v>0</v>
      </c>
      <c r="K277" s="0" t="n">
        <v>11</v>
      </c>
      <c r="L277" s="0" t="n">
        <v>18</v>
      </c>
      <c r="M277" s="0" t="n">
        <v>180</v>
      </c>
      <c r="N277" s="0" t="n">
        <v>20</v>
      </c>
      <c r="O277" s="0" t="n">
        <v>26</v>
      </c>
      <c r="P277" s="0" t="n">
        <v>1</v>
      </c>
      <c r="Q277" s="0" t="n">
        <v>1</v>
      </c>
      <c r="R277" s="0" t="n">
        <v>10</v>
      </c>
      <c r="S277" s="0" t="n">
        <v>20</v>
      </c>
      <c r="T277" s="0" t="n">
        <v>12</v>
      </c>
      <c r="U277" s="0" t="n">
        <v>0</v>
      </c>
      <c r="V277" s="0" t="n">
        <v>0</v>
      </c>
      <c r="W277" s="0" t="n">
        <v>24</v>
      </c>
      <c r="X277" s="0" t="n">
        <v>4</v>
      </c>
      <c r="Y277" s="0" t="n">
        <v>2</v>
      </c>
    </row>
    <row r="278" customFormat="false" ht="12.8" hidden="false" customHeight="false" outlineLevel="0" collapsed="false">
      <c r="A278" s="0" t="s">
        <v>172</v>
      </c>
      <c r="B278" s="0" t="s">
        <v>28</v>
      </c>
      <c r="C278" s="0" t="s">
        <v>239</v>
      </c>
      <c r="D278" s="0" t="n">
        <v>146</v>
      </c>
      <c r="E278" s="0" t="n">
        <v>2597</v>
      </c>
      <c r="F278" s="0" t="s">
        <v>241</v>
      </c>
      <c r="G278" s="1" t="str">
        <f aca="false">LEFT(F278,FIND(";",F278)-1)</f>
        <v>20</v>
      </c>
      <c r="H278" s="0" t="n">
        <v>7</v>
      </c>
      <c r="I278" s="0" t="n">
        <v>13</v>
      </c>
      <c r="J278" s="0" t="n">
        <v>0</v>
      </c>
      <c r="K278" s="0" t="n">
        <v>9</v>
      </c>
      <c r="L278" s="0" t="n">
        <v>13</v>
      </c>
      <c r="M278" s="0" t="n">
        <v>131</v>
      </c>
      <c r="N278" s="0" t="n">
        <v>6</v>
      </c>
      <c r="O278" s="0" t="n">
        <v>22</v>
      </c>
      <c r="P278" s="0" t="n">
        <v>4</v>
      </c>
      <c r="Q278" s="0" t="n">
        <v>9</v>
      </c>
      <c r="R278" s="0" t="n">
        <v>17</v>
      </c>
      <c r="S278" s="0" t="n">
        <v>21</v>
      </c>
      <c r="T278" s="0" t="n">
        <v>12</v>
      </c>
      <c r="U278" s="0" t="n">
        <v>0</v>
      </c>
      <c r="V278" s="0" t="n">
        <v>0</v>
      </c>
      <c r="W278" s="0" t="n">
        <v>37</v>
      </c>
      <c r="X278" s="0" t="n">
        <v>4</v>
      </c>
      <c r="Y278" s="0" t="n">
        <v>0</v>
      </c>
    </row>
    <row r="279" customFormat="false" ht="12.8" hidden="false" customHeight="false" outlineLevel="0" collapsed="false">
      <c r="A279" s="0" t="s">
        <v>173</v>
      </c>
      <c r="B279" s="0" t="s">
        <v>28</v>
      </c>
      <c r="C279" s="0" t="s">
        <v>239</v>
      </c>
      <c r="D279" s="0" t="n">
        <v>55</v>
      </c>
      <c r="E279" s="0" t="n">
        <v>333</v>
      </c>
      <c r="F279" s="0" t="s">
        <v>243</v>
      </c>
      <c r="G279" s="1" t="str">
        <f aca="false">LEFT(F279,FIND(";",F279)-1)</f>
        <v>40</v>
      </c>
      <c r="H279" s="0" t="n">
        <v>0</v>
      </c>
      <c r="I279" s="0" t="n">
        <v>3</v>
      </c>
      <c r="J279" s="0" t="n">
        <v>0</v>
      </c>
      <c r="K279" s="0" t="n">
        <v>4</v>
      </c>
      <c r="L279" s="0" t="n">
        <v>3</v>
      </c>
      <c r="M279" s="0" t="n">
        <v>61</v>
      </c>
      <c r="N279" s="0" t="n">
        <v>4</v>
      </c>
      <c r="O279" s="0" t="n">
        <v>0</v>
      </c>
      <c r="P279" s="0" t="n">
        <v>2</v>
      </c>
      <c r="Q279" s="0" t="n">
        <v>2</v>
      </c>
      <c r="R279" s="0" t="n">
        <v>0</v>
      </c>
      <c r="S279" s="0" t="n">
        <v>1</v>
      </c>
      <c r="T279" s="0" t="n">
        <v>1</v>
      </c>
      <c r="U279" s="0" t="n">
        <v>0</v>
      </c>
      <c r="V279" s="0" t="n">
        <v>0</v>
      </c>
      <c r="W279" s="0" t="n">
        <v>4</v>
      </c>
      <c r="X279" s="0" t="n">
        <v>0</v>
      </c>
      <c r="Y279" s="0" t="n">
        <v>0</v>
      </c>
    </row>
    <row r="280" customFormat="false" ht="12.8" hidden="false" customHeight="false" outlineLevel="0" collapsed="false">
      <c r="A280" s="0" t="s">
        <v>174</v>
      </c>
      <c r="B280" s="0" t="s">
        <v>28</v>
      </c>
      <c r="C280" s="0" t="s">
        <v>239</v>
      </c>
      <c r="D280" s="0" t="n">
        <v>45</v>
      </c>
      <c r="E280" s="0" t="n">
        <v>652</v>
      </c>
      <c r="F280" s="0" t="s">
        <v>243</v>
      </c>
      <c r="G280" s="1" t="str">
        <f aca="false">LEFT(F280,FIND(";",F280)-1)</f>
        <v>40</v>
      </c>
      <c r="H280" s="0" t="n">
        <v>1</v>
      </c>
      <c r="I280" s="0" t="n">
        <v>0</v>
      </c>
      <c r="J280" s="0" t="n">
        <v>0</v>
      </c>
      <c r="K280" s="0" t="n">
        <v>3</v>
      </c>
      <c r="L280" s="0" t="n">
        <v>3</v>
      </c>
      <c r="M280" s="0" t="n">
        <v>34</v>
      </c>
      <c r="N280" s="0" t="n">
        <v>1</v>
      </c>
      <c r="O280" s="0" t="n">
        <v>1</v>
      </c>
      <c r="P280" s="0" t="n">
        <v>2</v>
      </c>
      <c r="Q280" s="0" t="n">
        <v>1</v>
      </c>
      <c r="R280" s="0" t="n">
        <v>5</v>
      </c>
      <c r="S280" s="0" t="n">
        <v>5</v>
      </c>
      <c r="T280" s="0" t="n">
        <v>2</v>
      </c>
      <c r="U280" s="0" t="n">
        <v>0</v>
      </c>
      <c r="V280" s="0" t="n">
        <v>0</v>
      </c>
      <c r="W280" s="0" t="n">
        <v>7</v>
      </c>
      <c r="X280" s="0" t="n">
        <v>0</v>
      </c>
      <c r="Y280" s="0" t="n">
        <v>1</v>
      </c>
    </row>
    <row r="281" customFormat="false" ht="12.8" hidden="false" customHeight="false" outlineLevel="0" collapsed="false">
      <c r="A281" s="0" t="s">
        <v>175</v>
      </c>
      <c r="B281" s="0" t="s">
        <v>28</v>
      </c>
      <c r="C281" s="0" t="s">
        <v>239</v>
      </c>
      <c r="D281" s="0" t="n">
        <v>59</v>
      </c>
      <c r="E281" s="0" t="n">
        <v>449</v>
      </c>
      <c r="F281" s="0" t="s">
        <v>243</v>
      </c>
      <c r="G281" s="1" t="str">
        <f aca="false">LEFT(F281,FIND(";",F281)-1)</f>
        <v>40</v>
      </c>
      <c r="H281" s="0" t="n">
        <v>4</v>
      </c>
      <c r="I281" s="0" t="n">
        <v>1</v>
      </c>
      <c r="J281" s="0" t="n">
        <v>0</v>
      </c>
      <c r="K281" s="0" t="n">
        <v>0</v>
      </c>
      <c r="L281" s="0" t="n">
        <v>4</v>
      </c>
      <c r="M281" s="0" t="n">
        <v>20</v>
      </c>
      <c r="N281" s="0" t="n">
        <v>4</v>
      </c>
      <c r="O281" s="0" t="n">
        <v>4</v>
      </c>
      <c r="P281" s="0" t="n">
        <v>0</v>
      </c>
      <c r="Q281" s="0" t="n">
        <v>1</v>
      </c>
      <c r="R281" s="0" t="n">
        <v>0</v>
      </c>
      <c r="S281" s="0" t="n">
        <v>2</v>
      </c>
      <c r="T281" s="0" t="n">
        <v>0</v>
      </c>
      <c r="U281" s="0" t="n">
        <v>0</v>
      </c>
      <c r="V281" s="0" t="n">
        <v>0</v>
      </c>
      <c r="W281" s="0" t="n">
        <v>8</v>
      </c>
      <c r="X281" s="0" t="n">
        <v>0</v>
      </c>
      <c r="Y281" s="0" t="n">
        <v>0</v>
      </c>
    </row>
    <row r="282" customFormat="false" ht="12.8" hidden="false" customHeight="false" outlineLevel="0" collapsed="false">
      <c r="A282" s="0" t="s">
        <v>176</v>
      </c>
      <c r="B282" s="0" t="s">
        <v>28</v>
      </c>
      <c r="C282" s="0" t="s">
        <v>239</v>
      </c>
      <c r="D282" s="0" t="n">
        <v>90</v>
      </c>
      <c r="E282" s="0" t="n">
        <v>864</v>
      </c>
      <c r="F282" s="0" t="s">
        <v>243</v>
      </c>
      <c r="G282" s="1" t="str">
        <f aca="false">LEFT(F282,FIND(";",F282)-1)</f>
        <v>40</v>
      </c>
      <c r="H282" s="0" t="n">
        <v>4</v>
      </c>
      <c r="I282" s="0" t="n">
        <v>3</v>
      </c>
      <c r="J282" s="0" t="n">
        <v>0</v>
      </c>
      <c r="K282" s="0" t="n">
        <v>2</v>
      </c>
      <c r="L282" s="0" t="n">
        <v>12</v>
      </c>
      <c r="M282" s="0" t="n">
        <v>37</v>
      </c>
      <c r="N282" s="0" t="n">
        <v>3</v>
      </c>
      <c r="O282" s="0" t="n">
        <v>5</v>
      </c>
      <c r="P282" s="0" t="n">
        <v>0</v>
      </c>
      <c r="Q282" s="0" t="n">
        <v>0</v>
      </c>
      <c r="R282" s="0" t="n">
        <v>3</v>
      </c>
      <c r="S282" s="0" t="n">
        <v>17</v>
      </c>
      <c r="T282" s="0" t="n">
        <v>11</v>
      </c>
      <c r="U282" s="0" t="n">
        <v>0</v>
      </c>
      <c r="V282" s="0" t="n">
        <v>0</v>
      </c>
      <c r="W282" s="0" t="n">
        <v>6</v>
      </c>
      <c r="X282" s="0" t="n">
        <v>1</v>
      </c>
      <c r="Y282" s="0" t="n">
        <v>0</v>
      </c>
    </row>
    <row r="283" customFormat="false" ht="12.8" hidden="false" customHeight="false" outlineLevel="0" collapsed="false">
      <c r="A283" s="0" t="s">
        <v>177</v>
      </c>
      <c r="B283" s="0" t="s">
        <v>28</v>
      </c>
      <c r="C283" s="0" t="s">
        <v>239</v>
      </c>
      <c r="D283" s="0" t="n">
        <v>78</v>
      </c>
      <c r="E283" s="0" t="n">
        <v>1138</v>
      </c>
      <c r="F283" s="0" t="s">
        <v>242</v>
      </c>
      <c r="G283" s="1" t="str">
        <f aca="false">LEFT(F283,FIND(";",F283)-1)</f>
        <v>19</v>
      </c>
      <c r="H283" s="0" t="n">
        <v>3</v>
      </c>
      <c r="I283" s="0" t="n">
        <v>7</v>
      </c>
      <c r="J283" s="0" t="n">
        <v>0</v>
      </c>
      <c r="K283" s="0" t="n">
        <v>9</v>
      </c>
      <c r="L283" s="0" t="n">
        <v>12</v>
      </c>
      <c r="M283" s="0" t="n">
        <v>91</v>
      </c>
      <c r="N283" s="0" t="n">
        <v>3</v>
      </c>
      <c r="O283" s="0" t="n">
        <v>10</v>
      </c>
      <c r="P283" s="0" t="n">
        <v>1</v>
      </c>
      <c r="Q283" s="0" t="n">
        <v>4</v>
      </c>
      <c r="R283" s="0" t="n">
        <v>7</v>
      </c>
      <c r="S283" s="0" t="n">
        <v>9</v>
      </c>
      <c r="T283" s="0" t="n">
        <v>9</v>
      </c>
      <c r="U283" s="0" t="n">
        <v>0</v>
      </c>
      <c r="V283" s="0" t="n">
        <v>0</v>
      </c>
      <c r="W283" s="0" t="n">
        <v>15</v>
      </c>
      <c r="X283" s="0" t="n">
        <v>1</v>
      </c>
      <c r="Y283" s="0" t="n">
        <v>0</v>
      </c>
    </row>
    <row r="284" customFormat="false" ht="12.8" hidden="false" customHeight="false" outlineLevel="0" collapsed="false">
      <c r="A284" s="0" t="s">
        <v>178</v>
      </c>
      <c r="B284" s="0" t="s">
        <v>28</v>
      </c>
      <c r="C284" s="0" t="s">
        <v>239</v>
      </c>
      <c r="D284" s="0" t="n">
        <v>188</v>
      </c>
      <c r="E284" s="0" t="n">
        <v>3509</v>
      </c>
      <c r="F284" s="0" t="s">
        <v>241</v>
      </c>
      <c r="G284" s="1" t="str">
        <f aca="false">LEFT(F284,FIND(";",F284)-1)</f>
        <v>20</v>
      </c>
      <c r="H284" s="0" t="n">
        <v>8</v>
      </c>
      <c r="I284" s="0" t="n">
        <v>19</v>
      </c>
      <c r="J284" s="0" t="n">
        <v>0</v>
      </c>
      <c r="K284" s="0" t="n">
        <v>11</v>
      </c>
      <c r="L284" s="0" t="n">
        <v>96</v>
      </c>
      <c r="M284" s="0" t="n">
        <v>207</v>
      </c>
      <c r="N284" s="0" t="n">
        <v>26</v>
      </c>
      <c r="O284" s="0" t="n">
        <v>6</v>
      </c>
      <c r="P284" s="0" t="n">
        <v>1</v>
      </c>
      <c r="Q284" s="0" t="n">
        <v>3</v>
      </c>
      <c r="R284" s="0" t="n">
        <v>9</v>
      </c>
      <c r="S284" s="0" t="n">
        <v>58</v>
      </c>
      <c r="T284" s="0" t="n">
        <v>39</v>
      </c>
      <c r="U284" s="0" t="n">
        <v>0</v>
      </c>
      <c r="V284" s="0" t="n">
        <v>0</v>
      </c>
      <c r="W284" s="0" t="n">
        <v>33</v>
      </c>
      <c r="X284" s="0" t="n">
        <v>3</v>
      </c>
      <c r="Y284" s="0" t="n">
        <v>0</v>
      </c>
    </row>
    <row r="285" customFormat="false" ht="12.8" hidden="false" customHeight="false" outlineLevel="0" collapsed="false">
      <c r="A285" s="0" t="s">
        <v>179</v>
      </c>
      <c r="B285" s="0" t="s">
        <v>28</v>
      </c>
      <c r="C285" s="0" t="s">
        <v>239</v>
      </c>
      <c r="D285" s="0" t="n">
        <v>78</v>
      </c>
      <c r="E285" s="0" t="n">
        <v>600</v>
      </c>
      <c r="F285" s="0" t="s">
        <v>243</v>
      </c>
      <c r="G285" s="1" t="str">
        <f aca="false">LEFT(F285,FIND(";",F285)-1)</f>
        <v>40</v>
      </c>
      <c r="H285" s="0" t="n">
        <v>0</v>
      </c>
      <c r="I285" s="0" t="n">
        <v>2</v>
      </c>
      <c r="J285" s="0" t="n">
        <v>0</v>
      </c>
      <c r="K285" s="0" t="n">
        <v>5</v>
      </c>
      <c r="L285" s="0" t="n">
        <v>4</v>
      </c>
      <c r="M285" s="0" t="n">
        <v>78</v>
      </c>
      <c r="N285" s="0" t="n">
        <v>3</v>
      </c>
      <c r="O285" s="0" t="n">
        <v>3</v>
      </c>
      <c r="P285" s="0" t="n">
        <v>1</v>
      </c>
      <c r="Q285" s="0" t="n">
        <v>0</v>
      </c>
      <c r="R285" s="0" t="n">
        <v>0</v>
      </c>
      <c r="S285" s="0" t="n">
        <v>6</v>
      </c>
      <c r="T285" s="0" t="n">
        <v>1</v>
      </c>
      <c r="U285" s="0" t="n">
        <v>0</v>
      </c>
      <c r="V285" s="0" t="n">
        <v>0</v>
      </c>
      <c r="W285" s="0" t="n">
        <v>9</v>
      </c>
      <c r="X285" s="0" t="n">
        <v>1</v>
      </c>
      <c r="Y285" s="0" t="n">
        <v>0</v>
      </c>
    </row>
    <row r="286" customFormat="false" ht="12.8" hidden="false" customHeight="false" outlineLevel="0" collapsed="false">
      <c r="A286" s="0" t="s">
        <v>180</v>
      </c>
      <c r="B286" s="0" t="s">
        <v>28</v>
      </c>
      <c r="C286" s="0" t="s">
        <v>239</v>
      </c>
      <c r="D286" s="0" t="n">
        <v>85</v>
      </c>
      <c r="E286" s="0" t="n">
        <v>744</v>
      </c>
      <c r="F286" s="0" t="s">
        <v>243</v>
      </c>
      <c r="G286" s="1" t="str">
        <f aca="false">LEFT(F286,FIND(";",F286)-1)</f>
        <v>40</v>
      </c>
      <c r="H286" s="0" t="n">
        <v>3</v>
      </c>
      <c r="I286" s="0" t="n">
        <v>4</v>
      </c>
      <c r="J286" s="0" t="n">
        <v>0</v>
      </c>
      <c r="K286" s="0" t="n">
        <v>0</v>
      </c>
      <c r="L286" s="0" t="n">
        <v>5</v>
      </c>
      <c r="M286" s="0" t="n">
        <v>47</v>
      </c>
      <c r="N286" s="0" t="n">
        <v>6</v>
      </c>
      <c r="O286" s="0" t="n">
        <v>4</v>
      </c>
      <c r="P286" s="0" t="n">
        <v>1</v>
      </c>
      <c r="Q286" s="0" t="n">
        <v>5</v>
      </c>
      <c r="R286" s="0" t="n">
        <v>6</v>
      </c>
      <c r="S286" s="0" t="n">
        <v>19</v>
      </c>
      <c r="T286" s="0" t="n">
        <v>14</v>
      </c>
      <c r="U286" s="0" t="n">
        <v>0</v>
      </c>
      <c r="V286" s="0" t="n">
        <v>0</v>
      </c>
      <c r="W286" s="0" t="n">
        <v>5</v>
      </c>
      <c r="X286" s="0" t="n">
        <v>2</v>
      </c>
      <c r="Y286" s="0" t="n">
        <v>0</v>
      </c>
    </row>
    <row r="287" customFormat="false" ht="12.8" hidden="false" customHeight="false" outlineLevel="0" collapsed="false">
      <c r="A287" s="0" t="s">
        <v>181</v>
      </c>
      <c r="B287" s="0" t="s">
        <v>28</v>
      </c>
      <c r="C287" s="0" t="s">
        <v>239</v>
      </c>
      <c r="D287" s="0" t="n">
        <v>188</v>
      </c>
      <c r="E287" s="0" t="n">
        <v>3509</v>
      </c>
      <c r="F287" s="0" t="s">
        <v>242</v>
      </c>
      <c r="G287" s="1" t="str">
        <f aca="false">LEFT(F287,FIND(";",F287)-1)</f>
        <v>19</v>
      </c>
      <c r="H287" s="0" t="n">
        <v>8</v>
      </c>
      <c r="I287" s="0" t="n">
        <v>19</v>
      </c>
      <c r="J287" s="0" t="n">
        <v>0</v>
      </c>
      <c r="K287" s="0" t="n">
        <v>11</v>
      </c>
      <c r="L287" s="0" t="n">
        <v>96</v>
      </c>
      <c r="M287" s="0" t="n">
        <v>207</v>
      </c>
      <c r="N287" s="0" t="n">
        <v>26</v>
      </c>
      <c r="O287" s="0" t="n">
        <v>6</v>
      </c>
      <c r="P287" s="0" t="n">
        <v>1</v>
      </c>
      <c r="Q287" s="0" t="n">
        <v>3</v>
      </c>
      <c r="R287" s="0" t="n">
        <v>9</v>
      </c>
      <c r="S287" s="0" t="n">
        <v>58</v>
      </c>
      <c r="T287" s="0" t="n">
        <v>39</v>
      </c>
      <c r="U287" s="0" t="n">
        <v>0</v>
      </c>
      <c r="V287" s="0" t="n">
        <v>0</v>
      </c>
      <c r="W287" s="0" t="n">
        <v>33</v>
      </c>
      <c r="X287" s="0" t="n">
        <v>3</v>
      </c>
      <c r="Y287" s="0" t="n">
        <v>0</v>
      </c>
    </row>
    <row r="288" customFormat="false" ht="12.8" hidden="false" customHeight="false" outlineLevel="0" collapsed="false">
      <c r="A288" s="0" t="s">
        <v>183</v>
      </c>
      <c r="B288" s="0" t="s">
        <v>28</v>
      </c>
      <c r="C288" s="0" t="s">
        <v>239</v>
      </c>
      <c r="D288" s="0" t="n">
        <v>14</v>
      </c>
      <c r="E288" s="0" t="n">
        <v>218</v>
      </c>
      <c r="F288" s="0" t="s">
        <v>242</v>
      </c>
      <c r="G288" s="1" t="str">
        <f aca="false">LEFT(F288,FIND(";",F288)-1)</f>
        <v>19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5</v>
      </c>
      <c r="M288" s="0" t="n">
        <v>12</v>
      </c>
      <c r="N288" s="0" t="n">
        <v>0</v>
      </c>
      <c r="O288" s="0" t="n">
        <v>3</v>
      </c>
      <c r="P288" s="0" t="n">
        <v>0</v>
      </c>
      <c r="Q288" s="0" t="n">
        <v>0</v>
      </c>
      <c r="R288" s="0" t="n">
        <v>2</v>
      </c>
      <c r="S288" s="0" t="n">
        <v>4</v>
      </c>
      <c r="T288" s="0" t="n">
        <v>2</v>
      </c>
      <c r="U288" s="0" t="n">
        <v>0</v>
      </c>
      <c r="V288" s="0" t="n">
        <v>0</v>
      </c>
      <c r="W288" s="0" t="n">
        <v>1</v>
      </c>
      <c r="X288" s="0" t="n">
        <v>0</v>
      </c>
      <c r="Y288" s="0" t="n">
        <v>0</v>
      </c>
    </row>
    <row r="289" customFormat="false" ht="12.8" hidden="false" customHeight="false" outlineLevel="0" collapsed="false">
      <c r="A289" s="0" t="s">
        <v>184</v>
      </c>
      <c r="B289" s="0" t="s">
        <v>28</v>
      </c>
      <c r="C289" s="0" t="s">
        <v>239</v>
      </c>
      <c r="D289" s="0" t="n">
        <v>26</v>
      </c>
      <c r="E289" s="0" t="n">
        <v>576</v>
      </c>
      <c r="F289" s="0" t="s">
        <v>242</v>
      </c>
      <c r="G289" s="1" t="str">
        <f aca="false">LEFT(F289,FIND(";",F289)-1)</f>
        <v>19</v>
      </c>
      <c r="H289" s="0" t="n">
        <v>0</v>
      </c>
      <c r="I289" s="0" t="n">
        <v>0</v>
      </c>
      <c r="J289" s="0" t="n">
        <v>0</v>
      </c>
      <c r="K289" s="0" t="n">
        <v>3</v>
      </c>
      <c r="L289" s="0" t="n">
        <v>16</v>
      </c>
      <c r="M289" s="0" t="n">
        <v>21</v>
      </c>
      <c r="N289" s="0" t="n">
        <v>1</v>
      </c>
      <c r="O289" s="0" t="n">
        <v>8</v>
      </c>
      <c r="P289" s="0" t="n">
        <v>0</v>
      </c>
      <c r="Q289" s="0" t="n">
        <v>0</v>
      </c>
      <c r="R289" s="0" t="n">
        <v>6</v>
      </c>
      <c r="S289" s="0" t="n">
        <v>13</v>
      </c>
      <c r="T289" s="0" t="n">
        <v>2</v>
      </c>
      <c r="U289" s="0" t="n">
        <v>0</v>
      </c>
      <c r="V289" s="0" t="n">
        <v>0</v>
      </c>
      <c r="W289" s="0" t="n">
        <v>8</v>
      </c>
      <c r="X289" s="0" t="n">
        <v>0</v>
      </c>
      <c r="Y289" s="0" t="n">
        <v>1</v>
      </c>
    </row>
    <row r="290" customFormat="false" ht="12.8" hidden="false" customHeight="false" outlineLevel="0" collapsed="false">
      <c r="A290" s="0" t="s">
        <v>185</v>
      </c>
      <c r="B290" s="0" t="s">
        <v>28</v>
      </c>
      <c r="C290" s="0" t="s">
        <v>239</v>
      </c>
      <c r="D290" s="0" t="n">
        <v>129</v>
      </c>
      <c r="E290" s="0" t="n">
        <v>1039</v>
      </c>
      <c r="F290" s="0" t="s">
        <v>249</v>
      </c>
      <c r="G290" s="1" t="str">
        <f aca="false">LEFT(F290,FIND(";",F290)-1)</f>
        <v>24</v>
      </c>
      <c r="H290" s="0" t="n">
        <v>2</v>
      </c>
      <c r="I290" s="0" t="n">
        <v>12</v>
      </c>
      <c r="J290" s="0" t="n">
        <v>0</v>
      </c>
      <c r="K290" s="0" t="n">
        <v>4</v>
      </c>
      <c r="L290" s="0" t="n">
        <v>61</v>
      </c>
      <c r="M290" s="0" t="n">
        <v>72</v>
      </c>
      <c r="N290" s="0" t="n">
        <v>3</v>
      </c>
      <c r="O290" s="0" t="n">
        <v>2</v>
      </c>
      <c r="P290" s="0" t="n">
        <v>1</v>
      </c>
      <c r="Q290" s="0" t="n">
        <v>1</v>
      </c>
      <c r="R290" s="0" t="n">
        <v>3</v>
      </c>
      <c r="S290" s="0" t="n">
        <v>25</v>
      </c>
      <c r="T290" s="0" t="n">
        <v>15</v>
      </c>
      <c r="U290" s="0" t="n">
        <v>0</v>
      </c>
      <c r="V290" s="0" t="n">
        <v>0</v>
      </c>
      <c r="W290" s="0" t="n">
        <v>18</v>
      </c>
      <c r="X290" s="0" t="n">
        <v>3</v>
      </c>
      <c r="Y290" s="0" t="n">
        <v>0</v>
      </c>
    </row>
    <row r="291" customFormat="false" ht="12.8" hidden="false" customHeight="false" outlineLevel="0" collapsed="false">
      <c r="A291" s="0" t="s">
        <v>186</v>
      </c>
      <c r="B291" s="0" t="s">
        <v>28</v>
      </c>
      <c r="C291" s="0" t="s">
        <v>239</v>
      </c>
      <c r="D291" s="0" t="n">
        <v>89</v>
      </c>
      <c r="E291" s="0" t="n">
        <v>731</v>
      </c>
      <c r="F291" s="0" t="s">
        <v>243</v>
      </c>
      <c r="G291" s="1" t="str">
        <f aca="false">LEFT(F291,FIND(";",F291)-1)</f>
        <v>40</v>
      </c>
      <c r="H291" s="0" t="n">
        <v>0</v>
      </c>
      <c r="I291" s="0" t="n">
        <v>5</v>
      </c>
      <c r="J291" s="0" t="n">
        <v>0</v>
      </c>
      <c r="K291" s="0" t="n">
        <v>0</v>
      </c>
      <c r="L291" s="0" t="n">
        <v>7</v>
      </c>
      <c r="M291" s="0" t="n">
        <v>71</v>
      </c>
      <c r="N291" s="0" t="n">
        <v>8</v>
      </c>
      <c r="O291" s="0" t="n">
        <v>3</v>
      </c>
      <c r="P291" s="0" t="n">
        <v>0</v>
      </c>
      <c r="Q291" s="0" t="n">
        <v>4</v>
      </c>
      <c r="R291" s="0" t="n">
        <v>2</v>
      </c>
      <c r="S291" s="0" t="n">
        <v>4</v>
      </c>
      <c r="T291" s="0" t="n">
        <v>0</v>
      </c>
      <c r="U291" s="0" t="n">
        <v>0</v>
      </c>
      <c r="V291" s="0" t="n">
        <v>0</v>
      </c>
      <c r="W291" s="0" t="n">
        <v>5</v>
      </c>
      <c r="X291" s="0" t="n">
        <v>1</v>
      </c>
      <c r="Y291" s="0" t="n">
        <v>0</v>
      </c>
    </row>
    <row r="292" customFormat="false" ht="12.8" hidden="false" customHeight="false" outlineLevel="0" collapsed="false">
      <c r="A292" s="0" t="s">
        <v>187</v>
      </c>
      <c r="B292" s="0" t="s">
        <v>28</v>
      </c>
      <c r="C292" s="0" t="s">
        <v>239</v>
      </c>
      <c r="D292" s="0" t="n">
        <v>48</v>
      </c>
      <c r="E292" s="0" t="n">
        <v>471</v>
      </c>
      <c r="F292" s="0" t="s">
        <v>243</v>
      </c>
      <c r="G292" s="1" t="str">
        <f aca="false">LEFT(F292,FIND(";",F292)-1)</f>
        <v>40</v>
      </c>
      <c r="H292" s="0" t="n">
        <v>2</v>
      </c>
      <c r="I292" s="0" t="n">
        <v>2</v>
      </c>
      <c r="J292" s="0" t="n">
        <v>0</v>
      </c>
      <c r="K292" s="0" t="n">
        <v>1</v>
      </c>
      <c r="L292" s="0" t="n">
        <v>5</v>
      </c>
      <c r="M292" s="0" t="n">
        <v>47</v>
      </c>
      <c r="N292" s="0" t="n">
        <v>2</v>
      </c>
      <c r="O292" s="0" t="n">
        <v>3</v>
      </c>
      <c r="P292" s="0" t="n">
        <v>0</v>
      </c>
      <c r="Q292" s="0" t="n">
        <v>0</v>
      </c>
      <c r="R292" s="0" t="n">
        <v>1</v>
      </c>
      <c r="S292" s="0" t="n">
        <v>5</v>
      </c>
      <c r="T292" s="0" t="n">
        <v>2</v>
      </c>
      <c r="U292" s="0" t="n">
        <v>0</v>
      </c>
      <c r="V292" s="0" t="n">
        <v>0</v>
      </c>
      <c r="W292" s="0" t="n">
        <v>7</v>
      </c>
      <c r="X292" s="0" t="n">
        <v>0</v>
      </c>
      <c r="Y292" s="0" t="n">
        <v>0</v>
      </c>
    </row>
    <row r="293" customFormat="false" ht="12.8" hidden="false" customHeight="false" outlineLevel="0" collapsed="false">
      <c r="A293" s="0" t="s">
        <v>188</v>
      </c>
      <c r="B293" s="0" t="s">
        <v>28</v>
      </c>
      <c r="C293" s="0" t="s">
        <v>239</v>
      </c>
      <c r="D293" s="0" t="n">
        <v>198</v>
      </c>
      <c r="E293" s="0" t="n">
        <v>3542</v>
      </c>
      <c r="F293" s="0" t="s">
        <v>250</v>
      </c>
      <c r="G293" s="1" t="str">
        <f aca="false">LEFT(F293,FIND(";",F293)-1)</f>
        <v>23</v>
      </c>
      <c r="H293" s="0" t="n">
        <v>5</v>
      </c>
      <c r="I293" s="0" t="n">
        <v>10</v>
      </c>
      <c r="J293" s="0" t="n">
        <v>0</v>
      </c>
      <c r="K293" s="0" t="n">
        <v>63</v>
      </c>
      <c r="L293" s="0" t="n">
        <v>48</v>
      </c>
      <c r="M293" s="0" t="n">
        <v>167</v>
      </c>
      <c r="N293" s="0" t="n">
        <v>5</v>
      </c>
      <c r="O293" s="0" t="n">
        <v>14</v>
      </c>
      <c r="P293" s="0" t="n">
        <v>3</v>
      </c>
      <c r="Q293" s="0" t="n">
        <v>19</v>
      </c>
      <c r="R293" s="0" t="n">
        <v>35</v>
      </c>
      <c r="S293" s="0" t="n">
        <v>27</v>
      </c>
      <c r="T293" s="0" t="n">
        <v>22</v>
      </c>
      <c r="U293" s="0" t="n">
        <v>0</v>
      </c>
      <c r="V293" s="0" t="n">
        <v>0</v>
      </c>
      <c r="W293" s="0" t="n">
        <v>45</v>
      </c>
      <c r="X293" s="0" t="n">
        <v>9</v>
      </c>
      <c r="Y293" s="0" t="n">
        <v>2</v>
      </c>
    </row>
    <row r="294" customFormat="false" ht="12.8" hidden="false" customHeight="false" outlineLevel="0" collapsed="false">
      <c r="A294" s="0" t="s">
        <v>189</v>
      </c>
      <c r="B294" s="0" t="s">
        <v>28</v>
      </c>
      <c r="C294" s="0" t="s">
        <v>239</v>
      </c>
      <c r="D294" s="0" t="n">
        <v>99</v>
      </c>
      <c r="E294" s="0" t="n">
        <v>1290</v>
      </c>
      <c r="F294" s="0" t="s">
        <v>243</v>
      </c>
      <c r="G294" s="1" t="str">
        <f aca="false">LEFT(F294,FIND(";",F294)-1)</f>
        <v>40</v>
      </c>
      <c r="H294" s="0" t="n">
        <v>4</v>
      </c>
      <c r="I294" s="0" t="n">
        <v>6</v>
      </c>
      <c r="J294" s="0" t="n">
        <v>0</v>
      </c>
      <c r="K294" s="0" t="n">
        <v>6</v>
      </c>
      <c r="L294" s="0" t="n">
        <v>6</v>
      </c>
      <c r="M294" s="0" t="n">
        <v>83</v>
      </c>
      <c r="N294" s="0" t="n">
        <v>3</v>
      </c>
      <c r="O294" s="0" t="n">
        <v>1</v>
      </c>
      <c r="P294" s="0" t="n">
        <v>1</v>
      </c>
      <c r="Q294" s="0" t="n">
        <v>5</v>
      </c>
      <c r="R294" s="0" t="n">
        <v>1</v>
      </c>
      <c r="S294" s="0" t="n">
        <v>13</v>
      </c>
      <c r="T294" s="0" t="n">
        <v>6</v>
      </c>
      <c r="U294" s="0" t="n">
        <v>0</v>
      </c>
      <c r="V294" s="0" t="n">
        <v>0</v>
      </c>
      <c r="W294" s="0" t="n">
        <v>25</v>
      </c>
      <c r="X294" s="0" t="n">
        <v>3</v>
      </c>
      <c r="Y294" s="0" t="n">
        <v>0</v>
      </c>
    </row>
    <row r="295" customFormat="false" ht="12.8" hidden="false" customHeight="false" outlineLevel="0" collapsed="false">
      <c r="A295" s="0" t="s">
        <v>190</v>
      </c>
      <c r="B295" s="0" t="s">
        <v>28</v>
      </c>
      <c r="C295" s="0" t="s">
        <v>239</v>
      </c>
      <c r="D295" s="0" t="n">
        <v>150</v>
      </c>
      <c r="E295" s="0" t="n">
        <v>3140</v>
      </c>
      <c r="F295" s="0" t="s">
        <v>242</v>
      </c>
      <c r="G295" s="1" t="str">
        <f aca="false">LEFT(F295,FIND(";",F295)-1)</f>
        <v>19</v>
      </c>
      <c r="H295" s="0" t="n">
        <v>12</v>
      </c>
      <c r="I295" s="0" t="n">
        <v>6</v>
      </c>
      <c r="J295" s="0" t="n">
        <v>0</v>
      </c>
      <c r="K295" s="0" t="n">
        <v>32</v>
      </c>
      <c r="L295" s="0" t="n">
        <v>38</v>
      </c>
      <c r="M295" s="0" t="n">
        <v>85</v>
      </c>
      <c r="N295" s="0" t="n">
        <v>11</v>
      </c>
      <c r="O295" s="0" t="n">
        <v>10</v>
      </c>
      <c r="P295" s="0" t="n">
        <v>2</v>
      </c>
      <c r="Q295" s="0" t="n">
        <v>13</v>
      </c>
      <c r="R295" s="0" t="n">
        <v>15</v>
      </c>
      <c r="S295" s="0" t="n">
        <v>34</v>
      </c>
      <c r="T295" s="0" t="n">
        <v>16</v>
      </c>
      <c r="U295" s="0" t="n">
        <v>0</v>
      </c>
      <c r="V295" s="0" t="n">
        <v>0</v>
      </c>
      <c r="W295" s="0" t="n">
        <v>39</v>
      </c>
      <c r="X295" s="0" t="n">
        <v>1</v>
      </c>
      <c r="Y295" s="0" t="n">
        <v>5</v>
      </c>
    </row>
    <row r="296" customFormat="false" ht="12.8" hidden="false" customHeight="false" outlineLevel="0" collapsed="false">
      <c r="A296" s="0" t="s">
        <v>191</v>
      </c>
      <c r="B296" s="0" t="s">
        <v>28</v>
      </c>
      <c r="C296" s="0" t="s">
        <v>239</v>
      </c>
      <c r="D296" s="0" t="n">
        <v>114</v>
      </c>
      <c r="E296" s="0" t="n">
        <v>767</v>
      </c>
      <c r="F296" s="0" t="s">
        <v>243</v>
      </c>
      <c r="G296" s="1" t="str">
        <f aca="false">LEFT(F296,FIND(";",F296)-1)</f>
        <v>40</v>
      </c>
      <c r="H296" s="0" t="n">
        <v>3</v>
      </c>
      <c r="I296" s="0" t="n">
        <v>6</v>
      </c>
      <c r="J296" s="0" t="n">
        <v>0</v>
      </c>
      <c r="K296" s="0" t="n">
        <v>3</v>
      </c>
      <c r="L296" s="0" t="n">
        <v>4</v>
      </c>
      <c r="M296" s="0" t="n">
        <v>38</v>
      </c>
      <c r="N296" s="0" t="n">
        <v>4</v>
      </c>
      <c r="O296" s="0" t="n">
        <v>0</v>
      </c>
      <c r="P296" s="0" t="n">
        <v>0</v>
      </c>
      <c r="Q296" s="0" t="n">
        <v>0</v>
      </c>
      <c r="R296" s="0" t="n">
        <v>8</v>
      </c>
      <c r="S296" s="0" t="n">
        <v>15</v>
      </c>
      <c r="T296" s="0" t="n">
        <v>13</v>
      </c>
      <c r="U296" s="0" t="n">
        <v>0</v>
      </c>
      <c r="V296" s="0" t="n">
        <v>0</v>
      </c>
      <c r="W296" s="0" t="n">
        <v>8</v>
      </c>
      <c r="X296" s="0" t="n">
        <v>2</v>
      </c>
      <c r="Y296" s="0" t="n">
        <v>0</v>
      </c>
    </row>
    <row r="297" customFormat="false" ht="12.8" hidden="false" customHeight="false" outlineLevel="0" collapsed="false">
      <c r="A297" s="0" t="s">
        <v>192</v>
      </c>
      <c r="B297" s="0" t="s">
        <v>28</v>
      </c>
      <c r="C297" s="0" t="s">
        <v>239</v>
      </c>
      <c r="D297" s="0" t="n">
        <v>67</v>
      </c>
      <c r="E297" s="0" t="n">
        <v>3177</v>
      </c>
      <c r="F297" s="0" t="s">
        <v>250</v>
      </c>
      <c r="G297" s="1" t="str">
        <f aca="false">LEFT(F297,FIND(";",F297)-1)</f>
        <v>23</v>
      </c>
      <c r="H297" s="0" t="n">
        <v>8</v>
      </c>
      <c r="I297" s="0" t="n">
        <v>5</v>
      </c>
      <c r="J297" s="0" t="n">
        <v>0</v>
      </c>
      <c r="K297" s="0" t="n">
        <v>19</v>
      </c>
      <c r="L297" s="0" t="n">
        <v>24</v>
      </c>
      <c r="M297" s="0" t="n">
        <v>179</v>
      </c>
      <c r="N297" s="0" t="n">
        <v>9</v>
      </c>
      <c r="O297" s="0" t="n">
        <v>18</v>
      </c>
      <c r="P297" s="0" t="n">
        <v>2</v>
      </c>
      <c r="Q297" s="0" t="n">
        <v>9</v>
      </c>
      <c r="R297" s="0" t="n">
        <v>19</v>
      </c>
      <c r="S297" s="0" t="n">
        <v>17</v>
      </c>
      <c r="T297" s="0" t="n">
        <v>7</v>
      </c>
      <c r="U297" s="0" t="n">
        <v>0</v>
      </c>
      <c r="V297" s="0" t="n">
        <v>0</v>
      </c>
      <c r="W297" s="0" t="n">
        <v>33</v>
      </c>
      <c r="X297" s="0" t="n">
        <v>3</v>
      </c>
      <c r="Y297" s="0" t="n">
        <v>2</v>
      </c>
    </row>
    <row r="298" customFormat="false" ht="12.8" hidden="false" customHeight="false" outlineLevel="0" collapsed="false">
      <c r="A298" s="0" t="s">
        <v>193</v>
      </c>
      <c r="B298" s="0" t="s">
        <v>28</v>
      </c>
      <c r="C298" s="0" t="s">
        <v>239</v>
      </c>
      <c r="D298" s="0" t="n">
        <v>62</v>
      </c>
      <c r="E298" s="0" t="n">
        <v>1254</v>
      </c>
      <c r="F298" s="0" t="s">
        <v>242</v>
      </c>
      <c r="G298" s="1" t="str">
        <f aca="false">LEFT(F298,FIND(";",F298)-1)</f>
        <v>19</v>
      </c>
      <c r="H298" s="0" t="n">
        <v>5</v>
      </c>
      <c r="I298" s="0" t="n">
        <v>1</v>
      </c>
      <c r="J298" s="0" t="n">
        <v>0</v>
      </c>
      <c r="K298" s="0" t="n">
        <v>6</v>
      </c>
      <c r="L298" s="0" t="n">
        <v>12</v>
      </c>
      <c r="M298" s="0" t="n">
        <v>61</v>
      </c>
      <c r="N298" s="0" t="n">
        <v>3</v>
      </c>
      <c r="O298" s="0" t="n">
        <v>5</v>
      </c>
      <c r="P298" s="0" t="n">
        <v>0</v>
      </c>
      <c r="Q298" s="0" t="n">
        <v>1</v>
      </c>
      <c r="R298" s="0" t="n">
        <v>6</v>
      </c>
      <c r="S298" s="0" t="n">
        <v>14</v>
      </c>
      <c r="T298" s="0" t="n">
        <v>1</v>
      </c>
      <c r="U298" s="0" t="n">
        <v>0</v>
      </c>
      <c r="V298" s="0" t="n">
        <v>0</v>
      </c>
      <c r="W298" s="0" t="n">
        <v>18</v>
      </c>
      <c r="X298" s="0" t="n">
        <v>3</v>
      </c>
      <c r="Y298" s="0" t="n">
        <v>3</v>
      </c>
    </row>
    <row r="299" customFormat="false" ht="12.8" hidden="false" customHeight="false" outlineLevel="0" collapsed="false">
      <c r="A299" s="0" t="s">
        <v>194</v>
      </c>
      <c r="B299" s="0" t="s">
        <v>28</v>
      </c>
      <c r="C299" s="0" t="s">
        <v>239</v>
      </c>
      <c r="D299" s="0" t="n">
        <v>58</v>
      </c>
      <c r="E299" s="0" t="n">
        <v>1092</v>
      </c>
      <c r="F299" s="0" t="s">
        <v>243</v>
      </c>
      <c r="G299" s="1" t="str">
        <f aca="false">LEFT(F299,FIND(";",F299)-1)</f>
        <v>40</v>
      </c>
      <c r="H299" s="0" t="n">
        <v>1</v>
      </c>
      <c r="I299" s="0" t="n">
        <v>8</v>
      </c>
      <c r="J299" s="0" t="n">
        <v>0</v>
      </c>
      <c r="K299" s="0" t="n">
        <v>2</v>
      </c>
      <c r="L299" s="0" t="n">
        <v>7</v>
      </c>
      <c r="M299" s="0" t="n">
        <v>86</v>
      </c>
      <c r="N299" s="0" t="n">
        <v>7</v>
      </c>
      <c r="O299" s="0" t="n">
        <v>4</v>
      </c>
      <c r="P299" s="0" t="n">
        <v>0</v>
      </c>
      <c r="Q299" s="0" t="n">
        <v>3</v>
      </c>
      <c r="R299" s="0" t="n">
        <v>3</v>
      </c>
      <c r="S299" s="0" t="n">
        <v>5</v>
      </c>
      <c r="T299" s="0" t="n">
        <v>4</v>
      </c>
      <c r="U299" s="0" t="n">
        <v>0</v>
      </c>
      <c r="V299" s="0" t="n">
        <v>0</v>
      </c>
      <c r="W299" s="0" t="n">
        <v>10</v>
      </c>
      <c r="X299" s="0" t="n">
        <v>3</v>
      </c>
      <c r="Y299" s="0" t="n">
        <v>1</v>
      </c>
    </row>
    <row r="300" customFormat="false" ht="12.8" hidden="false" customHeight="false" outlineLevel="0" collapsed="false">
      <c r="A300" s="0" t="s">
        <v>195</v>
      </c>
      <c r="B300" s="0" t="s">
        <v>28</v>
      </c>
      <c r="C300" s="0" t="s">
        <v>239</v>
      </c>
      <c r="D300" s="0" t="n">
        <v>29</v>
      </c>
      <c r="E300" s="0" t="n">
        <v>419</v>
      </c>
      <c r="F300" s="0" t="s">
        <v>243</v>
      </c>
      <c r="G300" s="1" t="str">
        <f aca="false">LEFT(F300,FIND(";",F300)-1)</f>
        <v>40</v>
      </c>
      <c r="H300" s="0" t="n">
        <v>0</v>
      </c>
      <c r="I300" s="0" t="n">
        <v>4</v>
      </c>
      <c r="J300" s="0" t="n">
        <v>0</v>
      </c>
      <c r="K300" s="0" t="n">
        <v>1</v>
      </c>
      <c r="L300" s="0" t="n">
        <v>5</v>
      </c>
      <c r="M300" s="0" t="n">
        <v>29</v>
      </c>
      <c r="N300" s="0" t="n">
        <v>1</v>
      </c>
      <c r="O300" s="0" t="n">
        <v>2</v>
      </c>
      <c r="P300" s="0" t="n">
        <v>0</v>
      </c>
      <c r="Q300" s="0" t="n">
        <v>1</v>
      </c>
      <c r="R300" s="0" t="n">
        <v>2</v>
      </c>
      <c r="S300" s="0" t="n">
        <v>4</v>
      </c>
      <c r="T300" s="0" t="n">
        <v>2</v>
      </c>
      <c r="U300" s="0" t="n">
        <v>0</v>
      </c>
      <c r="V300" s="0" t="n">
        <v>0</v>
      </c>
      <c r="W300" s="0" t="n">
        <v>1</v>
      </c>
      <c r="X300" s="0" t="n">
        <v>0</v>
      </c>
      <c r="Y300" s="0" t="n">
        <v>1</v>
      </c>
    </row>
    <row r="301" customFormat="false" ht="12.8" hidden="false" customHeight="false" outlineLevel="0" collapsed="false">
      <c r="A301" s="0" t="s">
        <v>196</v>
      </c>
      <c r="B301" s="0" t="s">
        <v>28</v>
      </c>
      <c r="C301" s="0" t="s">
        <v>239</v>
      </c>
      <c r="D301" s="0" t="n">
        <v>101</v>
      </c>
      <c r="E301" s="0" t="n">
        <v>1537</v>
      </c>
      <c r="F301" s="0" t="s">
        <v>251</v>
      </c>
      <c r="G301" s="1" t="str">
        <f aca="false">LEFT(F301,FIND(";",F301)-1)</f>
        <v>29</v>
      </c>
      <c r="H301" s="0" t="n">
        <v>4</v>
      </c>
      <c r="I301" s="0" t="n">
        <v>4</v>
      </c>
      <c r="J301" s="0" t="n">
        <v>0</v>
      </c>
      <c r="K301" s="0" t="n">
        <v>11</v>
      </c>
      <c r="L301" s="0" t="n">
        <v>8</v>
      </c>
      <c r="M301" s="0" t="n">
        <v>99</v>
      </c>
      <c r="N301" s="0" t="n">
        <v>6</v>
      </c>
      <c r="O301" s="0" t="n">
        <v>6</v>
      </c>
      <c r="P301" s="0" t="n">
        <v>2</v>
      </c>
      <c r="Q301" s="0" t="n">
        <v>13</v>
      </c>
      <c r="R301" s="0" t="n">
        <v>14</v>
      </c>
      <c r="S301" s="0" t="n">
        <v>12</v>
      </c>
      <c r="T301" s="0" t="n">
        <v>8</v>
      </c>
      <c r="U301" s="0" t="n">
        <v>0</v>
      </c>
      <c r="V301" s="0" t="n">
        <v>0</v>
      </c>
      <c r="W301" s="0" t="n">
        <v>23</v>
      </c>
      <c r="X301" s="0" t="n">
        <v>0</v>
      </c>
      <c r="Y301" s="0" t="n">
        <v>1</v>
      </c>
    </row>
    <row r="302" customFormat="false" ht="12.8" hidden="false" customHeight="false" outlineLevel="0" collapsed="false">
      <c r="A302" s="0" t="s">
        <v>197</v>
      </c>
      <c r="B302" s="0" t="s">
        <v>28</v>
      </c>
      <c r="C302" s="0" t="s">
        <v>239</v>
      </c>
      <c r="D302" s="0" t="n">
        <v>107</v>
      </c>
      <c r="E302" s="0" t="n">
        <v>2329</v>
      </c>
      <c r="F302" s="0" t="s">
        <v>242</v>
      </c>
      <c r="G302" s="1" t="str">
        <f aca="false">LEFT(F302,FIND(";",F302)-1)</f>
        <v>19</v>
      </c>
      <c r="H302" s="0" t="n">
        <v>2</v>
      </c>
      <c r="I302" s="0" t="n">
        <v>12</v>
      </c>
      <c r="J302" s="0" t="n">
        <v>0</v>
      </c>
      <c r="K302" s="0" t="n">
        <v>1</v>
      </c>
      <c r="L302" s="0" t="n">
        <v>20</v>
      </c>
      <c r="M302" s="0" t="n">
        <v>110</v>
      </c>
      <c r="N302" s="0" t="n">
        <v>9</v>
      </c>
      <c r="O302" s="0" t="n">
        <v>8</v>
      </c>
      <c r="P302" s="0" t="n">
        <v>1</v>
      </c>
      <c r="Q302" s="0" t="n">
        <v>8</v>
      </c>
      <c r="R302" s="0" t="n">
        <v>16</v>
      </c>
      <c r="S302" s="0" t="n">
        <v>7</v>
      </c>
      <c r="T302" s="0" t="n">
        <v>3</v>
      </c>
      <c r="U302" s="0" t="n">
        <v>0</v>
      </c>
      <c r="V302" s="0" t="n">
        <v>0</v>
      </c>
      <c r="W302" s="0" t="n">
        <v>38</v>
      </c>
      <c r="X302" s="0" t="n">
        <v>1</v>
      </c>
      <c r="Y302" s="0" t="n">
        <v>3</v>
      </c>
    </row>
    <row r="303" customFormat="false" ht="12.8" hidden="false" customHeight="false" outlineLevel="0" collapsed="false">
      <c r="A303" s="0" t="s">
        <v>198</v>
      </c>
      <c r="B303" s="0" t="s">
        <v>28</v>
      </c>
      <c r="C303" s="0" t="s">
        <v>239</v>
      </c>
      <c r="D303" s="0" t="n">
        <v>13</v>
      </c>
      <c r="E303" s="0" t="n">
        <v>140</v>
      </c>
      <c r="F303" s="0" t="s">
        <v>243</v>
      </c>
      <c r="G303" s="1" t="str">
        <f aca="false">LEFT(F303,FIND(";",F303)-1)</f>
        <v>40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11</v>
      </c>
      <c r="N303" s="0" t="n">
        <v>1</v>
      </c>
      <c r="O303" s="0" t="n">
        <v>2</v>
      </c>
      <c r="P303" s="0" t="n">
        <v>0</v>
      </c>
      <c r="Q303" s="0" t="n">
        <v>1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3</v>
      </c>
      <c r="X303" s="0" t="n">
        <v>0</v>
      </c>
      <c r="Y303" s="0" t="n">
        <v>0</v>
      </c>
    </row>
    <row r="304" customFormat="false" ht="12.8" hidden="false" customHeight="false" outlineLevel="0" collapsed="false">
      <c r="A304" s="0" t="s">
        <v>199</v>
      </c>
      <c r="B304" s="0" t="s">
        <v>28</v>
      </c>
      <c r="C304" s="0" t="s">
        <v>239</v>
      </c>
      <c r="D304" s="0" t="n">
        <v>174</v>
      </c>
      <c r="E304" s="0" t="n">
        <v>1918</v>
      </c>
      <c r="F304" s="0" t="s">
        <v>250</v>
      </c>
      <c r="G304" s="1" t="str">
        <f aca="false">LEFT(F304,FIND(";",F304)-1)</f>
        <v>23</v>
      </c>
      <c r="H304" s="0" t="n">
        <v>1</v>
      </c>
      <c r="I304" s="0" t="n">
        <v>21</v>
      </c>
      <c r="J304" s="0" t="n">
        <v>0</v>
      </c>
      <c r="K304" s="0" t="n">
        <v>2</v>
      </c>
      <c r="L304" s="0" t="n">
        <v>17</v>
      </c>
      <c r="M304" s="0" t="n">
        <v>98</v>
      </c>
      <c r="N304" s="0" t="n">
        <v>16</v>
      </c>
      <c r="O304" s="0" t="n">
        <v>5</v>
      </c>
      <c r="P304" s="0" t="n">
        <v>0</v>
      </c>
      <c r="Q304" s="0" t="n">
        <v>4</v>
      </c>
      <c r="R304" s="0" t="n">
        <v>3</v>
      </c>
      <c r="S304" s="0" t="n">
        <v>53</v>
      </c>
      <c r="T304" s="0" t="n">
        <v>48</v>
      </c>
      <c r="U304" s="0" t="n">
        <v>0</v>
      </c>
      <c r="V304" s="0" t="n">
        <v>0</v>
      </c>
      <c r="W304" s="0" t="n">
        <v>14</v>
      </c>
      <c r="X304" s="0" t="n">
        <v>4</v>
      </c>
      <c r="Y304" s="0" t="n">
        <v>0</v>
      </c>
    </row>
    <row r="305" customFormat="false" ht="12.8" hidden="false" customHeight="false" outlineLevel="0" collapsed="false">
      <c r="A305" s="0" t="s">
        <v>200</v>
      </c>
      <c r="B305" s="0" t="s">
        <v>28</v>
      </c>
      <c r="C305" s="0" t="s">
        <v>239</v>
      </c>
      <c r="D305" s="0" t="n">
        <v>39</v>
      </c>
      <c r="E305" s="0" t="n">
        <v>339</v>
      </c>
      <c r="F305" s="0" t="s">
        <v>243</v>
      </c>
      <c r="G305" s="1" t="str">
        <f aca="false">LEFT(F305,FIND(";",F305)-1)</f>
        <v>40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5</v>
      </c>
      <c r="M305" s="0" t="n">
        <v>33</v>
      </c>
      <c r="N305" s="0" t="n">
        <v>0</v>
      </c>
      <c r="O305" s="0" t="n">
        <v>3</v>
      </c>
      <c r="P305" s="0" t="n">
        <v>0</v>
      </c>
      <c r="Q305" s="0" t="n">
        <v>0</v>
      </c>
      <c r="R305" s="0" t="n">
        <v>1</v>
      </c>
      <c r="S305" s="0" t="n">
        <v>4</v>
      </c>
      <c r="T305" s="0" t="n">
        <v>2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0</v>
      </c>
    </row>
    <row r="306" customFormat="false" ht="12.8" hidden="false" customHeight="false" outlineLevel="0" collapsed="false">
      <c r="A306" s="0" t="s">
        <v>201</v>
      </c>
      <c r="B306" s="0" t="s">
        <v>28</v>
      </c>
      <c r="C306" s="0" t="s">
        <v>239</v>
      </c>
      <c r="D306" s="0" t="n">
        <v>64</v>
      </c>
      <c r="E306" s="0" t="n">
        <v>561</v>
      </c>
      <c r="F306" s="0" t="s">
        <v>243</v>
      </c>
      <c r="G306" s="1" t="str">
        <f aca="false">LEFT(F306,FIND(";",F306)-1)</f>
        <v>40</v>
      </c>
      <c r="H306" s="0" t="n">
        <v>1</v>
      </c>
      <c r="I306" s="0" t="n">
        <v>4</v>
      </c>
      <c r="J306" s="0" t="n">
        <v>0</v>
      </c>
      <c r="K306" s="0" t="n">
        <v>4</v>
      </c>
      <c r="L306" s="0" t="n">
        <v>2</v>
      </c>
      <c r="M306" s="0" t="n">
        <v>48</v>
      </c>
      <c r="N306" s="0" t="n">
        <v>7</v>
      </c>
      <c r="O306" s="0" t="n">
        <v>2</v>
      </c>
      <c r="P306" s="0" t="n">
        <v>0</v>
      </c>
      <c r="Q306" s="0" t="n">
        <v>1</v>
      </c>
      <c r="R306" s="0" t="n">
        <v>0</v>
      </c>
      <c r="S306" s="0" t="n">
        <v>4</v>
      </c>
      <c r="T306" s="0" t="n">
        <v>2</v>
      </c>
      <c r="U306" s="0" t="n">
        <v>0</v>
      </c>
      <c r="V306" s="0" t="n">
        <v>0</v>
      </c>
      <c r="W306" s="0" t="n">
        <v>10</v>
      </c>
      <c r="X306" s="0" t="n">
        <v>1</v>
      </c>
      <c r="Y306" s="0" t="n">
        <v>0</v>
      </c>
    </row>
    <row r="307" customFormat="false" ht="12.8" hidden="false" customHeight="false" outlineLevel="0" collapsed="false">
      <c r="A307" s="0" t="s">
        <v>202</v>
      </c>
      <c r="B307" s="0" t="s">
        <v>28</v>
      </c>
      <c r="C307" s="0" t="s">
        <v>239</v>
      </c>
      <c r="D307" s="0" t="n">
        <v>28</v>
      </c>
      <c r="E307" s="0" t="n">
        <v>281</v>
      </c>
      <c r="F307" s="0" t="s">
        <v>243</v>
      </c>
      <c r="G307" s="1" t="str">
        <f aca="false">LEFT(F307,FIND(";",F307)-1)</f>
        <v>40</v>
      </c>
      <c r="H307" s="0" t="n">
        <v>1</v>
      </c>
      <c r="I307" s="0" t="n">
        <v>4</v>
      </c>
      <c r="J307" s="0" t="n">
        <v>0</v>
      </c>
      <c r="K307" s="0" t="n">
        <v>4</v>
      </c>
      <c r="L307" s="0" t="n">
        <v>1</v>
      </c>
      <c r="M307" s="0" t="n">
        <v>20</v>
      </c>
      <c r="N307" s="0" t="n">
        <v>4</v>
      </c>
      <c r="O307" s="0" t="n">
        <v>1</v>
      </c>
      <c r="P307" s="0" t="n">
        <v>0</v>
      </c>
      <c r="Q307" s="0" t="n">
        <v>0</v>
      </c>
      <c r="R307" s="0" t="n">
        <v>4</v>
      </c>
      <c r="S307" s="0" t="n">
        <v>1</v>
      </c>
      <c r="T307" s="0" t="n">
        <v>1</v>
      </c>
      <c r="U307" s="0" t="n">
        <v>0</v>
      </c>
      <c r="V307" s="0" t="n">
        <v>0</v>
      </c>
      <c r="W307" s="0" t="n">
        <v>5</v>
      </c>
      <c r="X307" s="0" t="n">
        <v>1</v>
      </c>
      <c r="Y307" s="0" t="n">
        <v>0</v>
      </c>
    </row>
    <row r="308" customFormat="false" ht="12.8" hidden="false" customHeight="false" outlineLevel="0" collapsed="false">
      <c r="A308" s="0" t="s">
        <v>203</v>
      </c>
      <c r="B308" s="0" t="s">
        <v>28</v>
      </c>
      <c r="C308" s="0" t="s">
        <v>239</v>
      </c>
      <c r="D308" s="0" t="n">
        <v>42</v>
      </c>
      <c r="E308" s="0" t="n">
        <v>410</v>
      </c>
      <c r="F308" s="0" t="s">
        <v>243</v>
      </c>
      <c r="G308" s="1" t="str">
        <f aca="false">LEFT(F308,FIND(";",F308)-1)</f>
        <v>40</v>
      </c>
      <c r="H308" s="0" t="n">
        <v>0</v>
      </c>
      <c r="I308" s="0" t="n">
        <v>3</v>
      </c>
      <c r="J308" s="0" t="n">
        <v>0</v>
      </c>
      <c r="K308" s="0" t="n">
        <v>0</v>
      </c>
      <c r="L308" s="0" t="n">
        <v>1</v>
      </c>
      <c r="M308" s="0" t="n">
        <v>17</v>
      </c>
      <c r="N308" s="0" t="n">
        <v>1</v>
      </c>
      <c r="O308" s="0" t="n">
        <v>1</v>
      </c>
      <c r="P308" s="0" t="n">
        <v>0</v>
      </c>
      <c r="Q308" s="0" t="n">
        <v>1</v>
      </c>
      <c r="R308" s="0" t="n">
        <v>3</v>
      </c>
      <c r="S308" s="0" t="n">
        <v>2</v>
      </c>
      <c r="T308" s="0" t="n">
        <v>0</v>
      </c>
      <c r="U308" s="0" t="n">
        <v>0</v>
      </c>
      <c r="V308" s="0" t="n">
        <v>0</v>
      </c>
      <c r="W308" s="0" t="n">
        <v>4</v>
      </c>
      <c r="X308" s="0" t="n">
        <v>0</v>
      </c>
      <c r="Y308" s="0" t="n">
        <v>0</v>
      </c>
    </row>
    <row r="309" customFormat="false" ht="12.8" hidden="false" customHeight="false" outlineLevel="0" collapsed="false">
      <c r="A309" s="0" t="s">
        <v>204</v>
      </c>
      <c r="B309" s="0" t="s">
        <v>28</v>
      </c>
      <c r="C309" s="0" t="s">
        <v>239</v>
      </c>
      <c r="D309" s="0" t="n">
        <v>56</v>
      </c>
      <c r="E309" s="0" t="n">
        <v>762</v>
      </c>
      <c r="F309" s="0" t="s">
        <v>243</v>
      </c>
      <c r="G309" s="1" t="str">
        <f aca="false">LEFT(F309,FIND(";",F309)-1)</f>
        <v>40</v>
      </c>
      <c r="H309" s="0" t="n">
        <v>1</v>
      </c>
      <c r="I309" s="0" t="n">
        <v>5</v>
      </c>
      <c r="J309" s="0" t="n">
        <v>0</v>
      </c>
      <c r="K309" s="0" t="n">
        <v>3</v>
      </c>
      <c r="L309" s="0" t="n">
        <v>14</v>
      </c>
      <c r="M309" s="0" t="n">
        <v>50</v>
      </c>
      <c r="N309" s="0" t="n">
        <v>2</v>
      </c>
      <c r="O309" s="0" t="n">
        <v>1</v>
      </c>
      <c r="P309" s="0" t="n">
        <v>2</v>
      </c>
      <c r="Q309" s="0" t="n">
        <v>4</v>
      </c>
      <c r="R309" s="0" t="n">
        <v>4</v>
      </c>
      <c r="S309" s="0" t="n">
        <v>7</v>
      </c>
      <c r="T309" s="0" t="n">
        <v>2</v>
      </c>
      <c r="U309" s="0" t="n">
        <v>0</v>
      </c>
      <c r="V309" s="0" t="n">
        <v>0</v>
      </c>
      <c r="W309" s="0" t="n">
        <v>4</v>
      </c>
      <c r="X309" s="0" t="n">
        <v>3</v>
      </c>
      <c r="Y309" s="0" t="n">
        <v>0</v>
      </c>
    </row>
    <row r="310" customFormat="false" ht="12.8" hidden="false" customHeight="false" outlineLevel="0" collapsed="false">
      <c r="A310" s="0" t="s">
        <v>205</v>
      </c>
      <c r="B310" s="0" t="s">
        <v>28</v>
      </c>
      <c r="C310" s="0" t="s">
        <v>239</v>
      </c>
      <c r="D310" s="0" t="n">
        <v>91</v>
      </c>
      <c r="E310" s="0" t="n">
        <v>1495</v>
      </c>
      <c r="F310" s="0" t="s">
        <v>242</v>
      </c>
      <c r="G310" s="1" t="str">
        <f aca="false">LEFT(F310,FIND(";",F310)-1)</f>
        <v>19</v>
      </c>
      <c r="H310" s="0" t="n">
        <v>1</v>
      </c>
      <c r="I310" s="0" t="n">
        <v>1</v>
      </c>
      <c r="J310" s="0" t="n">
        <v>0</v>
      </c>
      <c r="K310" s="0" t="n">
        <v>7</v>
      </c>
      <c r="L310" s="0" t="n">
        <v>11</v>
      </c>
      <c r="M310" s="0" t="n">
        <v>120</v>
      </c>
      <c r="N310" s="0" t="n">
        <v>9</v>
      </c>
      <c r="O310" s="0" t="n">
        <v>9</v>
      </c>
      <c r="P310" s="0" t="n">
        <v>1</v>
      </c>
      <c r="Q310" s="0" t="n">
        <v>21</v>
      </c>
      <c r="R310" s="0" t="n">
        <v>6</v>
      </c>
      <c r="S310" s="0" t="n">
        <v>7</v>
      </c>
      <c r="T310" s="0" t="n">
        <v>2</v>
      </c>
      <c r="U310" s="0" t="n">
        <v>0</v>
      </c>
      <c r="V310" s="0" t="n">
        <v>0</v>
      </c>
      <c r="W310" s="0" t="n">
        <v>9</v>
      </c>
      <c r="X310" s="0" t="n">
        <v>2</v>
      </c>
      <c r="Y310" s="0" t="n">
        <v>1</v>
      </c>
    </row>
    <row r="311" customFormat="false" ht="12.8" hidden="false" customHeight="false" outlineLevel="0" collapsed="false">
      <c r="A311" s="0" t="s">
        <v>206</v>
      </c>
      <c r="B311" s="0" t="s">
        <v>28</v>
      </c>
      <c r="C311" s="0" t="s">
        <v>239</v>
      </c>
      <c r="D311" s="0" t="n">
        <v>34</v>
      </c>
      <c r="E311" s="0" t="n">
        <v>179</v>
      </c>
      <c r="F311" s="0" t="s">
        <v>243</v>
      </c>
      <c r="G311" s="1" t="str">
        <f aca="false">LEFT(F311,FIND(";",F311)-1)</f>
        <v>40</v>
      </c>
      <c r="H311" s="0" t="n">
        <v>0</v>
      </c>
      <c r="I311" s="0" t="n">
        <v>3</v>
      </c>
      <c r="J311" s="0" t="n">
        <v>0</v>
      </c>
      <c r="K311" s="0" t="n">
        <v>1</v>
      </c>
      <c r="L311" s="0" t="n">
        <v>5</v>
      </c>
      <c r="M311" s="0" t="n">
        <v>8</v>
      </c>
      <c r="N311" s="0" t="n">
        <v>0</v>
      </c>
      <c r="O311" s="0" t="n">
        <v>2</v>
      </c>
      <c r="P311" s="0" t="n">
        <v>0</v>
      </c>
      <c r="Q311" s="0" t="n">
        <v>0</v>
      </c>
      <c r="R311" s="0" t="n">
        <v>2</v>
      </c>
      <c r="S311" s="0" t="n">
        <v>4</v>
      </c>
      <c r="T311" s="0" t="n">
        <v>3</v>
      </c>
      <c r="U311" s="0" t="n">
        <v>0</v>
      </c>
      <c r="V311" s="0" t="n">
        <v>0</v>
      </c>
      <c r="W311" s="0" t="n">
        <v>1</v>
      </c>
      <c r="X311" s="0" t="n">
        <v>0</v>
      </c>
      <c r="Y311" s="0" t="n">
        <v>0</v>
      </c>
    </row>
    <row r="312" customFormat="false" ht="12.8" hidden="false" customHeight="false" outlineLevel="0" collapsed="false">
      <c r="A312" s="0" t="s">
        <v>207</v>
      </c>
      <c r="B312" s="0" t="s">
        <v>28</v>
      </c>
      <c r="C312" s="0" t="s">
        <v>239</v>
      </c>
      <c r="D312" s="0" t="n">
        <v>61</v>
      </c>
      <c r="E312" s="0" t="n">
        <v>1582</v>
      </c>
      <c r="F312" s="0" t="s">
        <v>246</v>
      </c>
      <c r="G312" s="1" t="str">
        <f aca="false">LEFT(F312,FIND(";",F312)-1)</f>
        <v>21</v>
      </c>
      <c r="H312" s="0" t="n">
        <v>12</v>
      </c>
      <c r="I312" s="0" t="n">
        <v>10</v>
      </c>
      <c r="J312" s="0" t="n">
        <v>0</v>
      </c>
      <c r="K312" s="0" t="n">
        <v>6</v>
      </c>
      <c r="L312" s="0" t="n">
        <v>9</v>
      </c>
      <c r="M312" s="0" t="n">
        <v>99</v>
      </c>
      <c r="N312" s="0" t="n">
        <v>19</v>
      </c>
      <c r="O312" s="0" t="n">
        <v>13</v>
      </c>
      <c r="P312" s="0" t="n">
        <v>12</v>
      </c>
      <c r="Q312" s="0" t="n">
        <v>8</v>
      </c>
      <c r="R312" s="0" t="n">
        <v>20</v>
      </c>
      <c r="S312" s="0" t="n">
        <v>9</v>
      </c>
      <c r="T312" s="0" t="n">
        <v>3</v>
      </c>
      <c r="U312" s="0" t="n">
        <v>0</v>
      </c>
      <c r="V312" s="0" t="n">
        <v>0</v>
      </c>
      <c r="W312" s="0" t="n">
        <v>25</v>
      </c>
      <c r="X312" s="0" t="n">
        <v>2</v>
      </c>
      <c r="Y312" s="0" t="n">
        <v>2</v>
      </c>
    </row>
    <row r="313" customFormat="false" ht="12.8" hidden="false" customHeight="false" outlineLevel="0" collapsed="false">
      <c r="A313" s="0" t="s">
        <v>208</v>
      </c>
      <c r="B313" s="0" t="s">
        <v>28</v>
      </c>
      <c r="C313" s="0" t="s">
        <v>239</v>
      </c>
      <c r="D313" s="0" t="n">
        <v>55</v>
      </c>
      <c r="E313" s="0" t="n">
        <v>782</v>
      </c>
      <c r="F313" s="0" t="s">
        <v>243</v>
      </c>
      <c r="G313" s="1" t="str">
        <f aca="false">LEFT(F313,FIND(";",F313)-1)</f>
        <v>40</v>
      </c>
      <c r="H313" s="0" t="n">
        <v>2</v>
      </c>
      <c r="I313" s="0" t="n">
        <v>4</v>
      </c>
      <c r="J313" s="0" t="n">
        <v>0</v>
      </c>
      <c r="K313" s="0" t="n">
        <v>0</v>
      </c>
      <c r="L313" s="0" t="n">
        <v>11</v>
      </c>
      <c r="M313" s="0" t="n">
        <v>48</v>
      </c>
      <c r="N313" s="0" t="n">
        <v>12</v>
      </c>
      <c r="O313" s="0" t="n">
        <v>4</v>
      </c>
      <c r="P313" s="0" t="n">
        <v>0</v>
      </c>
      <c r="Q313" s="0" t="n">
        <v>3</v>
      </c>
      <c r="R313" s="0" t="n">
        <v>6</v>
      </c>
      <c r="S313" s="0" t="n">
        <v>8</v>
      </c>
      <c r="T313" s="0" t="n">
        <v>4</v>
      </c>
      <c r="U313" s="0" t="n">
        <v>0</v>
      </c>
      <c r="V313" s="0" t="n">
        <v>0</v>
      </c>
      <c r="W313" s="0" t="n">
        <v>7</v>
      </c>
      <c r="X313" s="0" t="n">
        <v>0</v>
      </c>
      <c r="Y313" s="0" t="n">
        <v>0</v>
      </c>
    </row>
    <row r="314" customFormat="false" ht="12.8" hidden="false" customHeight="false" outlineLevel="0" collapsed="false">
      <c r="A314" s="0" t="s">
        <v>209</v>
      </c>
      <c r="B314" s="0" t="s">
        <v>28</v>
      </c>
      <c r="C314" s="0" t="s">
        <v>239</v>
      </c>
      <c r="D314" s="0" t="n">
        <v>169</v>
      </c>
      <c r="E314" s="0" t="n">
        <v>1966</v>
      </c>
      <c r="F314" s="0" t="s">
        <v>241</v>
      </c>
      <c r="G314" s="1" t="str">
        <f aca="false">LEFT(F314,FIND(";",F314)-1)</f>
        <v>20</v>
      </c>
      <c r="H314" s="0" t="n">
        <v>3</v>
      </c>
      <c r="I314" s="0" t="n">
        <v>10</v>
      </c>
      <c r="J314" s="0" t="n">
        <v>0</v>
      </c>
      <c r="K314" s="0" t="n">
        <v>4</v>
      </c>
      <c r="L314" s="0" t="n">
        <v>21</v>
      </c>
      <c r="M314" s="0" t="n">
        <v>130</v>
      </c>
      <c r="N314" s="0" t="n">
        <v>17</v>
      </c>
      <c r="O314" s="0" t="n">
        <v>5</v>
      </c>
      <c r="P314" s="0" t="n">
        <v>2</v>
      </c>
      <c r="Q314" s="0" t="n">
        <v>9</v>
      </c>
      <c r="R314" s="0" t="n">
        <v>15</v>
      </c>
      <c r="S314" s="0" t="n">
        <v>26</v>
      </c>
      <c r="T314" s="0" t="n">
        <v>14</v>
      </c>
      <c r="U314" s="0" t="n">
        <v>0</v>
      </c>
      <c r="V314" s="0" t="n">
        <v>0</v>
      </c>
      <c r="W314" s="0" t="n">
        <v>13</v>
      </c>
      <c r="X314" s="0" t="n">
        <v>5</v>
      </c>
      <c r="Y314" s="0" t="n">
        <v>0</v>
      </c>
    </row>
    <row r="315" customFormat="false" ht="12.8" hidden="false" customHeight="false" outlineLevel="0" collapsed="false">
      <c r="A315" s="0" t="s">
        <v>210</v>
      </c>
      <c r="B315" s="0" t="s">
        <v>28</v>
      </c>
      <c r="C315" s="0" t="s">
        <v>239</v>
      </c>
      <c r="D315" s="0" t="n">
        <v>249</v>
      </c>
      <c r="E315" s="0" t="n">
        <v>2754</v>
      </c>
      <c r="F315" s="0" t="s">
        <v>241</v>
      </c>
      <c r="G315" s="1" t="str">
        <f aca="false">LEFT(F315,FIND(";",F315)-1)</f>
        <v>20</v>
      </c>
      <c r="H315" s="0" t="n">
        <v>10</v>
      </c>
      <c r="I315" s="0" t="n">
        <v>19</v>
      </c>
      <c r="J315" s="0" t="n">
        <v>0</v>
      </c>
      <c r="K315" s="0" t="n">
        <v>3</v>
      </c>
      <c r="L315" s="0" t="n">
        <v>35</v>
      </c>
      <c r="M315" s="0" t="n">
        <v>112</v>
      </c>
      <c r="N315" s="0" t="n">
        <v>14</v>
      </c>
      <c r="O315" s="0" t="n">
        <v>17</v>
      </c>
      <c r="P315" s="0" t="n">
        <v>0</v>
      </c>
      <c r="Q315" s="0" t="n">
        <v>8</v>
      </c>
      <c r="R315" s="0" t="n">
        <v>12</v>
      </c>
      <c r="S315" s="0" t="n">
        <v>46</v>
      </c>
      <c r="T315" s="0" t="n">
        <v>32</v>
      </c>
      <c r="U315" s="0" t="n">
        <v>0</v>
      </c>
      <c r="V315" s="0" t="n">
        <v>0</v>
      </c>
      <c r="W315" s="0" t="n">
        <v>42</v>
      </c>
      <c r="X315" s="0" t="n">
        <v>2</v>
      </c>
      <c r="Y315" s="0" t="n">
        <v>3</v>
      </c>
    </row>
    <row r="316" customFormat="false" ht="12.8" hidden="false" customHeight="false" outlineLevel="0" collapsed="false">
      <c r="A316" s="0" t="s">
        <v>211</v>
      </c>
      <c r="B316" s="0" t="s">
        <v>28</v>
      </c>
      <c r="C316" s="0" t="s">
        <v>239</v>
      </c>
      <c r="D316" s="0" t="n">
        <v>130</v>
      </c>
      <c r="E316" s="0" t="n">
        <v>1228</v>
      </c>
      <c r="F316" s="0" t="s">
        <v>251</v>
      </c>
      <c r="G316" s="1" t="str">
        <f aca="false">LEFT(F316,FIND(";",F316)-1)</f>
        <v>29</v>
      </c>
      <c r="H316" s="0" t="n">
        <v>0</v>
      </c>
      <c r="I316" s="0" t="n">
        <v>21</v>
      </c>
      <c r="J316" s="0" t="n">
        <v>0</v>
      </c>
      <c r="K316" s="0" t="n">
        <v>1</v>
      </c>
      <c r="L316" s="0" t="n">
        <v>9</v>
      </c>
      <c r="M316" s="0" t="n">
        <v>47</v>
      </c>
      <c r="N316" s="0" t="n">
        <v>3</v>
      </c>
      <c r="O316" s="0" t="n">
        <v>2</v>
      </c>
      <c r="P316" s="0" t="n">
        <v>2</v>
      </c>
      <c r="Q316" s="0" t="n">
        <v>11</v>
      </c>
      <c r="R316" s="0" t="n">
        <v>2</v>
      </c>
      <c r="S316" s="0" t="n">
        <v>33</v>
      </c>
      <c r="T316" s="0" t="n">
        <v>32</v>
      </c>
      <c r="U316" s="0" t="n">
        <v>0</v>
      </c>
      <c r="V316" s="0" t="n">
        <v>0</v>
      </c>
      <c r="W316" s="0" t="n">
        <v>9</v>
      </c>
      <c r="X316" s="0" t="n">
        <v>1</v>
      </c>
      <c r="Y316" s="0" t="n">
        <v>0</v>
      </c>
    </row>
    <row r="317" customFormat="false" ht="12.8" hidden="false" customHeight="false" outlineLevel="0" collapsed="false">
      <c r="A317" s="0" t="s">
        <v>213</v>
      </c>
      <c r="B317" s="0" t="s">
        <v>28</v>
      </c>
      <c r="C317" s="0" t="s">
        <v>239</v>
      </c>
      <c r="D317" s="0" t="n">
        <v>104</v>
      </c>
      <c r="E317" s="0" t="n">
        <v>3501</v>
      </c>
      <c r="F317" s="0" t="s">
        <v>242</v>
      </c>
      <c r="G317" s="1" t="str">
        <f aca="false">LEFT(F317,FIND(";",F317)-1)</f>
        <v>19</v>
      </c>
      <c r="H317" s="0" t="n">
        <v>0</v>
      </c>
      <c r="I317" s="0" t="n">
        <v>8</v>
      </c>
      <c r="J317" s="0" t="n">
        <v>0</v>
      </c>
      <c r="K317" s="0" t="n">
        <v>16</v>
      </c>
      <c r="L317" s="0" t="n">
        <v>42</v>
      </c>
      <c r="M317" s="0" t="n">
        <v>189</v>
      </c>
      <c r="N317" s="0" t="n">
        <v>21</v>
      </c>
      <c r="O317" s="0" t="n">
        <v>17</v>
      </c>
      <c r="P317" s="0" t="n">
        <v>1</v>
      </c>
      <c r="Q317" s="0" t="n">
        <v>6</v>
      </c>
      <c r="R317" s="0" t="n">
        <v>46</v>
      </c>
      <c r="S317" s="0" t="n">
        <v>22</v>
      </c>
      <c r="T317" s="0" t="n">
        <v>13</v>
      </c>
      <c r="U317" s="0" t="n">
        <v>0</v>
      </c>
      <c r="V317" s="0" t="n">
        <v>0</v>
      </c>
      <c r="W317" s="0" t="n">
        <v>17</v>
      </c>
      <c r="X317" s="0" t="n">
        <v>4</v>
      </c>
      <c r="Y317" s="0" t="n">
        <v>0</v>
      </c>
    </row>
    <row r="318" customFormat="false" ht="12.8" hidden="false" customHeight="false" outlineLevel="0" collapsed="false">
      <c r="A318" s="0" t="s">
        <v>214</v>
      </c>
      <c r="B318" s="0" t="s">
        <v>28</v>
      </c>
      <c r="C318" s="0" t="s">
        <v>239</v>
      </c>
      <c r="D318" s="0" t="n">
        <v>86</v>
      </c>
      <c r="E318" s="0" t="n">
        <v>561</v>
      </c>
      <c r="F318" s="0" t="s">
        <v>243</v>
      </c>
      <c r="G318" s="1" t="str">
        <f aca="false">LEFT(F318,FIND(";",F318)-1)</f>
        <v>40</v>
      </c>
      <c r="H318" s="0" t="n">
        <v>0</v>
      </c>
      <c r="I318" s="0" t="n">
        <v>4</v>
      </c>
      <c r="J318" s="0" t="n">
        <v>0</v>
      </c>
      <c r="K318" s="0" t="n">
        <v>0</v>
      </c>
      <c r="L318" s="0" t="n">
        <v>1</v>
      </c>
      <c r="M318" s="0" t="n">
        <v>28</v>
      </c>
      <c r="N318" s="0" t="n">
        <v>0</v>
      </c>
      <c r="O318" s="0" t="n">
        <v>9</v>
      </c>
      <c r="P318" s="0" t="n">
        <v>1</v>
      </c>
      <c r="Q318" s="0" t="n">
        <v>1</v>
      </c>
      <c r="R318" s="0" t="n">
        <v>3</v>
      </c>
      <c r="S318" s="0" t="n">
        <v>6</v>
      </c>
      <c r="T318" s="0" t="n">
        <v>4</v>
      </c>
      <c r="U318" s="0" t="n">
        <v>0</v>
      </c>
      <c r="V318" s="0" t="n">
        <v>0</v>
      </c>
      <c r="W318" s="0" t="n">
        <v>5</v>
      </c>
      <c r="X318" s="0" t="n">
        <v>0</v>
      </c>
      <c r="Y318" s="0" t="n">
        <v>1</v>
      </c>
    </row>
    <row r="319" customFormat="false" ht="12.8" hidden="false" customHeight="false" outlineLevel="0" collapsed="false">
      <c r="A319" s="0" t="s">
        <v>215</v>
      </c>
      <c r="B319" s="0" t="s">
        <v>28</v>
      </c>
      <c r="C319" s="0" t="s">
        <v>239</v>
      </c>
      <c r="D319" s="0" t="n">
        <v>95</v>
      </c>
      <c r="E319" s="0" t="n">
        <v>1005</v>
      </c>
      <c r="F319" s="0" t="s">
        <v>243</v>
      </c>
      <c r="G319" s="1" t="str">
        <f aca="false">LEFT(F319,FIND(";",F319)-1)</f>
        <v>40</v>
      </c>
      <c r="H319" s="0" t="n">
        <v>2</v>
      </c>
      <c r="I319" s="0" t="n">
        <v>4</v>
      </c>
      <c r="J319" s="0" t="n">
        <v>0</v>
      </c>
      <c r="K319" s="0" t="n">
        <v>7</v>
      </c>
      <c r="L319" s="0" t="n">
        <v>21</v>
      </c>
      <c r="M319" s="0" t="n">
        <v>60</v>
      </c>
      <c r="N319" s="0" t="n">
        <v>9</v>
      </c>
      <c r="O319" s="0" t="n">
        <v>7</v>
      </c>
      <c r="P319" s="0" t="n">
        <v>1</v>
      </c>
      <c r="Q319" s="0" t="n">
        <v>1</v>
      </c>
      <c r="R319" s="0" t="n">
        <v>8</v>
      </c>
      <c r="S319" s="0" t="n">
        <v>13</v>
      </c>
      <c r="T319" s="0" t="n">
        <v>4</v>
      </c>
      <c r="U319" s="0" t="n">
        <v>0</v>
      </c>
      <c r="V319" s="0" t="n">
        <v>0</v>
      </c>
      <c r="W319" s="0" t="n">
        <v>6</v>
      </c>
      <c r="X319" s="0" t="n">
        <v>0</v>
      </c>
      <c r="Y319" s="0" t="n">
        <v>0</v>
      </c>
    </row>
    <row r="320" customFormat="false" ht="12.8" hidden="false" customHeight="false" outlineLevel="0" collapsed="false">
      <c r="A320" s="0" t="s">
        <v>216</v>
      </c>
      <c r="B320" s="0" t="s">
        <v>28</v>
      </c>
      <c r="C320" s="0" t="s">
        <v>239</v>
      </c>
      <c r="D320" s="0" t="n">
        <v>118</v>
      </c>
      <c r="E320" s="0" t="n">
        <v>1412</v>
      </c>
      <c r="F320" s="0" t="s">
        <v>246</v>
      </c>
      <c r="G320" s="1" t="str">
        <f aca="false">LEFT(F320,FIND(";",F320)-1)</f>
        <v>21</v>
      </c>
      <c r="H320" s="0" t="n">
        <v>0</v>
      </c>
      <c r="I320" s="0" t="n">
        <v>3</v>
      </c>
      <c r="J320" s="0" t="n">
        <v>0</v>
      </c>
      <c r="K320" s="0" t="n">
        <v>8</v>
      </c>
      <c r="L320" s="0" t="n">
        <v>18</v>
      </c>
      <c r="M320" s="0" t="n">
        <v>87</v>
      </c>
      <c r="N320" s="0" t="n">
        <v>8</v>
      </c>
      <c r="O320" s="0" t="n">
        <v>2</v>
      </c>
      <c r="P320" s="0" t="n">
        <v>2</v>
      </c>
      <c r="Q320" s="0" t="n">
        <v>31</v>
      </c>
      <c r="R320" s="0" t="n">
        <v>10</v>
      </c>
      <c r="S320" s="0" t="n">
        <v>23</v>
      </c>
      <c r="T320" s="0" t="n">
        <v>16</v>
      </c>
      <c r="U320" s="0" t="n">
        <v>0</v>
      </c>
      <c r="V320" s="0" t="n">
        <v>0</v>
      </c>
      <c r="W320" s="0" t="n">
        <v>13</v>
      </c>
      <c r="X320" s="0" t="n">
        <v>0</v>
      </c>
      <c r="Y320" s="0" t="n">
        <v>0</v>
      </c>
    </row>
    <row r="321" customFormat="false" ht="12.8" hidden="false" customHeight="false" outlineLevel="0" collapsed="false">
      <c r="A321" s="0" t="s">
        <v>217</v>
      </c>
      <c r="B321" s="0" t="s">
        <v>28</v>
      </c>
      <c r="C321" s="0" t="s">
        <v>239</v>
      </c>
      <c r="D321" s="0" t="n">
        <v>217</v>
      </c>
      <c r="E321" s="0" t="n">
        <v>2032</v>
      </c>
      <c r="F321" s="0" t="s">
        <v>241</v>
      </c>
      <c r="G321" s="1" t="str">
        <f aca="false">LEFT(F321,FIND(";",F321)-1)</f>
        <v>20</v>
      </c>
      <c r="H321" s="0" t="n">
        <v>4</v>
      </c>
      <c r="I321" s="0" t="n">
        <v>11</v>
      </c>
      <c r="J321" s="0" t="n">
        <v>0</v>
      </c>
      <c r="K321" s="0" t="n">
        <v>15</v>
      </c>
      <c r="L321" s="0" t="n">
        <v>30</v>
      </c>
      <c r="M321" s="0" t="n">
        <v>82</v>
      </c>
      <c r="N321" s="0" t="n">
        <v>6</v>
      </c>
      <c r="O321" s="0" t="n">
        <v>6</v>
      </c>
      <c r="P321" s="0" t="n">
        <v>0</v>
      </c>
      <c r="Q321" s="0" t="n">
        <v>1</v>
      </c>
      <c r="R321" s="0" t="n">
        <v>11</v>
      </c>
      <c r="S321" s="0" t="n">
        <v>20</v>
      </c>
      <c r="T321" s="0" t="n">
        <v>13</v>
      </c>
      <c r="U321" s="0" t="n">
        <v>0</v>
      </c>
      <c r="V321" s="0" t="n">
        <v>0</v>
      </c>
      <c r="W321" s="0" t="n">
        <v>16</v>
      </c>
      <c r="X321" s="0" t="n">
        <v>3</v>
      </c>
      <c r="Y321" s="0" t="n">
        <v>2</v>
      </c>
    </row>
    <row r="322" customFormat="false" ht="12.8" hidden="false" customHeight="false" outlineLevel="0" collapsed="false">
      <c r="A322" s="0" t="s">
        <v>218</v>
      </c>
      <c r="B322" s="0" t="s">
        <v>28</v>
      </c>
      <c r="C322" s="0" t="s">
        <v>239</v>
      </c>
      <c r="D322" s="0" t="n">
        <v>69</v>
      </c>
      <c r="E322" s="0" t="n">
        <v>531</v>
      </c>
      <c r="F322" s="0" t="s">
        <v>243</v>
      </c>
      <c r="G322" s="1" t="str">
        <f aca="false">LEFT(F322,FIND(";",F322)-1)</f>
        <v>40</v>
      </c>
      <c r="H322" s="0" t="n">
        <v>1</v>
      </c>
      <c r="I322" s="0" t="n">
        <v>2</v>
      </c>
      <c r="J322" s="0" t="n">
        <v>0</v>
      </c>
      <c r="K322" s="0" t="n">
        <v>17</v>
      </c>
      <c r="L322" s="0" t="n">
        <v>4</v>
      </c>
      <c r="M322" s="0" t="n">
        <v>40</v>
      </c>
      <c r="N322" s="0" t="n">
        <v>4</v>
      </c>
      <c r="O322" s="0" t="n">
        <v>2</v>
      </c>
      <c r="P322" s="0" t="n">
        <v>0</v>
      </c>
      <c r="Q322" s="0" t="n">
        <v>4</v>
      </c>
      <c r="R322" s="0" t="n">
        <v>5</v>
      </c>
      <c r="S322" s="0" t="n">
        <v>2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1</v>
      </c>
      <c r="Y322" s="0" t="n">
        <v>0</v>
      </c>
    </row>
    <row r="323" customFormat="false" ht="12.8" hidden="false" customHeight="false" outlineLevel="0" collapsed="false">
      <c r="A323" s="0" t="s">
        <v>219</v>
      </c>
      <c r="B323" s="0" t="s">
        <v>28</v>
      </c>
      <c r="C323" s="0" t="s">
        <v>239</v>
      </c>
      <c r="D323" s="0" t="n">
        <v>10</v>
      </c>
      <c r="E323" s="0" t="n">
        <v>472</v>
      </c>
      <c r="F323" s="0" t="s">
        <v>243</v>
      </c>
      <c r="G323" s="1" t="str">
        <f aca="false">LEFT(F323,FIND(";",F323)-1)</f>
        <v>40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7</v>
      </c>
      <c r="M323" s="0" t="n">
        <v>34</v>
      </c>
      <c r="N323" s="0" t="n">
        <v>0</v>
      </c>
      <c r="O323" s="0" t="n">
        <v>2</v>
      </c>
      <c r="P323" s="0" t="n">
        <v>0</v>
      </c>
      <c r="Q323" s="0" t="n">
        <v>1</v>
      </c>
      <c r="R323" s="0" t="n">
        <v>4</v>
      </c>
      <c r="S323" s="0" t="n">
        <v>2</v>
      </c>
      <c r="T323" s="0" t="n">
        <v>1</v>
      </c>
      <c r="U323" s="0" t="n">
        <v>0</v>
      </c>
      <c r="V323" s="0" t="n">
        <v>0</v>
      </c>
      <c r="W323" s="0" t="n">
        <v>3</v>
      </c>
      <c r="X323" s="0" t="n">
        <v>0</v>
      </c>
      <c r="Y323" s="0" t="n">
        <v>0</v>
      </c>
    </row>
    <row r="324" customFormat="false" ht="12.8" hidden="false" customHeight="false" outlineLevel="0" collapsed="false">
      <c r="A324" s="0" t="s">
        <v>220</v>
      </c>
      <c r="B324" s="0" t="s">
        <v>28</v>
      </c>
      <c r="C324" s="0" t="s">
        <v>239</v>
      </c>
      <c r="D324" s="0" t="n">
        <v>56</v>
      </c>
      <c r="E324" s="0" t="n">
        <v>454</v>
      </c>
      <c r="F324" s="0" t="s">
        <v>243</v>
      </c>
      <c r="G324" s="1" t="str">
        <f aca="false">LEFT(F324,FIND(";",F324)-1)</f>
        <v>40</v>
      </c>
      <c r="H324" s="0" t="n">
        <v>0</v>
      </c>
      <c r="I324" s="0" t="n">
        <v>2</v>
      </c>
      <c r="J324" s="0" t="n">
        <v>0</v>
      </c>
      <c r="K324" s="0" t="n">
        <v>2</v>
      </c>
      <c r="L324" s="0" t="n">
        <v>6</v>
      </c>
      <c r="M324" s="0" t="n">
        <v>30</v>
      </c>
      <c r="N324" s="0" t="n">
        <v>1</v>
      </c>
      <c r="O324" s="0" t="n">
        <v>3</v>
      </c>
      <c r="P324" s="0" t="n">
        <v>1</v>
      </c>
      <c r="Q324" s="0" t="n">
        <v>0</v>
      </c>
      <c r="R324" s="0" t="n">
        <v>0</v>
      </c>
      <c r="S324" s="0" t="n">
        <v>4</v>
      </c>
      <c r="T324" s="0" t="n">
        <v>1</v>
      </c>
      <c r="U324" s="0" t="n">
        <v>0</v>
      </c>
      <c r="V324" s="0" t="n">
        <v>0</v>
      </c>
      <c r="W324" s="0" t="n">
        <v>4</v>
      </c>
      <c r="X324" s="0" t="n">
        <v>0</v>
      </c>
      <c r="Y324" s="0" t="n">
        <v>0</v>
      </c>
    </row>
    <row r="325" customFormat="false" ht="12.8" hidden="false" customHeight="false" outlineLevel="0" collapsed="false">
      <c r="A325" s="0" t="s">
        <v>221</v>
      </c>
      <c r="B325" s="0" t="s">
        <v>28</v>
      </c>
      <c r="C325" s="0" t="s">
        <v>239</v>
      </c>
      <c r="D325" s="0" t="n">
        <v>18</v>
      </c>
      <c r="E325" s="0" t="n">
        <v>189</v>
      </c>
      <c r="F325" s="0" t="s">
        <v>243</v>
      </c>
      <c r="G325" s="1" t="str">
        <f aca="false">LEFT(F325,FIND(";",F325)-1)</f>
        <v>40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2</v>
      </c>
      <c r="M325" s="0" t="n">
        <v>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5</v>
      </c>
      <c r="T325" s="0" t="n">
        <v>3</v>
      </c>
      <c r="U325" s="0" t="n">
        <v>0</v>
      </c>
      <c r="V325" s="0" t="n">
        <v>0</v>
      </c>
      <c r="W325" s="0" t="n">
        <v>9</v>
      </c>
      <c r="X325" s="0" t="n">
        <v>0</v>
      </c>
      <c r="Y325" s="0" t="n">
        <v>0</v>
      </c>
    </row>
    <row r="326" customFormat="false" ht="12.8" hidden="false" customHeight="false" outlineLevel="0" collapsed="false">
      <c r="A326" s="0" t="s">
        <v>222</v>
      </c>
      <c r="B326" s="0" t="s">
        <v>28</v>
      </c>
      <c r="C326" s="0" t="s">
        <v>239</v>
      </c>
      <c r="D326" s="0" t="n">
        <v>34</v>
      </c>
      <c r="E326" s="0" t="n">
        <v>486</v>
      </c>
      <c r="F326" s="0" t="s">
        <v>243</v>
      </c>
      <c r="G326" s="1" t="str">
        <f aca="false">LEFT(F326,FIND(";",F326)-1)</f>
        <v>40</v>
      </c>
      <c r="H326" s="0" t="n">
        <v>1</v>
      </c>
      <c r="I326" s="0" t="n">
        <v>1</v>
      </c>
      <c r="J326" s="0" t="n">
        <v>0</v>
      </c>
      <c r="K326" s="0" t="n">
        <v>0</v>
      </c>
      <c r="L326" s="0" t="n">
        <v>12</v>
      </c>
      <c r="M326" s="0" t="n">
        <v>23</v>
      </c>
      <c r="N326" s="0" t="n">
        <v>0</v>
      </c>
      <c r="O326" s="0" t="n">
        <v>1</v>
      </c>
      <c r="P326" s="0" t="n">
        <v>1</v>
      </c>
      <c r="Q326" s="0" t="n">
        <v>0</v>
      </c>
      <c r="R326" s="0" t="n">
        <v>2</v>
      </c>
      <c r="S326" s="0" t="n">
        <v>11</v>
      </c>
      <c r="T326" s="0" t="n">
        <v>7</v>
      </c>
      <c r="U326" s="0" t="n">
        <v>0</v>
      </c>
      <c r="V326" s="0" t="n">
        <v>0</v>
      </c>
      <c r="W326" s="0" t="n">
        <v>2</v>
      </c>
      <c r="X326" s="0" t="n">
        <v>0</v>
      </c>
      <c r="Y326" s="0" t="n">
        <v>0</v>
      </c>
    </row>
    <row r="327" customFormat="false" ht="12.8" hidden="false" customHeight="false" outlineLevel="0" collapsed="false">
      <c r="A327" s="0" t="s">
        <v>223</v>
      </c>
      <c r="B327" s="0" t="s">
        <v>28</v>
      </c>
      <c r="C327" s="0" t="s">
        <v>239</v>
      </c>
      <c r="D327" s="0" t="n">
        <v>76</v>
      </c>
      <c r="E327" s="0" t="n">
        <v>484</v>
      </c>
      <c r="F327" s="0" t="s">
        <v>243</v>
      </c>
      <c r="G327" s="1" t="str">
        <f aca="false">LEFT(F327,FIND(";",F327)-1)</f>
        <v>40</v>
      </c>
      <c r="H327" s="0" t="n">
        <v>1</v>
      </c>
      <c r="I327" s="0" t="n">
        <v>3</v>
      </c>
      <c r="J327" s="0" t="n">
        <v>0</v>
      </c>
      <c r="K327" s="0" t="n">
        <v>3</v>
      </c>
      <c r="L327" s="0" t="n">
        <v>1</v>
      </c>
      <c r="M327" s="0" t="n">
        <v>32</v>
      </c>
      <c r="N327" s="0" t="n">
        <v>6</v>
      </c>
      <c r="O327" s="0" t="n">
        <v>3</v>
      </c>
      <c r="P327" s="0" t="n">
        <v>0</v>
      </c>
      <c r="Q327" s="0" t="n">
        <v>1</v>
      </c>
      <c r="R327" s="0" t="n">
        <v>0</v>
      </c>
      <c r="S327" s="0" t="n">
        <v>3</v>
      </c>
      <c r="T327" s="0" t="n">
        <v>2</v>
      </c>
      <c r="U327" s="0" t="n">
        <v>0</v>
      </c>
      <c r="V327" s="0" t="n">
        <v>0</v>
      </c>
      <c r="W327" s="0" t="n">
        <v>4</v>
      </c>
      <c r="X327" s="0" t="n">
        <v>2</v>
      </c>
      <c r="Y327" s="0" t="n">
        <v>1</v>
      </c>
    </row>
    <row r="328" customFormat="false" ht="12.8" hidden="false" customHeight="false" outlineLevel="0" collapsed="false">
      <c r="A328" s="0" t="s">
        <v>224</v>
      </c>
      <c r="B328" s="0" t="s">
        <v>28</v>
      </c>
      <c r="C328" s="0" t="s">
        <v>239</v>
      </c>
      <c r="D328" s="0" t="n">
        <v>70</v>
      </c>
      <c r="E328" s="0" t="n">
        <v>896</v>
      </c>
      <c r="F328" s="0" t="s">
        <v>241</v>
      </c>
      <c r="G328" s="1" t="str">
        <f aca="false">LEFT(F328,FIND(";",F328)-1)</f>
        <v>20</v>
      </c>
      <c r="H328" s="0" t="n">
        <v>0</v>
      </c>
      <c r="I328" s="0" t="n">
        <v>4</v>
      </c>
      <c r="J328" s="0" t="n">
        <v>0</v>
      </c>
      <c r="K328" s="0" t="n">
        <v>2</v>
      </c>
      <c r="L328" s="0" t="n">
        <v>20</v>
      </c>
      <c r="M328" s="0" t="n">
        <v>64</v>
      </c>
      <c r="N328" s="0" t="n">
        <v>2</v>
      </c>
      <c r="O328" s="0" t="n">
        <v>3</v>
      </c>
      <c r="P328" s="0" t="n">
        <v>1</v>
      </c>
      <c r="Q328" s="0" t="n">
        <v>2</v>
      </c>
      <c r="R328" s="0" t="n">
        <v>7</v>
      </c>
      <c r="S328" s="0" t="n">
        <v>15</v>
      </c>
      <c r="T328" s="0" t="n">
        <v>13</v>
      </c>
      <c r="U328" s="0" t="n">
        <v>0</v>
      </c>
      <c r="V328" s="0" t="n">
        <v>0</v>
      </c>
      <c r="W328" s="0" t="n">
        <v>8</v>
      </c>
      <c r="X328" s="0" t="n">
        <v>1</v>
      </c>
      <c r="Y328" s="0" t="n">
        <v>0</v>
      </c>
    </row>
    <row r="329" customFormat="false" ht="12.8" hidden="false" customHeight="false" outlineLevel="0" collapsed="false">
      <c r="A329" s="0" t="s">
        <v>225</v>
      </c>
      <c r="B329" s="0" t="s">
        <v>28</v>
      </c>
      <c r="C329" s="0" t="s">
        <v>239</v>
      </c>
      <c r="D329" s="0" t="n">
        <v>51</v>
      </c>
      <c r="E329" s="0" t="n">
        <v>407</v>
      </c>
      <c r="F329" s="0" t="s">
        <v>243</v>
      </c>
      <c r="G329" s="1" t="str">
        <f aca="false">LEFT(F329,FIND(";",F329)-1)</f>
        <v>40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4</v>
      </c>
      <c r="M329" s="0" t="n">
        <v>19</v>
      </c>
      <c r="N329" s="0" t="n">
        <v>0</v>
      </c>
      <c r="O329" s="0" t="n">
        <v>1</v>
      </c>
      <c r="P329" s="0" t="n">
        <v>0</v>
      </c>
      <c r="Q329" s="0" t="n">
        <v>0</v>
      </c>
      <c r="R329" s="0" t="n">
        <v>1</v>
      </c>
      <c r="S329" s="0" t="n">
        <v>4</v>
      </c>
      <c r="T329" s="0" t="n">
        <v>1</v>
      </c>
      <c r="U329" s="0" t="n">
        <v>0</v>
      </c>
      <c r="V329" s="0" t="n">
        <v>0</v>
      </c>
      <c r="W329" s="0" t="n">
        <v>5</v>
      </c>
      <c r="X329" s="0" t="n">
        <v>0</v>
      </c>
      <c r="Y329" s="0" t="n">
        <v>0</v>
      </c>
    </row>
    <row r="330" customFormat="false" ht="12.8" hidden="false" customHeight="false" outlineLevel="0" collapsed="false">
      <c r="A330" s="0" t="s">
        <v>226</v>
      </c>
      <c r="B330" s="0" t="s">
        <v>28</v>
      </c>
      <c r="C330" s="0" t="s">
        <v>239</v>
      </c>
      <c r="D330" s="0" t="n">
        <v>48</v>
      </c>
      <c r="E330" s="0" t="n">
        <v>349</v>
      </c>
      <c r="F330" s="0" t="s">
        <v>243</v>
      </c>
      <c r="G330" s="1" t="str">
        <f aca="false">LEFT(F330,FIND(";",F330)-1)</f>
        <v>40</v>
      </c>
      <c r="H330" s="0" t="n">
        <v>0</v>
      </c>
      <c r="I330" s="0" t="n">
        <v>4</v>
      </c>
      <c r="J330" s="0" t="n">
        <v>0</v>
      </c>
      <c r="K330" s="0" t="n">
        <v>1</v>
      </c>
      <c r="L330" s="0" t="n">
        <v>0</v>
      </c>
      <c r="M330" s="0" t="n">
        <v>14</v>
      </c>
      <c r="N330" s="0" t="n">
        <v>0</v>
      </c>
      <c r="O330" s="0" t="n">
        <v>2</v>
      </c>
      <c r="P330" s="0" t="n">
        <v>0</v>
      </c>
      <c r="Q330" s="0" t="n">
        <v>4</v>
      </c>
      <c r="R330" s="0" t="n">
        <v>3</v>
      </c>
      <c r="S330" s="0" t="n">
        <v>8</v>
      </c>
      <c r="T330" s="0" t="n">
        <v>8</v>
      </c>
      <c r="U330" s="0" t="n">
        <v>0</v>
      </c>
      <c r="V330" s="0" t="n">
        <v>0</v>
      </c>
      <c r="W330" s="0" t="n">
        <v>1</v>
      </c>
      <c r="X330" s="0" t="n">
        <v>1</v>
      </c>
      <c r="Y330" s="0" t="n">
        <v>0</v>
      </c>
    </row>
    <row r="331" customFormat="false" ht="12.8" hidden="false" customHeight="false" outlineLevel="0" collapsed="false">
      <c r="A331" s="0" t="s">
        <v>227</v>
      </c>
      <c r="B331" s="0" t="s">
        <v>28</v>
      </c>
      <c r="C331" s="0" t="s">
        <v>239</v>
      </c>
      <c r="D331" s="0" t="n">
        <v>152</v>
      </c>
      <c r="E331" s="0" t="n">
        <v>2105</v>
      </c>
      <c r="F331" s="0" t="s">
        <v>241</v>
      </c>
      <c r="G331" s="1" t="str">
        <f aca="false">LEFT(F331,FIND(";",F331)-1)</f>
        <v>20</v>
      </c>
      <c r="H331" s="0" t="n">
        <v>5</v>
      </c>
      <c r="I331" s="0" t="n">
        <v>11</v>
      </c>
      <c r="J331" s="0" t="n">
        <v>0</v>
      </c>
      <c r="K331" s="0" t="n">
        <v>13</v>
      </c>
      <c r="L331" s="0" t="n">
        <v>49</v>
      </c>
      <c r="M331" s="0" t="n">
        <v>131</v>
      </c>
      <c r="N331" s="0" t="n">
        <v>5</v>
      </c>
      <c r="O331" s="0" t="n">
        <v>11</v>
      </c>
      <c r="P331" s="0" t="n">
        <v>2</v>
      </c>
      <c r="Q331" s="0" t="n">
        <v>10</v>
      </c>
      <c r="R331" s="0" t="n">
        <v>30</v>
      </c>
      <c r="S331" s="0" t="n">
        <v>34</v>
      </c>
      <c r="T331" s="0" t="n">
        <v>22</v>
      </c>
      <c r="U331" s="0" t="n">
        <v>0</v>
      </c>
      <c r="V331" s="0" t="n">
        <v>0</v>
      </c>
      <c r="W331" s="0" t="n">
        <v>12</v>
      </c>
      <c r="X331" s="0" t="n">
        <v>14</v>
      </c>
      <c r="Y331" s="0" t="n">
        <v>3</v>
      </c>
    </row>
    <row r="332" customFormat="false" ht="12.8" hidden="false" customHeight="false" outlineLevel="0" collapsed="false">
      <c r="A332" s="0" t="s">
        <v>228</v>
      </c>
      <c r="B332" s="0" t="s">
        <v>28</v>
      </c>
      <c r="C332" s="0" t="s">
        <v>239</v>
      </c>
      <c r="D332" s="0" t="n">
        <v>84</v>
      </c>
      <c r="E332" s="0" t="n">
        <v>718</v>
      </c>
      <c r="F332" s="0" t="s">
        <v>243</v>
      </c>
      <c r="G332" s="1" t="str">
        <f aca="false">LEFT(F332,FIND(";",F332)-1)</f>
        <v>40</v>
      </c>
      <c r="H332" s="0" t="n">
        <v>0</v>
      </c>
      <c r="I332" s="0" t="n">
        <v>7</v>
      </c>
      <c r="J332" s="0" t="n">
        <v>0</v>
      </c>
      <c r="K332" s="0" t="n">
        <v>9</v>
      </c>
      <c r="L332" s="0" t="n">
        <v>7</v>
      </c>
      <c r="M332" s="0" t="n">
        <v>49</v>
      </c>
      <c r="N332" s="0" t="n">
        <v>6</v>
      </c>
      <c r="O332" s="0" t="n">
        <v>1</v>
      </c>
      <c r="P332" s="0" t="n">
        <v>0</v>
      </c>
      <c r="Q332" s="0" t="n">
        <v>1</v>
      </c>
      <c r="R332" s="0" t="n">
        <v>4</v>
      </c>
      <c r="S332" s="0" t="n">
        <v>3</v>
      </c>
      <c r="T332" s="0" t="n">
        <v>2</v>
      </c>
      <c r="U332" s="0" t="n">
        <v>0</v>
      </c>
      <c r="V332" s="0" t="n">
        <v>0</v>
      </c>
      <c r="W332" s="0" t="n">
        <v>9</v>
      </c>
      <c r="X332" s="0" t="n">
        <v>2</v>
      </c>
      <c r="Y332" s="0" t="n">
        <v>0</v>
      </c>
    </row>
    <row r="333" customFormat="false" ht="12.8" hidden="false" customHeight="false" outlineLevel="0" collapsed="false">
      <c r="A333" s="0" t="s">
        <v>229</v>
      </c>
      <c r="B333" s="0" t="s">
        <v>28</v>
      </c>
      <c r="C333" s="0" t="s">
        <v>239</v>
      </c>
      <c r="D333" s="0" t="n">
        <v>95</v>
      </c>
      <c r="E333" s="0" t="n">
        <v>606</v>
      </c>
      <c r="F333" s="0" t="s">
        <v>243</v>
      </c>
      <c r="G333" s="1" t="str">
        <f aca="false">LEFT(F333,FIND(";",F333)-1)</f>
        <v>40</v>
      </c>
      <c r="H333" s="0" t="n">
        <v>0</v>
      </c>
      <c r="I333" s="0" t="n">
        <v>2</v>
      </c>
      <c r="J333" s="0" t="n">
        <v>0</v>
      </c>
      <c r="K333" s="0" t="n">
        <v>0</v>
      </c>
      <c r="L333" s="0" t="n">
        <v>3</v>
      </c>
      <c r="M333" s="0" t="n">
        <v>49</v>
      </c>
      <c r="N333" s="0" t="n">
        <v>4</v>
      </c>
      <c r="O333" s="0" t="n">
        <v>3</v>
      </c>
      <c r="P333" s="0" t="n">
        <v>0</v>
      </c>
      <c r="Q333" s="0" t="n">
        <v>1</v>
      </c>
      <c r="R333" s="0" t="n">
        <v>2</v>
      </c>
      <c r="S333" s="0" t="n">
        <v>4</v>
      </c>
      <c r="T333" s="0" t="n">
        <v>3</v>
      </c>
      <c r="U333" s="0" t="n">
        <v>0</v>
      </c>
      <c r="V333" s="0" t="n">
        <v>0</v>
      </c>
      <c r="W333" s="0" t="n">
        <v>3</v>
      </c>
      <c r="X333" s="0" t="n">
        <v>5</v>
      </c>
      <c r="Y333" s="0" t="n">
        <v>1</v>
      </c>
    </row>
    <row r="334" customFormat="false" ht="12.8" hidden="false" customHeight="false" outlineLevel="0" collapsed="false">
      <c r="A334" s="0" t="s">
        <v>230</v>
      </c>
      <c r="B334" s="0" t="s">
        <v>28</v>
      </c>
      <c r="C334" s="0" t="s">
        <v>239</v>
      </c>
      <c r="D334" s="0" t="n">
        <v>205</v>
      </c>
      <c r="E334" s="0" t="n">
        <v>2252</v>
      </c>
      <c r="F334" s="0" t="s">
        <v>241</v>
      </c>
      <c r="G334" s="1" t="str">
        <f aca="false">LEFT(F334,FIND(";",F334)-1)</f>
        <v>20</v>
      </c>
      <c r="H334" s="0" t="n">
        <v>3</v>
      </c>
      <c r="I334" s="0" t="n">
        <v>5</v>
      </c>
      <c r="J334" s="0" t="n">
        <v>0</v>
      </c>
      <c r="K334" s="0" t="n">
        <v>14</v>
      </c>
      <c r="L334" s="0" t="n">
        <v>56</v>
      </c>
      <c r="M334" s="0" t="n">
        <v>171</v>
      </c>
      <c r="N334" s="0" t="n">
        <v>5</v>
      </c>
      <c r="O334" s="0" t="n">
        <v>8</v>
      </c>
      <c r="P334" s="0" t="n">
        <v>3</v>
      </c>
      <c r="Q334" s="0" t="n">
        <v>8</v>
      </c>
      <c r="R334" s="0" t="n">
        <v>7</v>
      </c>
      <c r="S334" s="0" t="n">
        <v>20</v>
      </c>
      <c r="T334" s="0" t="n">
        <v>12</v>
      </c>
      <c r="U334" s="0" t="n">
        <v>0</v>
      </c>
      <c r="V334" s="0" t="n">
        <v>0</v>
      </c>
      <c r="W334" s="0" t="n">
        <v>20</v>
      </c>
      <c r="X334" s="0" t="n">
        <v>5</v>
      </c>
      <c r="Y334" s="0" t="n">
        <v>2</v>
      </c>
    </row>
    <row r="335" customFormat="false" ht="12.8" hidden="false" customHeight="false" outlineLevel="0" collapsed="false">
      <c r="A335" s="0" t="s">
        <v>231</v>
      </c>
      <c r="B335" s="0" t="s">
        <v>28</v>
      </c>
      <c r="C335" s="0" t="s">
        <v>239</v>
      </c>
      <c r="D335" s="0" t="n">
        <v>23</v>
      </c>
      <c r="E335" s="0" t="n">
        <v>193</v>
      </c>
      <c r="F335" s="0" t="s">
        <v>243</v>
      </c>
      <c r="G335" s="1" t="str">
        <f aca="false">LEFT(F335,FIND(";",F335)-1)</f>
        <v>40</v>
      </c>
      <c r="H335" s="0" t="n">
        <v>4</v>
      </c>
      <c r="I335" s="0" t="n">
        <v>1</v>
      </c>
      <c r="J335" s="0" t="n">
        <v>0</v>
      </c>
      <c r="K335" s="0" t="n">
        <v>3</v>
      </c>
      <c r="L335" s="0" t="n">
        <v>3</v>
      </c>
      <c r="M335" s="0" t="n">
        <v>13</v>
      </c>
      <c r="N335" s="0" t="n">
        <v>0</v>
      </c>
      <c r="O335" s="0" t="n">
        <v>1</v>
      </c>
      <c r="P335" s="0" t="n">
        <v>0</v>
      </c>
      <c r="Q335" s="0" t="n">
        <v>0</v>
      </c>
      <c r="R335" s="0" t="n">
        <v>2</v>
      </c>
      <c r="S335" s="0" t="n">
        <v>3</v>
      </c>
      <c r="T335" s="0" t="n">
        <v>1</v>
      </c>
      <c r="U335" s="0" t="n">
        <v>0</v>
      </c>
      <c r="V335" s="0" t="n">
        <v>0</v>
      </c>
      <c r="W335" s="0" t="n">
        <v>2</v>
      </c>
      <c r="X335" s="0" t="n">
        <v>0</v>
      </c>
      <c r="Y335" s="0" t="n">
        <v>0</v>
      </c>
    </row>
    <row r="336" customFormat="false" ht="12.8" hidden="false" customHeight="false" outlineLevel="0" collapsed="false">
      <c r="A336" s="0" t="s">
        <v>232</v>
      </c>
      <c r="B336" s="0" t="s">
        <v>28</v>
      </c>
      <c r="C336" s="0" t="s">
        <v>239</v>
      </c>
      <c r="D336" s="0" t="n">
        <v>38</v>
      </c>
      <c r="E336" s="0" t="n">
        <v>350</v>
      </c>
      <c r="F336" s="0" t="s">
        <v>243</v>
      </c>
      <c r="G336" s="1" t="str">
        <f aca="false">LEFT(F336,FIND(";",F336)-1)</f>
        <v>40</v>
      </c>
      <c r="H336" s="0" t="n">
        <v>0</v>
      </c>
      <c r="I336" s="0" t="n">
        <v>1</v>
      </c>
      <c r="J336" s="0" t="n">
        <v>0</v>
      </c>
      <c r="K336" s="0" t="n">
        <v>1</v>
      </c>
      <c r="L336" s="0" t="n">
        <v>5</v>
      </c>
      <c r="M336" s="0" t="n">
        <v>42</v>
      </c>
      <c r="N336" s="0" t="n">
        <v>0</v>
      </c>
      <c r="O336" s="0" t="n">
        <v>4</v>
      </c>
      <c r="P336" s="0" t="n">
        <v>2</v>
      </c>
      <c r="Q336" s="0" t="n">
        <v>0</v>
      </c>
      <c r="R336" s="0" t="n">
        <v>0</v>
      </c>
      <c r="S336" s="0" t="n">
        <v>3</v>
      </c>
      <c r="T336" s="0" t="n">
        <v>1</v>
      </c>
      <c r="U336" s="0" t="n">
        <v>0</v>
      </c>
      <c r="V336" s="0" t="n">
        <v>0</v>
      </c>
      <c r="W336" s="0" t="n">
        <v>5</v>
      </c>
      <c r="X336" s="0" t="n">
        <v>1</v>
      </c>
      <c r="Y336" s="0" t="n">
        <v>0</v>
      </c>
    </row>
    <row r="337" customFormat="false" ht="12.8" hidden="false" customHeight="false" outlineLevel="0" collapsed="false">
      <c r="A337" s="0" t="s">
        <v>233</v>
      </c>
      <c r="B337" s="0" t="s">
        <v>28</v>
      </c>
      <c r="C337" s="0" t="s">
        <v>239</v>
      </c>
      <c r="D337" s="0" t="n">
        <v>217</v>
      </c>
      <c r="E337" s="0" t="n">
        <v>1937</v>
      </c>
      <c r="F337" s="0" t="s">
        <v>247</v>
      </c>
      <c r="G337" s="1" t="str">
        <f aca="false">LEFT(F337,FIND(";",F337)-1)</f>
        <v>22</v>
      </c>
      <c r="H337" s="0" t="n">
        <v>0</v>
      </c>
      <c r="I337" s="0" t="n">
        <v>27</v>
      </c>
      <c r="J337" s="0" t="n">
        <v>0</v>
      </c>
      <c r="K337" s="0" t="n">
        <v>4</v>
      </c>
      <c r="L337" s="0" t="n">
        <v>37</v>
      </c>
      <c r="M337" s="0" t="n">
        <v>79</v>
      </c>
      <c r="N337" s="0" t="n">
        <v>4</v>
      </c>
      <c r="O337" s="0" t="n">
        <v>8</v>
      </c>
      <c r="P337" s="0" t="n">
        <v>0</v>
      </c>
      <c r="Q337" s="0" t="n">
        <v>3</v>
      </c>
      <c r="R337" s="0" t="n">
        <v>13</v>
      </c>
      <c r="S337" s="0" t="n">
        <v>84</v>
      </c>
      <c r="T337" s="0" t="n">
        <v>80</v>
      </c>
      <c r="U337" s="0" t="n">
        <v>0</v>
      </c>
      <c r="V337" s="0" t="n">
        <v>0</v>
      </c>
      <c r="W337" s="0" t="n">
        <v>10</v>
      </c>
      <c r="X337" s="0" t="n">
        <v>1</v>
      </c>
      <c r="Y337" s="0" t="n">
        <v>0</v>
      </c>
    </row>
    <row r="338" customFormat="false" ht="12.8" hidden="false" customHeight="false" outlineLevel="0" collapsed="false">
      <c r="A338" s="0" t="s">
        <v>235</v>
      </c>
      <c r="B338" s="0" t="s">
        <v>28</v>
      </c>
      <c r="C338" s="0" t="s">
        <v>239</v>
      </c>
      <c r="D338" s="0" t="n">
        <v>46</v>
      </c>
      <c r="E338" s="0" t="n">
        <v>754</v>
      </c>
      <c r="F338" s="0" t="s">
        <v>243</v>
      </c>
      <c r="G338" s="1" t="str">
        <f aca="false">LEFT(F338,FIND(";",F338)-1)</f>
        <v>40</v>
      </c>
      <c r="H338" s="0" t="n">
        <v>0</v>
      </c>
      <c r="I338" s="0" t="n">
        <v>7</v>
      </c>
      <c r="J338" s="0" t="n">
        <v>0</v>
      </c>
      <c r="K338" s="0" t="n">
        <v>10</v>
      </c>
      <c r="L338" s="0" t="n">
        <v>6</v>
      </c>
      <c r="M338" s="0" t="n">
        <v>71</v>
      </c>
      <c r="N338" s="0" t="n">
        <v>9</v>
      </c>
      <c r="O338" s="0" t="n">
        <v>11</v>
      </c>
      <c r="P338" s="0" t="n">
        <v>1</v>
      </c>
      <c r="Q338" s="0" t="n">
        <v>5</v>
      </c>
      <c r="R338" s="0" t="n">
        <v>0</v>
      </c>
      <c r="S338" s="0" t="n">
        <v>5</v>
      </c>
      <c r="T338" s="0" t="n">
        <v>2</v>
      </c>
      <c r="U338" s="0" t="n">
        <v>0</v>
      </c>
      <c r="V338" s="0" t="n">
        <v>0</v>
      </c>
      <c r="W338" s="0" t="n">
        <v>16</v>
      </c>
      <c r="X338" s="0" t="n">
        <v>0</v>
      </c>
      <c r="Y338" s="0" t="n">
        <v>2</v>
      </c>
    </row>
    <row r="339" customFormat="false" ht="12.8" hidden="false" customHeight="false" outlineLevel="0" collapsed="false">
      <c r="A339" s="0" t="s">
        <v>236</v>
      </c>
      <c r="B339" s="0" t="s">
        <v>28</v>
      </c>
      <c r="C339" s="0" t="s">
        <v>239</v>
      </c>
      <c r="D339" s="0" t="n">
        <v>103</v>
      </c>
      <c r="E339" s="0" t="n">
        <v>855</v>
      </c>
      <c r="F339" s="0" t="s">
        <v>243</v>
      </c>
      <c r="G339" s="1" t="str">
        <f aca="false">LEFT(F339,FIND(";",F339)-1)</f>
        <v>40</v>
      </c>
      <c r="H339" s="0" t="n">
        <v>0</v>
      </c>
      <c r="I339" s="0" t="n">
        <v>2</v>
      </c>
      <c r="J339" s="0" t="n">
        <v>0</v>
      </c>
      <c r="K339" s="0" t="n">
        <v>8</v>
      </c>
      <c r="L339" s="0" t="n">
        <v>9</v>
      </c>
      <c r="M339" s="0" t="n">
        <v>83</v>
      </c>
      <c r="N339" s="0" t="n">
        <v>0</v>
      </c>
      <c r="O339" s="0" t="n">
        <v>4</v>
      </c>
      <c r="P339" s="0" t="n">
        <v>2</v>
      </c>
      <c r="Q339" s="0" t="n">
        <v>1</v>
      </c>
      <c r="R339" s="0" t="n">
        <v>3</v>
      </c>
      <c r="S339" s="0" t="n">
        <v>5</v>
      </c>
      <c r="T339" s="0" t="n">
        <v>3</v>
      </c>
      <c r="U339" s="0" t="n">
        <v>0</v>
      </c>
      <c r="V339" s="0" t="n">
        <v>0</v>
      </c>
      <c r="W339" s="0" t="n">
        <v>14</v>
      </c>
      <c r="X339" s="0" t="n">
        <v>0</v>
      </c>
      <c r="Y339" s="0" t="n">
        <v>1</v>
      </c>
    </row>
    <row r="340" customFormat="false" ht="12.8" hidden="false" customHeight="false" outlineLevel="0" collapsed="false">
      <c r="A340" s="0" t="s">
        <v>237</v>
      </c>
      <c r="B340" s="0" t="s">
        <v>28</v>
      </c>
      <c r="C340" s="0" t="s">
        <v>239</v>
      </c>
      <c r="D340" s="0" t="n">
        <v>112</v>
      </c>
      <c r="E340" s="0" t="n">
        <v>2279</v>
      </c>
      <c r="F340" s="0" t="s">
        <v>246</v>
      </c>
      <c r="G340" s="1" t="str">
        <f aca="false">LEFT(F340,FIND(";",F340)-1)</f>
        <v>21</v>
      </c>
      <c r="H340" s="0" t="n">
        <v>2</v>
      </c>
      <c r="I340" s="0" t="n">
        <v>8</v>
      </c>
      <c r="J340" s="0" t="n">
        <v>0</v>
      </c>
      <c r="K340" s="0" t="n">
        <v>1</v>
      </c>
      <c r="L340" s="0" t="n">
        <v>36</v>
      </c>
      <c r="M340" s="0" t="n">
        <v>141</v>
      </c>
      <c r="N340" s="0" t="n">
        <v>21</v>
      </c>
      <c r="O340" s="0" t="n">
        <v>12</v>
      </c>
      <c r="P340" s="0" t="n">
        <v>4</v>
      </c>
      <c r="Q340" s="0" t="n">
        <v>12</v>
      </c>
      <c r="R340" s="0" t="n">
        <v>17</v>
      </c>
      <c r="S340" s="0" t="n">
        <v>16</v>
      </c>
      <c r="T340" s="0" t="n">
        <v>5</v>
      </c>
      <c r="U340" s="0" t="n">
        <v>0</v>
      </c>
      <c r="V340" s="0" t="n">
        <v>0</v>
      </c>
      <c r="W340" s="0" t="n">
        <v>26</v>
      </c>
      <c r="X340" s="0" t="n">
        <v>4</v>
      </c>
      <c r="Y340" s="0" t="n">
        <v>1</v>
      </c>
    </row>
    <row r="341" customFormat="false" ht="12.8" hidden="false" customHeight="false" outlineLevel="0" collapsed="false">
      <c r="A341" s="0" t="s">
        <v>238</v>
      </c>
      <c r="B341" s="0" t="s">
        <v>28</v>
      </c>
      <c r="C341" s="0" t="s">
        <v>239</v>
      </c>
      <c r="D341" s="0" t="n">
        <v>75</v>
      </c>
      <c r="E341" s="0" t="n">
        <v>482</v>
      </c>
      <c r="F341" s="0" t="s">
        <v>243</v>
      </c>
      <c r="G341" s="1" t="str">
        <f aca="false">LEFT(F341,FIND(";",F341)-1)</f>
        <v>40</v>
      </c>
      <c r="H341" s="0" t="n">
        <v>1</v>
      </c>
      <c r="I341" s="0" t="n">
        <v>5</v>
      </c>
      <c r="J341" s="0" t="n">
        <v>0</v>
      </c>
      <c r="K341" s="0" t="n">
        <v>2</v>
      </c>
      <c r="L341" s="0" t="n">
        <v>13</v>
      </c>
      <c r="M341" s="0" t="n">
        <v>41</v>
      </c>
      <c r="N341" s="0" t="n">
        <v>4</v>
      </c>
      <c r="O341" s="0" t="n">
        <v>0</v>
      </c>
      <c r="P341" s="0" t="n">
        <v>0</v>
      </c>
      <c r="Q341" s="0" t="n">
        <v>4</v>
      </c>
      <c r="R341" s="0" t="n">
        <v>3</v>
      </c>
      <c r="S341" s="0" t="n">
        <v>6</v>
      </c>
      <c r="T341" s="0" t="n">
        <v>2</v>
      </c>
      <c r="U341" s="0" t="n">
        <v>0</v>
      </c>
      <c r="V341" s="0" t="n">
        <v>0</v>
      </c>
      <c r="W341" s="0" t="n">
        <v>4</v>
      </c>
      <c r="X341" s="0" t="n">
        <v>1</v>
      </c>
      <c r="Y341" s="0" t="n">
        <v>0</v>
      </c>
    </row>
    <row r="342" customFormat="false" ht="12.8" hidden="false" customHeight="false" outlineLevel="0" collapsed="false">
      <c r="A342" s="0" t="s">
        <v>252</v>
      </c>
      <c r="B342" s="0" t="s">
        <v>253</v>
      </c>
      <c r="C342" s="0" t="s">
        <v>29</v>
      </c>
      <c r="D342" s="0" t="n">
        <v>0</v>
      </c>
      <c r="E342" s="0" t="n">
        <v>292</v>
      </c>
      <c r="F342" s="0" t="s">
        <v>30</v>
      </c>
      <c r="G342" s="1" t="str">
        <f aca="false">LEFT(F342,FIND(";",F342)-1)</f>
        <v>3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2</v>
      </c>
      <c r="M342" s="0" t="n">
        <v>16</v>
      </c>
      <c r="N342" s="0" t="n">
        <v>5</v>
      </c>
      <c r="O342" s="0" t="n">
        <v>0</v>
      </c>
      <c r="P342" s="0" t="n">
        <v>0</v>
      </c>
      <c r="Q342" s="0" t="n">
        <v>0</v>
      </c>
      <c r="R342" s="0" t="n">
        <v>2</v>
      </c>
      <c r="S342" s="0" t="n">
        <v>2</v>
      </c>
      <c r="T342" s="0" t="n">
        <v>0</v>
      </c>
      <c r="U342" s="0" t="n">
        <v>0</v>
      </c>
      <c r="V342" s="0" t="n">
        <v>0</v>
      </c>
      <c r="W342" s="0" t="n">
        <v>2</v>
      </c>
      <c r="X342" s="0" t="n">
        <v>0</v>
      </c>
      <c r="Y342" s="0" t="n">
        <v>0</v>
      </c>
    </row>
    <row r="343" customFormat="false" ht="12.8" hidden="false" customHeight="false" outlineLevel="0" collapsed="false">
      <c r="A343" s="0" t="s">
        <v>254</v>
      </c>
      <c r="B343" s="0" t="s">
        <v>253</v>
      </c>
      <c r="C343" s="0" t="s">
        <v>29</v>
      </c>
      <c r="D343" s="0" t="n">
        <v>6</v>
      </c>
      <c r="E343" s="0" t="n">
        <v>272</v>
      </c>
      <c r="F343" s="0" t="s">
        <v>40</v>
      </c>
      <c r="G343" s="1" t="str">
        <f aca="false">LEFT(F343,FIND(";",F343)-1)</f>
        <v>3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14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2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3</v>
      </c>
      <c r="X343" s="0" t="n">
        <v>0</v>
      </c>
      <c r="Y343" s="0" t="n">
        <v>0</v>
      </c>
    </row>
    <row r="344" customFormat="false" ht="12.8" hidden="false" customHeight="false" outlineLevel="0" collapsed="false">
      <c r="A344" s="0" t="s">
        <v>255</v>
      </c>
      <c r="B344" s="0" t="s">
        <v>253</v>
      </c>
      <c r="C344" s="0" t="s">
        <v>29</v>
      </c>
      <c r="D344" s="0" t="n">
        <v>34</v>
      </c>
      <c r="E344" s="0" t="n">
        <v>1333</v>
      </c>
      <c r="F344" s="0" t="s">
        <v>241</v>
      </c>
      <c r="G344" s="1" t="str">
        <f aca="false">LEFT(F344,FIND(";",F344)-1)</f>
        <v>20</v>
      </c>
      <c r="H344" s="0" t="n">
        <v>0</v>
      </c>
      <c r="I344" s="0" t="n">
        <v>2</v>
      </c>
      <c r="J344" s="0" t="n">
        <v>0</v>
      </c>
      <c r="K344" s="0" t="n">
        <v>0</v>
      </c>
      <c r="L344" s="0" t="n">
        <v>31</v>
      </c>
      <c r="M344" s="0" t="n">
        <v>69</v>
      </c>
      <c r="N344" s="0" t="n">
        <v>3</v>
      </c>
      <c r="O344" s="0" t="n">
        <v>9</v>
      </c>
      <c r="P344" s="0" t="n">
        <v>0</v>
      </c>
      <c r="Q344" s="0" t="n">
        <v>1</v>
      </c>
      <c r="R344" s="0" t="n">
        <v>1</v>
      </c>
      <c r="S344" s="0" t="n">
        <v>5</v>
      </c>
      <c r="T344" s="0" t="n">
        <v>2</v>
      </c>
      <c r="U344" s="0" t="n">
        <v>0</v>
      </c>
      <c r="V344" s="0" t="n">
        <v>0</v>
      </c>
      <c r="W344" s="0" t="n">
        <v>5</v>
      </c>
      <c r="X344" s="0" t="n">
        <v>3</v>
      </c>
      <c r="Y344" s="0" t="n">
        <v>0</v>
      </c>
    </row>
    <row r="345" customFormat="false" ht="12.8" hidden="false" customHeight="false" outlineLevel="0" collapsed="false">
      <c r="A345" s="0" t="s">
        <v>256</v>
      </c>
      <c r="B345" s="0" t="s">
        <v>253</v>
      </c>
      <c r="C345" s="0" t="s">
        <v>29</v>
      </c>
      <c r="D345" s="0" t="n">
        <v>6</v>
      </c>
      <c r="E345" s="0" t="n">
        <v>398</v>
      </c>
      <c r="F345" s="0" t="s">
        <v>93</v>
      </c>
      <c r="G345" s="1" t="str">
        <f aca="false">LEFT(F345,FIND(";",F345)-1)</f>
        <v>6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19</v>
      </c>
      <c r="N345" s="0" t="n">
        <v>6</v>
      </c>
      <c r="O345" s="0" t="n">
        <v>5</v>
      </c>
      <c r="P345" s="0" t="n">
        <v>0</v>
      </c>
      <c r="Q345" s="0" t="n">
        <v>0</v>
      </c>
      <c r="R345" s="0" t="n">
        <v>1</v>
      </c>
      <c r="S345" s="0" t="n">
        <v>1</v>
      </c>
      <c r="T345" s="0" t="n">
        <v>1</v>
      </c>
      <c r="U345" s="0" t="n">
        <v>0</v>
      </c>
      <c r="V345" s="0" t="n">
        <v>0</v>
      </c>
      <c r="W345" s="0" t="n">
        <v>2</v>
      </c>
      <c r="X345" s="0" t="n">
        <v>0</v>
      </c>
      <c r="Y345" s="0" t="n">
        <v>0</v>
      </c>
    </row>
    <row r="346" customFormat="false" ht="12.8" hidden="false" customHeight="false" outlineLevel="0" collapsed="false">
      <c r="A346" s="0" t="s">
        <v>257</v>
      </c>
      <c r="B346" s="0" t="s">
        <v>253</v>
      </c>
      <c r="C346" s="0" t="s">
        <v>29</v>
      </c>
      <c r="D346" s="0" t="n">
        <v>3</v>
      </c>
      <c r="E346" s="0" t="n">
        <v>289</v>
      </c>
      <c r="F346" s="0" t="s">
        <v>93</v>
      </c>
      <c r="G346" s="1" t="str">
        <f aca="false">LEFT(F346,FIND(";",F346)-1)</f>
        <v>6</v>
      </c>
      <c r="H346" s="0" t="n">
        <v>0</v>
      </c>
      <c r="I346" s="0" t="n">
        <v>0</v>
      </c>
      <c r="J346" s="0" t="n">
        <v>0</v>
      </c>
      <c r="K346" s="0" t="n">
        <v>5</v>
      </c>
      <c r="L346" s="0" t="n">
        <v>2</v>
      </c>
      <c r="M346" s="0" t="n">
        <v>15</v>
      </c>
      <c r="N346" s="0" t="n">
        <v>0</v>
      </c>
      <c r="O346" s="0" t="n">
        <v>4</v>
      </c>
      <c r="P346" s="0" t="n">
        <v>1</v>
      </c>
      <c r="Q346" s="0" t="n">
        <v>2</v>
      </c>
      <c r="R346" s="0" t="n">
        <v>1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3</v>
      </c>
      <c r="X346" s="0" t="n">
        <v>0</v>
      </c>
      <c r="Y346" s="0" t="n">
        <v>0</v>
      </c>
    </row>
    <row r="347" customFormat="false" ht="12.8" hidden="false" customHeight="false" outlineLevel="0" collapsed="false">
      <c r="A347" s="0" t="s">
        <v>258</v>
      </c>
      <c r="B347" s="0" t="s">
        <v>253</v>
      </c>
      <c r="C347" s="0" t="s">
        <v>29</v>
      </c>
      <c r="D347" s="0" t="n">
        <v>3</v>
      </c>
      <c r="E347" s="0" t="n">
        <v>285</v>
      </c>
      <c r="F347" s="0" t="s">
        <v>259</v>
      </c>
      <c r="G347" s="1" t="str">
        <f aca="false">LEFT(F347,FIND(";",F347)-1)</f>
        <v>10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1</v>
      </c>
      <c r="M347" s="0" t="n">
        <v>12</v>
      </c>
      <c r="N347" s="0" t="n">
        <v>1</v>
      </c>
      <c r="O347" s="0" t="n">
        <v>4</v>
      </c>
      <c r="P347" s="0" t="n">
        <v>0</v>
      </c>
      <c r="Q347" s="0" t="n">
        <v>0</v>
      </c>
      <c r="R347" s="0" t="n">
        <v>3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1</v>
      </c>
      <c r="X347" s="0" t="n">
        <v>1</v>
      </c>
      <c r="Y347" s="0" t="n">
        <v>0</v>
      </c>
    </row>
    <row r="348" customFormat="false" ht="12.8" hidden="false" customHeight="false" outlineLevel="0" collapsed="false">
      <c r="A348" s="0" t="s">
        <v>260</v>
      </c>
      <c r="B348" s="0" t="s">
        <v>253</v>
      </c>
      <c r="C348" s="0" t="s">
        <v>29</v>
      </c>
      <c r="D348" s="0" t="n">
        <v>2</v>
      </c>
      <c r="E348" s="0" t="n">
        <v>142</v>
      </c>
      <c r="F348" s="0" t="s">
        <v>261</v>
      </c>
      <c r="G348" s="1" t="str">
        <f aca="false">LEFT(F348,FIND(";",F348)-1)</f>
        <v>6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2</v>
      </c>
      <c r="M348" s="0" t="n">
        <v>4</v>
      </c>
      <c r="N348" s="0" t="n">
        <v>0</v>
      </c>
      <c r="O348" s="0" t="n">
        <v>1</v>
      </c>
      <c r="P348" s="0" t="n">
        <v>0</v>
      </c>
      <c r="Q348" s="0" t="n">
        <v>0</v>
      </c>
      <c r="R348" s="0" t="n">
        <v>2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</row>
    <row r="349" customFormat="false" ht="12.8" hidden="false" customHeight="false" outlineLevel="0" collapsed="false">
      <c r="A349" s="0" t="s">
        <v>262</v>
      </c>
      <c r="B349" s="0" t="s">
        <v>253</v>
      </c>
      <c r="C349" s="0" t="s">
        <v>29</v>
      </c>
      <c r="D349" s="0" t="n">
        <v>0</v>
      </c>
      <c r="E349" s="0" t="n">
        <v>350</v>
      </c>
      <c r="F349" s="0" t="s">
        <v>261</v>
      </c>
      <c r="G349" s="1" t="str">
        <f aca="false">LEFT(F349,FIND(";",F349)-1)</f>
        <v>6</v>
      </c>
      <c r="H349" s="0" t="n">
        <v>0</v>
      </c>
      <c r="I349" s="0" t="n">
        <v>1</v>
      </c>
      <c r="J349" s="0" t="n">
        <v>0</v>
      </c>
      <c r="K349" s="0" t="n">
        <v>1</v>
      </c>
      <c r="L349" s="0" t="n">
        <v>1</v>
      </c>
      <c r="M349" s="0" t="n">
        <v>20</v>
      </c>
      <c r="N349" s="0" t="n">
        <v>2</v>
      </c>
      <c r="O349" s="0" t="n">
        <v>5</v>
      </c>
      <c r="P349" s="0" t="n">
        <v>2</v>
      </c>
      <c r="Q349" s="0" t="n">
        <v>2</v>
      </c>
      <c r="R349" s="0" t="n">
        <v>3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1</v>
      </c>
      <c r="X349" s="0" t="n">
        <v>1</v>
      </c>
      <c r="Y349" s="0" t="n">
        <v>0</v>
      </c>
    </row>
    <row r="350" customFormat="false" ht="12.8" hidden="false" customHeight="false" outlineLevel="0" collapsed="false">
      <c r="A350" s="0" t="s">
        <v>263</v>
      </c>
      <c r="B350" s="0" t="s">
        <v>253</v>
      </c>
      <c r="C350" s="0" t="s">
        <v>29</v>
      </c>
      <c r="D350" s="0" t="n">
        <v>0</v>
      </c>
      <c r="E350" s="0" t="n">
        <v>97</v>
      </c>
      <c r="F350" s="0" t="s">
        <v>261</v>
      </c>
      <c r="G350" s="1" t="str">
        <f aca="false">LEFT(F350,FIND(";",F350)-1)</f>
        <v>6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4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1</v>
      </c>
      <c r="X350" s="0" t="n">
        <v>0</v>
      </c>
      <c r="Y350" s="0" t="n">
        <v>0</v>
      </c>
    </row>
    <row r="351" customFormat="false" ht="12.8" hidden="false" customHeight="false" outlineLevel="0" collapsed="false">
      <c r="A351" s="0" t="s">
        <v>264</v>
      </c>
      <c r="B351" s="0" t="s">
        <v>253</v>
      </c>
      <c r="C351" s="0" t="s">
        <v>29</v>
      </c>
      <c r="D351" s="0" t="n">
        <v>1</v>
      </c>
      <c r="E351" s="0" t="n">
        <v>241</v>
      </c>
      <c r="F351" s="0" t="s">
        <v>265</v>
      </c>
      <c r="G351" s="1" t="str">
        <f aca="false">LEFT(F351,FIND(";",F351)-1)</f>
        <v>6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2</v>
      </c>
      <c r="M351" s="0" t="n">
        <v>10</v>
      </c>
      <c r="N351" s="0" t="n">
        <v>0</v>
      </c>
      <c r="O351" s="0" t="n">
        <v>2</v>
      </c>
      <c r="P351" s="0" t="n">
        <v>0</v>
      </c>
      <c r="Q351" s="0" t="n">
        <v>0</v>
      </c>
      <c r="R351" s="0" t="n">
        <v>2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3</v>
      </c>
      <c r="X351" s="0" t="n">
        <v>0</v>
      </c>
      <c r="Y351" s="0" t="n">
        <v>1</v>
      </c>
    </row>
    <row r="352" customFormat="false" ht="12.8" hidden="false" customHeight="false" outlineLevel="0" collapsed="false">
      <c r="A352" s="0" t="s">
        <v>266</v>
      </c>
      <c r="B352" s="0" t="s">
        <v>253</v>
      </c>
      <c r="C352" s="0" t="s">
        <v>29</v>
      </c>
      <c r="D352" s="0" t="n">
        <v>0</v>
      </c>
      <c r="E352" s="0" t="n">
        <v>261</v>
      </c>
      <c r="F352" s="0" t="s">
        <v>265</v>
      </c>
      <c r="G352" s="1" t="str">
        <f aca="false">LEFT(F352,FIND(";",F352)-1)</f>
        <v>6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15</v>
      </c>
      <c r="N352" s="0" t="n">
        <v>0</v>
      </c>
      <c r="O352" s="0" t="n">
        <v>2</v>
      </c>
      <c r="P352" s="0" t="n">
        <v>1</v>
      </c>
      <c r="Q352" s="0" t="n">
        <v>0</v>
      </c>
      <c r="R352" s="0" t="n">
        <v>1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4</v>
      </c>
      <c r="X352" s="0" t="n">
        <v>0</v>
      </c>
      <c r="Y352" s="0" t="n">
        <v>0</v>
      </c>
    </row>
    <row r="353" customFormat="false" ht="12.8" hidden="false" customHeight="false" outlineLevel="0" collapsed="false">
      <c r="A353" s="0" t="s">
        <v>267</v>
      </c>
      <c r="B353" s="0" t="s">
        <v>253</v>
      </c>
      <c r="C353" s="0" t="s">
        <v>29</v>
      </c>
      <c r="D353" s="0" t="n">
        <v>3</v>
      </c>
      <c r="E353" s="0" t="n">
        <v>312</v>
      </c>
      <c r="F353" s="0" t="s">
        <v>32</v>
      </c>
      <c r="G353" s="1" t="str">
        <f aca="false">LEFT(F353,FIND(";",F353)-1)</f>
        <v>5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10</v>
      </c>
      <c r="M353" s="0" t="n">
        <v>15</v>
      </c>
      <c r="N353" s="0" t="n">
        <v>0</v>
      </c>
      <c r="O353" s="0" t="n">
        <v>7</v>
      </c>
      <c r="P353" s="0" t="n">
        <v>0</v>
      </c>
      <c r="Q353" s="0" t="n">
        <v>0</v>
      </c>
      <c r="R353" s="0" t="n">
        <v>4</v>
      </c>
      <c r="S353" s="0" t="n">
        <v>5</v>
      </c>
      <c r="T353" s="0" t="n">
        <v>4</v>
      </c>
      <c r="U353" s="0" t="n">
        <v>0</v>
      </c>
      <c r="V353" s="0" t="n">
        <v>0</v>
      </c>
      <c r="W353" s="0" t="n">
        <v>2</v>
      </c>
      <c r="X353" s="0" t="n">
        <v>1</v>
      </c>
      <c r="Y353" s="0" t="n">
        <v>1</v>
      </c>
    </row>
    <row r="354" customFormat="false" ht="12.8" hidden="false" customHeight="false" outlineLevel="0" collapsed="false">
      <c r="A354" s="0" t="s">
        <v>268</v>
      </c>
      <c r="B354" s="0" t="s">
        <v>253</v>
      </c>
      <c r="C354" s="0" t="s">
        <v>29</v>
      </c>
      <c r="D354" s="0" t="n">
        <v>2</v>
      </c>
      <c r="E354" s="0" t="n">
        <v>128</v>
      </c>
      <c r="F354" s="0" t="s">
        <v>128</v>
      </c>
      <c r="G354" s="1" t="str">
        <f aca="false">LEFT(F354,FIND(";",F354)-1)</f>
        <v>5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7</v>
      </c>
      <c r="N354" s="0" t="n">
        <v>0</v>
      </c>
      <c r="O354" s="0" t="n">
        <v>2</v>
      </c>
      <c r="P354" s="0" t="n">
        <v>0</v>
      </c>
      <c r="Q354" s="0" t="n">
        <v>1</v>
      </c>
      <c r="R354" s="0" t="n">
        <v>2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1</v>
      </c>
      <c r="X354" s="0" t="n">
        <v>0</v>
      </c>
      <c r="Y354" s="0" t="n">
        <v>0</v>
      </c>
    </row>
    <row r="355" customFormat="false" ht="12.8" hidden="false" customHeight="false" outlineLevel="0" collapsed="false">
      <c r="A355" s="0" t="s">
        <v>269</v>
      </c>
      <c r="B355" s="0" t="s">
        <v>253</v>
      </c>
      <c r="C355" s="0" t="s">
        <v>29</v>
      </c>
      <c r="D355" s="0" t="n">
        <v>7</v>
      </c>
      <c r="E355" s="0" t="n">
        <v>283</v>
      </c>
      <c r="F355" s="0" t="s">
        <v>128</v>
      </c>
      <c r="G355" s="1" t="str">
        <f aca="false">LEFT(F355,FIND(";",F355)-1)</f>
        <v>5</v>
      </c>
      <c r="H355" s="0" t="n">
        <v>0</v>
      </c>
      <c r="I355" s="0" t="n">
        <v>2</v>
      </c>
      <c r="J355" s="0" t="n">
        <v>0</v>
      </c>
      <c r="K355" s="0" t="n">
        <v>1</v>
      </c>
      <c r="L355" s="0" t="n">
        <v>3</v>
      </c>
      <c r="M355" s="0" t="n">
        <v>13</v>
      </c>
      <c r="N355" s="0" t="n">
        <v>1</v>
      </c>
      <c r="O355" s="0" t="n">
        <v>2</v>
      </c>
      <c r="P355" s="0" t="n">
        <v>0</v>
      </c>
      <c r="Q355" s="0" t="n">
        <v>2</v>
      </c>
      <c r="R355" s="0" t="n">
        <v>1</v>
      </c>
      <c r="S355" s="0" t="n">
        <v>2</v>
      </c>
      <c r="T355" s="0" t="n">
        <v>1</v>
      </c>
      <c r="U355" s="0" t="n">
        <v>0</v>
      </c>
      <c r="V355" s="0" t="n">
        <v>0</v>
      </c>
      <c r="W355" s="0" t="n">
        <v>1</v>
      </c>
      <c r="X355" s="0" t="n">
        <v>1</v>
      </c>
      <c r="Y355" s="0" t="n">
        <v>1</v>
      </c>
    </row>
    <row r="356" customFormat="false" ht="12.8" hidden="false" customHeight="false" outlineLevel="0" collapsed="false">
      <c r="A356" s="0" t="s">
        <v>270</v>
      </c>
      <c r="B356" s="0" t="s">
        <v>253</v>
      </c>
      <c r="C356" s="0" t="s">
        <v>29</v>
      </c>
      <c r="D356" s="0" t="n">
        <v>2</v>
      </c>
      <c r="E356" s="0" t="n">
        <v>224</v>
      </c>
      <c r="F356" s="0" t="s">
        <v>101</v>
      </c>
      <c r="G356" s="1" t="str">
        <f aca="false">LEFT(F356,FIND(";",F356)-1)</f>
        <v>4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12</v>
      </c>
      <c r="N356" s="0" t="n">
        <v>0</v>
      </c>
      <c r="O356" s="0" t="n">
        <v>1</v>
      </c>
      <c r="P356" s="0" t="n">
        <v>0</v>
      </c>
      <c r="Q356" s="0" t="n">
        <v>1</v>
      </c>
      <c r="R356" s="0" t="n">
        <v>4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3</v>
      </c>
      <c r="X356" s="0" t="n">
        <v>1</v>
      </c>
      <c r="Y356" s="0" t="n">
        <v>0</v>
      </c>
    </row>
    <row r="357" customFormat="false" ht="12.8" hidden="false" customHeight="false" outlineLevel="0" collapsed="false">
      <c r="A357" s="0" t="s">
        <v>271</v>
      </c>
      <c r="B357" s="0" t="s">
        <v>253</v>
      </c>
      <c r="C357" s="0" t="s">
        <v>29</v>
      </c>
      <c r="D357" s="0" t="n">
        <v>2</v>
      </c>
      <c r="E357" s="0" t="n">
        <v>541</v>
      </c>
      <c r="F357" s="0" t="s">
        <v>44</v>
      </c>
      <c r="G357" s="1" t="str">
        <f aca="false">LEFT(F357,FIND(";",F357)-1)</f>
        <v>4</v>
      </c>
      <c r="H357" s="0" t="n">
        <v>0</v>
      </c>
      <c r="I357" s="0" t="n">
        <v>0</v>
      </c>
      <c r="J357" s="0" t="n">
        <v>0</v>
      </c>
      <c r="K357" s="0" t="n">
        <v>4</v>
      </c>
      <c r="L357" s="0" t="n">
        <v>2</v>
      </c>
      <c r="M357" s="0" t="n">
        <v>43</v>
      </c>
      <c r="N357" s="0" t="n">
        <v>1</v>
      </c>
      <c r="O357" s="0" t="n">
        <v>4</v>
      </c>
      <c r="P357" s="0" t="n">
        <v>1</v>
      </c>
      <c r="Q357" s="0" t="n">
        <v>1</v>
      </c>
      <c r="R357" s="0" t="n">
        <v>3</v>
      </c>
      <c r="S357" s="0" t="n">
        <v>1</v>
      </c>
      <c r="T357" s="0" t="n">
        <v>0</v>
      </c>
      <c r="U357" s="0" t="n">
        <v>0</v>
      </c>
      <c r="V357" s="0" t="n">
        <v>0</v>
      </c>
      <c r="W357" s="0" t="n">
        <v>3</v>
      </c>
      <c r="X357" s="0" t="n">
        <v>3</v>
      </c>
      <c r="Y357" s="0" t="n">
        <v>0</v>
      </c>
    </row>
    <row r="358" customFormat="false" ht="12.8" hidden="false" customHeight="false" outlineLevel="0" collapsed="false">
      <c r="A358" s="0" t="s">
        <v>272</v>
      </c>
      <c r="B358" s="0" t="s">
        <v>253</v>
      </c>
      <c r="C358" s="0" t="s">
        <v>29</v>
      </c>
      <c r="D358" s="0" t="n">
        <v>6</v>
      </c>
      <c r="E358" s="0" t="n">
        <v>211</v>
      </c>
      <c r="F358" s="0" t="s">
        <v>101</v>
      </c>
      <c r="G358" s="1" t="str">
        <f aca="false">LEFT(F358,FIND(";",F358)-1)</f>
        <v>4</v>
      </c>
      <c r="H358" s="0" t="n">
        <v>0</v>
      </c>
      <c r="I358" s="0" t="n">
        <v>3</v>
      </c>
      <c r="J358" s="0" t="n">
        <v>0</v>
      </c>
      <c r="K358" s="0" t="n">
        <v>0</v>
      </c>
      <c r="L358" s="0" t="n">
        <v>0</v>
      </c>
      <c r="M358" s="0" t="n">
        <v>9</v>
      </c>
      <c r="N358" s="0" t="n">
        <v>0</v>
      </c>
      <c r="O358" s="0" t="n">
        <v>1</v>
      </c>
      <c r="P358" s="0" t="n">
        <v>0</v>
      </c>
      <c r="Q358" s="0" t="n">
        <v>0</v>
      </c>
      <c r="R358" s="0" t="n">
        <v>5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</row>
    <row r="359" customFormat="false" ht="12.8" hidden="false" customHeight="false" outlineLevel="0" collapsed="false">
      <c r="A359" s="0" t="s">
        <v>273</v>
      </c>
      <c r="B359" s="0" t="s">
        <v>253</v>
      </c>
      <c r="C359" s="0" t="s">
        <v>29</v>
      </c>
      <c r="D359" s="0" t="n">
        <v>3</v>
      </c>
      <c r="E359" s="0" t="n">
        <v>698</v>
      </c>
      <c r="F359" s="0" t="s">
        <v>50</v>
      </c>
      <c r="G359" s="1" t="str">
        <f aca="false">LEFT(F359,FIND(";",F359)-1)</f>
        <v>4</v>
      </c>
      <c r="H359" s="0" t="n">
        <v>0</v>
      </c>
      <c r="I359" s="0" t="n">
        <v>8</v>
      </c>
      <c r="J359" s="0" t="n">
        <v>0</v>
      </c>
      <c r="K359" s="0" t="n">
        <v>17</v>
      </c>
      <c r="L359" s="0" t="n">
        <v>5</v>
      </c>
      <c r="M359" s="0" t="n">
        <v>65</v>
      </c>
      <c r="N359" s="0" t="n">
        <v>7</v>
      </c>
      <c r="O359" s="0" t="n">
        <v>6</v>
      </c>
      <c r="P359" s="0" t="n">
        <v>3</v>
      </c>
      <c r="Q359" s="0" t="n">
        <v>2</v>
      </c>
      <c r="R359" s="0" t="n">
        <v>2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6</v>
      </c>
      <c r="X359" s="0" t="n">
        <v>1</v>
      </c>
      <c r="Y359" s="0" t="n">
        <v>0</v>
      </c>
    </row>
    <row r="360" customFormat="false" ht="12.8" hidden="false" customHeight="false" outlineLevel="0" collapsed="false">
      <c r="A360" s="0" t="s">
        <v>274</v>
      </c>
      <c r="B360" s="0" t="s">
        <v>253</v>
      </c>
      <c r="C360" s="0" t="s">
        <v>29</v>
      </c>
      <c r="D360" s="0" t="n">
        <v>1</v>
      </c>
      <c r="E360" s="0" t="n">
        <v>149</v>
      </c>
      <c r="F360" s="0" t="s">
        <v>53</v>
      </c>
      <c r="G360" s="1" t="str">
        <f aca="false">LEFT(F360,FIND(";",F360)-1)</f>
        <v>4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</v>
      </c>
      <c r="M360" s="0" t="n">
        <v>10</v>
      </c>
      <c r="N360" s="0" t="n">
        <v>0</v>
      </c>
      <c r="O360" s="0" t="n">
        <v>0</v>
      </c>
      <c r="P360" s="0" t="n">
        <v>0</v>
      </c>
      <c r="Q360" s="0" t="n">
        <v>1</v>
      </c>
      <c r="R360" s="0" t="n">
        <v>2</v>
      </c>
      <c r="S360" s="0" t="n">
        <v>2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</row>
    <row r="361" customFormat="false" ht="12.8" hidden="false" customHeight="false" outlineLevel="0" collapsed="false">
      <c r="A361" s="0" t="s">
        <v>275</v>
      </c>
      <c r="B361" s="0" t="s">
        <v>253</v>
      </c>
      <c r="C361" s="0" t="s">
        <v>29</v>
      </c>
      <c r="D361" s="0" t="n">
        <v>14</v>
      </c>
      <c r="E361" s="0" t="n">
        <v>445</v>
      </c>
      <c r="F361" s="0" t="s">
        <v>48</v>
      </c>
      <c r="G361" s="1" t="str">
        <f aca="false">LEFT(F361,FIND(";",F361)-1)</f>
        <v>4</v>
      </c>
      <c r="H361" s="0" t="n">
        <v>5</v>
      </c>
      <c r="I361" s="0" t="n">
        <v>1</v>
      </c>
      <c r="J361" s="0" t="n">
        <v>0</v>
      </c>
      <c r="K361" s="0" t="n">
        <v>0</v>
      </c>
      <c r="L361" s="0" t="n">
        <v>1</v>
      </c>
      <c r="M361" s="0" t="n">
        <v>32</v>
      </c>
      <c r="N361" s="0" t="n">
        <v>0</v>
      </c>
      <c r="O361" s="0" t="n">
        <v>2</v>
      </c>
      <c r="P361" s="0" t="n">
        <v>1</v>
      </c>
      <c r="Q361" s="0" t="n">
        <v>1</v>
      </c>
      <c r="R361" s="0" t="n">
        <v>4</v>
      </c>
      <c r="S361" s="0" t="n">
        <v>1</v>
      </c>
      <c r="T361" s="0" t="n">
        <v>0</v>
      </c>
      <c r="U361" s="0" t="n">
        <v>0</v>
      </c>
      <c r="V361" s="0" t="n">
        <v>0</v>
      </c>
      <c r="W361" s="0" t="n">
        <v>2</v>
      </c>
      <c r="X361" s="0" t="n">
        <v>1</v>
      </c>
      <c r="Y361" s="0" t="n">
        <v>0</v>
      </c>
    </row>
    <row r="362" customFormat="false" ht="12.8" hidden="false" customHeight="false" outlineLevel="0" collapsed="false">
      <c r="A362" s="0" t="s">
        <v>276</v>
      </c>
      <c r="B362" s="0" t="s">
        <v>253</v>
      </c>
      <c r="C362" s="0" t="s">
        <v>29</v>
      </c>
      <c r="D362" s="0" t="n">
        <v>7</v>
      </c>
      <c r="E362" s="0" t="n">
        <v>224</v>
      </c>
      <c r="F362" s="0" t="s">
        <v>53</v>
      </c>
      <c r="G362" s="1" t="str">
        <f aca="false">LEFT(F362,FIND(";",F362)-1)</f>
        <v>4</v>
      </c>
      <c r="H362" s="0" t="n">
        <v>0</v>
      </c>
      <c r="I362" s="0" t="n">
        <v>4</v>
      </c>
      <c r="J362" s="0" t="n">
        <v>0</v>
      </c>
      <c r="K362" s="0" t="n">
        <v>0</v>
      </c>
      <c r="L362" s="0" t="n">
        <v>1</v>
      </c>
      <c r="M362" s="0" t="n">
        <v>11</v>
      </c>
      <c r="N362" s="0" t="n">
        <v>4</v>
      </c>
      <c r="O362" s="0" t="n">
        <v>1</v>
      </c>
      <c r="P362" s="0" t="n">
        <v>0</v>
      </c>
      <c r="Q362" s="0" t="n">
        <v>1</v>
      </c>
      <c r="R362" s="0" t="n">
        <v>2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1</v>
      </c>
      <c r="X362" s="0" t="n">
        <v>0</v>
      </c>
      <c r="Y362" s="0" t="n">
        <v>0</v>
      </c>
    </row>
    <row r="363" customFormat="false" ht="12.8" hidden="false" customHeight="false" outlineLevel="0" collapsed="false">
      <c r="A363" s="0" t="s">
        <v>277</v>
      </c>
      <c r="B363" s="0" t="s">
        <v>253</v>
      </c>
      <c r="C363" s="0" t="s">
        <v>29</v>
      </c>
      <c r="D363" s="0" t="n">
        <v>7</v>
      </c>
      <c r="E363" s="0" t="n">
        <v>292</v>
      </c>
      <c r="F363" s="0" t="s">
        <v>36</v>
      </c>
      <c r="G363" s="1" t="str">
        <f aca="false">LEFT(F363,FIND(";",F363)-1)</f>
        <v>4</v>
      </c>
      <c r="H363" s="0" t="n">
        <v>0</v>
      </c>
      <c r="I363" s="0" t="n">
        <v>2</v>
      </c>
      <c r="J363" s="0" t="n">
        <v>0</v>
      </c>
      <c r="K363" s="0" t="n">
        <v>3</v>
      </c>
      <c r="L363" s="0" t="n">
        <v>3</v>
      </c>
      <c r="M363" s="0" t="n">
        <v>22</v>
      </c>
      <c r="N363" s="0" t="n">
        <v>1</v>
      </c>
      <c r="O363" s="0" t="n">
        <v>5</v>
      </c>
      <c r="P363" s="0" t="n">
        <v>0</v>
      </c>
      <c r="Q363" s="0" t="n">
        <v>0</v>
      </c>
      <c r="R363" s="0" t="n">
        <v>2</v>
      </c>
      <c r="S363" s="0" t="n">
        <v>1</v>
      </c>
      <c r="T363" s="0" t="n">
        <v>1</v>
      </c>
      <c r="U363" s="0" t="n">
        <v>0</v>
      </c>
      <c r="V363" s="0" t="n">
        <v>0</v>
      </c>
      <c r="W363" s="0" t="n">
        <v>1</v>
      </c>
      <c r="X363" s="0" t="n">
        <v>0</v>
      </c>
      <c r="Y363" s="0" t="n">
        <v>0</v>
      </c>
    </row>
    <row r="364" customFormat="false" ht="12.8" hidden="false" customHeight="false" outlineLevel="0" collapsed="false">
      <c r="A364" s="0" t="s">
        <v>278</v>
      </c>
      <c r="B364" s="0" t="s">
        <v>253</v>
      </c>
      <c r="C364" s="0" t="s">
        <v>29</v>
      </c>
      <c r="D364" s="0" t="n">
        <v>5</v>
      </c>
      <c r="E364" s="0" t="n">
        <v>317</v>
      </c>
      <c r="F364" s="0" t="s">
        <v>81</v>
      </c>
      <c r="G364" s="1" t="str">
        <f aca="false">LEFT(F364,FIND(";",F364)-1)</f>
        <v>4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2</v>
      </c>
      <c r="M364" s="0" t="n">
        <v>18</v>
      </c>
      <c r="N364" s="0" t="n">
        <v>1</v>
      </c>
      <c r="O364" s="0" t="n">
        <v>3</v>
      </c>
      <c r="P364" s="0" t="n">
        <v>0</v>
      </c>
      <c r="Q364" s="0" t="n">
        <v>1</v>
      </c>
      <c r="R364" s="0" t="n">
        <v>3</v>
      </c>
      <c r="S364" s="0" t="n">
        <v>1</v>
      </c>
      <c r="T364" s="0" t="n">
        <v>1</v>
      </c>
      <c r="U364" s="0" t="n">
        <v>0</v>
      </c>
      <c r="V364" s="0" t="n">
        <v>0</v>
      </c>
      <c r="W364" s="0" t="n">
        <v>4</v>
      </c>
      <c r="X364" s="0" t="n">
        <v>2</v>
      </c>
      <c r="Y364" s="0" t="n">
        <v>0</v>
      </c>
    </row>
    <row r="365" customFormat="false" ht="12.8" hidden="false" customHeight="false" outlineLevel="0" collapsed="false">
      <c r="A365" s="0" t="s">
        <v>279</v>
      </c>
      <c r="B365" s="0" t="s">
        <v>253</v>
      </c>
      <c r="C365" s="0" t="s">
        <v>29</v>
      </c>
      <c r="D365" s="0" t="n">
        <v>3</v>
      </c>
      <c r="E365" s="0" t="n">
        <v>295</v>
      </c>
      <c r="F365" s="0" t="s">
        <v>81</v>
      </c>
      <c r="G365" s="1" t="str">
        <f aca="false">LEFT(F365,FIND(";",F365)-1)</f>
        <v>4</v>
      </c>
      <c r="H365" s="0" t="n">
        <v>2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16</v>
      </c>
      <c r="N365" s="0" t="n">
        <v>0</v>
      </c>
      <c r="O365" s="0" t="n">
        <v>5</v>
      </c>
      <c r="P365" s="0" t="n">
        <v>1</v>
      </c>
      <c r="Q365" s="0" t="n">
        <v>0</v>
      </c>
      <c r="R365" s="0" t="n">
        <v>7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1</v>
      </c>
      <c r="X365" s="0" t="n">
        <v>1</v>
      </c>
      <c r="Y365" s="0" t="n">
        <v>0</v>
      </c>
    </row>
    <row r="366" customFormat="false" ht="12.8" hidden="false" customHeight="false" outlineLevel="0" collapsed="false">
      <c r="A366" s="0" t="s">
        <v>280</v>
      </c>
      <c r="B366" s="0" t="s">
        <v>253</v>
      </c>
      <c r="C366" s="0" t="s">
        <v>29</v>
      </c>
      <c r="D366" s="0" t="n">
        <v>8</v>
      </c>
      <c r="E366" s="0" t="n">
        <v>401</v>
      </c>
      <c r="F366" s="0" t="s">
        <v>44</v>
      </c>
      <c r="G366" s="1" t="str">
        <f aca="false">LEFT(F366,FIND(";",F366)-1)</f>
        <v>4</v>
      </c>
      <c r="H366" s="0" t="n">
        <v>0</v>
      </c>
      <c r="I366" s="0" t="n">
        <v>0</v>
      </c>
      <c r="J366" s="0" t="n">
        <v>0</v>
      </c>
      <c r="K366" s="0" t="n">
        <v>2</v>
      </c>
      <c r="L366" s="0" t="n">
        <v>5</v>
      </c>
      <c r="M366" s="0" t="n">
        <v>30</v>
      </c>
      <c r="N366" s="0" t="n">
        <v>1</v>
      </c>
      <c r="O366" s="0" t="n">
        <v>2</v>
      </c>
      <c r="P366" s="0" t="n">
        <v>1</v>
      </c>
      <c r="Q366" s="0" t="n">
        <v>1</v>
      </c>
      <c r="R366" s="0" t="n">
        <v>2</v>
      </c>
      <c r="S366" s="0" t="n">
        <v>1</v>
      </c>
      <c r="T366" s="0" t="n">
        <v>1</v>
      </c>
      <c r="U366" s="0" t="n">
        <v>0</v>
      </c>
      <c r="V366" s="0" t="n">
        <v>0</v>
      </c>
      <c r="W366" s="0" t="n">
        <v>2</v>
      </c>
      <c r="X366" s="0" t="n">
        <v>0</v>
      </c>
      <c r="Y366" s="0" t="n">
        <v>0</v>
      </c>
    </row>
    <row r="367" customFormat="false" ht="12.8" hidden="false" customHeight="false" outlineLevel="0" collapsed="false">
      <c r="A367" s="0" t="s">
        <v>281</v>
      </c>
      <c r="B367" s="0" t="s">
        <v>253</v>
      </c>
      <c r="C367" s="0" t="s">
        <v>29</v>
      </c>
      <c r="D367" s="0" t="n">
        <v>2</v>
      </c>
      <c r="E367" s="0" t="n">
        <v>104</v>
      </c>
      <c r="F367" s="0" t="s">
        <v>50</v>
      </c>
      <c r="G367" s="1" t="str">
        <f aca="false">LEFT(F367,FIND(";",F367)-1)</f>
        <v>4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3</v>
      </c>
      <c r="S367" s="0" t="n">
        <v>1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</row>
    <row r="368" customFormat="false" ht="12.8" hidden="false" customHeight="false" outlineLevel="0" collapsed="false">
      <c r="A368" s="0" t="s">
        <v>282</v>
      </c>
      <c r="B368" s="0" t="s">
        <v>253</v>
      </c>
      <c r="C368" s="0" t="s">
        <v>29</v>
      </c>
      <c r="D368" s="0" t="n">
        <v>8</v>
      </c>
      <c r="E368" s="0" t="n">
        <v>588</v>
      </c>
      <c r="F368" s="0" t="s">
        <v>116</v>
      </c>
      <c r="G368" s="1" t="str">
        <f aca="false">LEFT(F368,FIND(";",F368)-1)</f>
        <v>3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4</v>
      </c>
      <c r="M368" s="0" t="n">
        <v>33</v>
      </c>
      <c r="N368" s="0" t="n">
        <v>4</v>
      </c>
      <c r="O368" s="0" t="n">
        <v>1</v>
      </c>
      <c r="P368" s="0" t="n">
        <v>2</v>
      </c>
      <c r="Q368" s="0" t="n">
        <v>4</v>
      </c>
      <c r="R368" s="0" t="n">
        <v>1</v>
      </c>
      <c r="S368" s="0" t="n">
        <v>1</v>
      </c>
      <c r="T368" s="0" t="n">
        <v>0</v>
      </c>
      <c r="U368" s="0" t="n">
        <v>0</v>
      </c>
      <c r="V368" s="0" t="n">
        <v>0</v>
      </c>
      <c r="W368" s="0" t="n">
        <v>3</v>
      </c>
      <c r="X368" s="0" t="n">
        <v>0</v>
      </c>
      <c r="Y368" s="0" t="n">
        <v>0</v>
      </c>
    </row>
    <row r="369" customFormat="false" ht="12.8" hidden="false" customHeight="false" outlineLevel="0" collapsed="false">
      <c r="A369" s="0" t="s">
        <v>283</v>
      </c>
      <c r="B369" s="0" t="s">
        <v>253</v>
      </c>
      <c r="C369" s="0" t="s">
        <v>29</v>
      </c>
      <c r="D369" s="0" t="n">
        <v>1</v>
      </c>
      <c r="E369" s="0" t="n">
        <v>482</v>
      </c>
      <c r="F369" s="0" t="s">
        <v>97</v>
      </c>
      <c r="G369" s="1" t="str">
        <f aca="false">LEFT(F369,FIND(";",F369)-1)</f>
        <v>4</v>
      </c>
      <c r="H369" s="0" t="n">
        <v>0</v>
      </c>
      <c r="I369" s="0" t="n">
        <v>2</v>
      </c>
      <c r="J369" s="0" t="n">
        <v>0</v>
      </c>
      <c r="K369" s="0" t="n">
        <v>7</v>
      </c>
      <c r="L369" s="0" t="n">
        <v>1</v>
      </c>
      <c r="M369" s="0" t="n">
        <v>23</v>
      </c>
      <c r="N369" s="0" t="n">
        <v>6</v>
      </c>
      <c r="O369" s="0" t="n">
        <v>4</v>
      </c>
      <c r="P369" s="0" t="n">
        <v>0</v>
      </c>
      <c r="Q369" s="0" t="n">
        <v>4</v>
      </c>
      <c r="R369" s="0" t="n">
        <v>6</v>
      </c>
      <c r="S369" s="0" t="n">
        <v>1</v>
      </c>
      <c r="T369" s="0" t="n">
        <v>0</v>
      </c>
      <c r="U369" s="0" t="n">
        <v>0</v>
      </c>
      <c r="V369" s="0" t="n">
        <v>0</v>
      </c>
      <c r="W369" s="0" t="n">
        <v>8</v>
      </c>
      <c r="X369" s="0" t="n">
        <v>0</v>
      </c>
      <c r="Y369" s="0" t="n">
        <v>1</v>
      </c>
    </row>
    <row r="370" customFormat="false" ht="12.8" hidden="false" customHeight="false" outlineLevel="0" collapsed="false">
      <c r="A370" s="0" t="s">
        <v>284</v>
      </c>
      <c r="B370" s="0" t="s">
        <v>253</v>
      </c>
      <c r="C370" s="0" t="s">
        <v>29</v>
      </c>
      <c r="D370" s="0" t="n">
        <v>4</v>
      </c>
      <c r="E370" s="0" t="n">
        <v>408</v>
      </c>
      <c r="F370" s="0" t="s">
        <v>101</v>
      </c>
      <c r="G370" s="1" t="str">
        <f aca="false">LEFT(F370,FIND(";",F370)-1)</f>
        <v>4</v>
      </c>
      <c r="H370" s="0" t="n">
        <v>0</v>
      </c>
      <c r="I370" s="0" t="n">
        <v>0</v>
      </c>
      <c r="J370" s="0" t="n">
        <v>0</v>
      </c>
      <c r="K370" s="0" t="n">
        <v>2</v>
      </c>
      <c r="L370" s="0" t="n">
        <v>1</v>
      </c>
      <c r="M370" s="0" t="n">
        <v>24</v>
      </c>
      <c r="N370" s="0" t="n">
        <v>0</v>
      </c>
      <c r="O370" s="0" t="n">
        <v>1</v>
      </c>
      <c r="P370" s="0" t="n">
        <v>0</v>
      </c>
      <c r="Q370" s="0" t="n">
        <v>2</v>
      </c>
      <c r="R370" s="0" t="n">
        <v>2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4</v>
      </c>
      <c r="X370" s="0" t="n">
        <v>0</v>
      </c>
      <c r="Y370" s="0" t="n">
        <v>0</v>
      </c>
    </row>
    <row r="371" customFormat="false" ht="12.8" hidden="false" customHeight="false" outlineLevel="0" collapsed="false">
      <c r="A371" s="0" t="s">
        <v>285</v>
      </c>
      <c r="B371" s="0" t="s">
        <v>253</v>
      </c>
      <c r="C371" s="0" t="s">
        <v>29</v>
      </c>
      <c r="D371" s="0" t="n">
        <v>0</v>
      </c>
      <c r="E371" s="0" t="n">
        <v>269</v>
      </c>
      <c r="F371" s="0" t="s">
        <v>286</v>
      </c>
      <c r="G371" s="1" t="str">
        <f aca="false">LEFT(F371,FIND(";",F371)-1)</f>
        <v>6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1</v>
      </c>
      <c r="M371" s="0" t="n">
        <v>12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</row>
    <row r="372" customFormat="false" ht="12.8" hidden="false" customHeight="false" outlineLevel="0" collapsed="false">
      <c r="A372" s="0" t="s">
        <v>287</v>
      </c>
      <c r="B372" s="0" t="s">
        <v>253</v>
      </c>
      <c r="C372" s="0" t="s">
        <v>29</v>
      </c>
      <c r="D372" s="0" t="n">
        <v>0</v>
      </c>
      <c r="E372" s="0" t="n">
        <v>275</v>
      </c>
      <c r="F372" s="0" t="s">
        <v>286</v>
      </c>
      <c r="G372" s="1" t="str">
        <f aca="false">LEFT(F372,FIND(";",F372)-1)</f>
        <v>6</v>
      </c>
      <c r="H372" s="0" t="n">
        <v>0</v>
      </c>
      <c r="I372" s="0" t="n">
        <v>2</v>
      </c>
      <c r="J372" s="0" t="n">
        <v>0</v>
      </c>
      <c r="K372" s="0" t="n">
        <v>0</v>
      </c>
      <c r="L372" s="0" t="n">
        <v>0</v>
      </c>
      <c r="M372" s="0" t="n">
        <v>6</v>
      </c>
      <c r="N372" s="0" t="n">
        <v>0</v>
      </c>
      <c r="O372" s="0" t="n">
        <v>1</v>
      </c>
      <c r="P372" s="0" t="n">
        <v>0</v>
      </c>
      <c r="Q372" s="0" t="n">
        <v>0</v>
      </c>
      <c r="R372" s="0" t="n">
        <v>1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2</v>
      </c>
      <c r="X372" s="0" t="n">
        <v>1</v>
      </c>
      <c r="Y372" s="0" t="n">
        <v>0</v>
      </c>
    </row>
    <row r="373" customFormat="false" ht="12.8" hidden="false" customHeight="false" outlineLevel="0" collapsed="false">
      <c r="A373" s="0" t="s">
        <v>288</v>
      </c>
      <c r="B373" s="0" t="s">
        <v>253</v>
      </c>
      <c r="C373" s="0" t="s">
        <v>29</v>
      </c>
      <c r="D373" s="0" t="n">
        <v>1</v>
      </c>
      <c r="E373" s="0" t="n">
        <v>155</v>
      </c>
      <c r="F373" s="0" t="s">
        <v>107</v>
      </c>
      <c r="G373" s="1" t="str">
        <f aca="false">LEFT(F373,FIND(";",F373)-1)</f>
        <v>3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1</v>
      </c>
      <c r="M373" s="0" t="n">
        <v>2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1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</row>
    <row r="374" customFormat="false" ht="12.8" hidden="false" customHeight="false" outlineLevel="0" collapsed="false">
      <c r="A374" s="0" t="s">
        <v>289</v>
      </c>
      <c r="B374" s="0" t="s">
        <v>253</v>
      </c>
      <c r="C374" s="0" t="s">
        <v>29</v>
      </c>
      <c r="D374" s="0" t="n">
        <v>1</v>
      </c>
      <c r="E374" s="0" t="n">
        <v>254</v>
      </c>
      <c r="F374" s="0" t="s">
        <v>64</v>
      </c>
      <c r="G374" s="1" t="str">
        <f aca="false">LEFT(F374,FIND(";",F374)-1)</f>
        <v>3</v>
      </c>
      <c r="H374" s="0" t="n">
        <v>0</v>
      </c>
      <c r="I374" s="0" t="n">
        <v>1</v>
      </c>
      <c r="J374" s="0" t="n">
        <v>0</v>
      </c>
      <c r="K374" s="0" t="n">
        <v>2</v>
      </c>
      <c r="L374" s="0" t="n">
        <v>0</v>
      </c>
      <c r="M374" s="0" t="n">
        <v>2</v>
      </c>
      <c r="N374" s="0" t="n">
        <v>0</v>
      </c>
      <c r="O374" s="0" t="n">
        <v>0</v>
      </c>
      <c r="P374" s="0" t="n">
        <v>0</v>
      </c>
      <c r="Q374" s="0" t="n">
        <v>1</v>
      </c>
      <c r="R374" s="0" t="n">
        <v>1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2</v>
      </c>
      <c r="X374" s="0" t="n">
        <v>0</v>
      </c>
      <c r="Y374" s="0" t="n">
        <v>0</v>
      </c>
    </row>
    <row r="375" customFormat="false" ht="12.8" hidden="false" customHeight="false" outlineLevel="0" collapsed="false">
      <c r="A375" s="0" t="s">
        <v>290</v>
      </c>
      <c r="B375" s="0" t="s">
        <v>253</v>
      </c>
      <c r="C375" s="0" t="s">
        <v>29</v>
      </c>
      <c r="D375" s="0" t="n">
        <v>0</v>
      </c>
      <c r="E375" s="0" t="n">
        <v>288</v>
      </c>
      <c r="F375" s="0" t="s">
        <v>57</v>
      </c>
      <c r="G375" s="1" t="str">
        <f aca="false">LEFT(F375,FIND(";",F375)-1)</f>
        <v>3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5</v>
      </c>
      <c r="N375" s="0" t="n">
        <v>0</v>
      </c>
      <c r="O375" s="0" t="n">
        <v>0</v>
      </c>
      <c r="P375" s="0" t="n">
        <v>0</v>
      </c>
      <c r="Q375" s="0" t="n">
        <v>2</v>
      </c>
      <c r="R375" s="0" t="n">
        <v>1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</row>
    <row r="376" customFormat="false" ht="12.8" hidden="false" customHeight="false" outlineLevel="0" collapsed="false">
      <c r="A376" s="0" t="s">
        <v>291</v>
      </c>
      <c r="B376" s="0" t="s">
        <v>253</v>
      </c>
      <c r="C376" s="0" t="s">
        <v>29</v>
      </c>
      <c r="D376" s="0" t="n">
        <v>0</v>
      </c>
      <c r="E376" s="0" t="n">
        <v>240</v>
      </c>
      <c r="F376" s="0" t="s">
        <v>57</v>
      </c>
      <c r="G376" s="1" t="str">
        <f aca="false">LEFT(F376,FIND(";",F376)-1)</f>
        <v>3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6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3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1</v>
      </c>
      <c r="X376" s="0" t="n">
        <v>0</v>
      </c>
      <c r="Y376" s="0" t="n">
        <v>0</v>
      </c>
    </row>
    <row r="377" customFormat="false" ht="12.8" hidden="false" customHeight="false" outlineLevel="0" collapsed="false">
      <c r="A377" s="0" t="s">
        <v>292</v>
      </c>
      <c r="B377" s="0" t="s">
        <v>253</v>
      </c>
      <c r="C377" s="0" t="s">
        <v>29</v>
      </c>
      <c r="D377" s="0" t="n">
        <v>0</v>
      </c>
      <c r="E377" s="0" t="n">
        <v>210</v>
      </c>
      <c r="F377" s="0" t="s">
        <v>57</v>
      </c>
      <c r="G377" s="1" t="str">
        <f aca="false">LEFT(F377,FIND(";",F377)-1)</f>
        <v>3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</row>
    <row r="378" customFormat="false" ht="12.8" hidden="false" customHeight="false" outlineLevel="0" collapsed="false">
      <c r="A378" s="0" t="s">
        <v>293</v>
      </c>
      <c r="B378" s="0" t="s">
        <v>253</v>
      </c>
      <c r="C378" s="0" t="s">
        <v>29</v>
      </c>
      <c r="D378" s="0" t="n">
        <v>0</v>
      </c>
      <c r="E378" s="0" t="n">
        <v>184</v>
      </c>
      <c r="F378" s="0" t="s">
        <v>40</v>
      </c>
      <c r="G378" s="1" t="str">
        <f aca="false">LEFT(F378,FIND(";",F378)-1)</f>
        <v>3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1</v>
      </c>
      <c r="N378" s="0" t="n">
        <v>0</v>
      </c>
      <c r="O378" s="0" t="n">
        <v>0</v>
      </c>
      <c r="P378" s="0" t="n">
        <v>0</v>
      </c>
      <c r="Q378" s="0" t="n">
        <v>2</v>
      </c>
      <c r="R378" s="0" t="n">
        <v>1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</v>
      </c>
      <c r="X378" s="0" t="n">
        <v>0</v>
      </c>
      <c r="Y378" s="0" t="n">
        <v>0</v>
      </c>
    </row>
    <row r="379" customFormat="false" ht="12.8" hidden="false" customHeight="false" outlineLevel="0" collapsed="false">
      <c r="A379" s="0" t="s">
        <v>294</v>
      </c>
      <c r="B379" s="0" t="s">
        <v>253</v>
      </c>
      <c r="C379" s="0" t="s">
        <v>29</v>
      </c>
      <c r="D379" s="0" t="n">
        <v>0</v>
      </c>
      <c r="E379" s="0" t="n">
        <v>207</v>
      </c>
      <c r="F379" s="0" t="s">
        <v>71</v>
      </c>
      <c r="G379" s="1" t="str">
        <f aca="false">LEFT(F379,FIND(";",F379)-1)</f>
        <v>3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13</v>
      </c>
      <c r="N379" s="0" t="n">
        <v>0</v>
      </c>
      <c r="O379" s="0" t="n">
        <v>3</v>
      </c>
      <c r="P379" s="0" t="n">
        <v>0</v>
      </c>
      <c r="Q379" s="0" t="n">
        <v>0</v>
      </c>
      <c r="R379" s="0" t="n">
        <v>1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1</v>
      </c>
      <c r="X379" s="0" t="n">
        <v>1</v>
      </c>
      <c r="Y379" s="0" t="n">
        <v>0</v>
      </c>
    </row>
    <row r="380" customFormat="false" ht="12.8" hidden="false" customHeight="false" outlineLevel="0" collapsed="false">
      <c r="A380" s="0" t="s">
        <v>295</v>
      </c>
      <c r="B380" s="0" t="s">
        <v>253</v>
      </c>
      <c r="C380" s="0" t="s">
        <v>29</v>
      </c>
      <c r="D380" s="0" t="n">
        <v>0</v>
      </c>
      <c r="E380" s="0" t="n">
        <v>13</v>
      </c>
      <c r="F380" s="0" t="s">
        <v>34</v>
      </c>
      <c r="G380" s="1" t="str">
        <f aca="false">LEFT(F380,FIND(";",F380)-1)</f>
        <v>3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</row>
    <row r="381" customFormat="false" ht="12.8" hidden="false" customHeight="false" outlineLevel="0" collapsed="false">
      <c r="A381" s="0" t="s">
        <v>296</v>
      </c>
      <c r="B381" s="0" t="s">
        <v>253</v>
      </c>
      <c r="C381" s="0" t="s">
        <v>29</v>
      </c>
      <c r="D381" s="0" t="n">
        <v>0</v>
      </c>
      <c r="E381" s="0" t="n">
        <v>160</v>
      </c>
      <c r="F381" s="0" t="s">
        <v>74</v>
      </c>
      <c r="G381" s="1" t="str">
        <f aca="false">LEFT(F381,FIND(";",F381)-1)</f>
        <v>3</v>
      </c>
      <c r="H381" s="0" t="n">
        <v>0</v>
      </c>
      <c r="I381" s="0" t="n">
        <v>0</v>
      </c>
      <c r="J381" s="0" t="n">
        <v>0</v>
      </c>
      <c r="K381" s="0" t="n">
        <v>5</v>
      </c>
      <c r="L381" s="0" t="n">
        <v>2</v>
      </c>
      <c r="M381" s="0" t="n">
        <v>12</v>
      </c>
      <c r="N381" s="0" t="n">
        <v>0</v>
      </c>
      <c r="O381" s="0" t="n">
        <v>2</v>
      </c>
      <c r="P381" s="0" t="n">
        <v>1</v>
      </c>
      <c r="Q381" s="0" t="n">
        <v>3</v>
      </c>
      <c r="R381" s="0" t="n">
        <v>3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1</v>
      </c>
      <c r="X381" s="0" t="n">
        <v>0</v>
      </c>
      <c r="Y381" s="0" t="n">
        <v>2</v>
      </c>
    </row>
    <row r="382" customFormat="false" ht="12.8" hidden="false" customHeight="false" outlineLevel="0" collapsed="false">
      <c r="A382" s="0" t="s">
        <v>297</v>
      </c>
      <c r="B382" s="0" t="s">
        <v>253</v>
      </c>
      <c r="C382" s="0" t="s">
        <v>29</v>
      </c>
      <c r="D382" s="0" t="n">
        <v>0</v>
      </c>
      <c r="E382" s="0" t="n">
        <v>208</v>
      </c>
      <c r="F382" s="0" t="s">
        <v>78</v>
      </c>
      <c r="G382" s="1" t="str">
        <f aca="false">LEFT(F382,FIND(";",F382)-1)</f>
        <v>3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3</v>
      </c>
      <c r="M382" s="0" t="n">
        <v>14</v>
      </c>
      <c r="N382" s="0" t="n">
        <v>1</v>
      </c>
      <c r="O382" s="0" t="n">
        <v>2</v>
      </c>
      <c r="P382" s="0" t="n">
        <v>0</v>
      </c>
      <c r="Q382" s="0" t="n">
        <v>2</v>
      </c>
      <c r="R382" s="0" t="n">
        <v>7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2</v>
      </c>
      <c r="X382" s="0" t="n">
        <v>0</v>
      </c>
      <c r="Y382" s="0" t="n">
        <v>0</v>
      </c>
    </row>
    <row r="383" customFormat="false" ht="12.8" hidden="false" customHeight="false" outlineLevel="0" collapsed="false">
      <c r="A383" s="0" t="s">
        <v>298</v>
      </c>
      <c r="B383" s="0" t="s">
        <v>253</v>
      </c>
      <c r="C383" s="0" t="s">
        <v>29</v>
      </c>
      <c r="D383" s="0" t="n">
        <v>0</v>
      </c>
      <c r="E383" s="0" t="n">
        <v>147</v>
      </c>
      <c r="F383" s="0" t="s">
        <v>78</v>
      </c>
      <c r="G383" s="1" t="str">
        <f aca="false">LEFT(F383,FIND(";",F383)-1)</f>
        <v>3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1</v>
      </c>
      <c r="M383" s="0" t="n">
        <v>7</v>
      </c>
      <c r="N383" s="0" t="n">
        <v>1</v>
      </c>
      <c r="O383" s="0" t="n">
        <v>1</v>
      </c>
      <c r="P383" s="0" t="n">
        <v>0</v>
      </c>
      <c r="Q383" s="0" t="n">
        <v>3</v>
      </c>
      <c r="R383" s="0" t="n">
        <v>6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1</v>
      </c>
      <c r="X383" s="0" t="n">
        <v>0</v>
      </c>
      <c r="Y383" s="0" t="n">
        <v>0</v>
      </c>
    </row>
    <row r="384" customFormat="false" ht="12.8" hidden="false" customHeight="false" outlineLevel="0" collapsed="false">
      <c r="A384" s="0" t="s">
        <v>299</v>
      </c>
      <c r="B384" s="0" t="s">
        <v>253</v>
      </c>
      <c r="C384" s="0" t="s">
        <v>29</v>
      </c>
      <c r="D384" s="0" t="n">
        <v>0</v>
      </c>
      <c r="E384" s="0" t="n">
        <v>157</v>
      </c>
      <c r="F384" s="0" t="s">
        <v>78</v>
      </c>
      <c r="G384" s="1" t="str">
        <f aca="false">LEFT(F384,FIND(";",F384)-1)</f>
        <v>3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9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3</v>
      </c>
      <c r="S384" s="0" t="n">
        <v>1</v>
      </c>
      <c r="T384" s="0" t="n">
        <v>1</v>
      </c>
      <c r="U384" s="0" t="n">
        <v>0</v>
      </c>
      <c r="V384" s="0" t="n">
        <v>0</v>
      </c>
      <c r="W384" s="0" t="n">
        <v>2</v>
      </c>
      <c r="X384" s="0" t="n">
        <v>2</v>
      </c>
      <c r="Y384" s="0" t="n">
        <v>0</v>
      </c>
    </row>
    <row r="385" customFormat="false" ht="12.8" hidden="false" customHeight="false" outlineLevel="0" collapsed="false">
      <c r="A385" s="0" t="s">
        <v>300</v>
      </c>
      <c r="B385" s="0" t="s">
        <v>253</v>
      </c>
      <c r="C385" s="0" t="s">
        <v>29</v>
      </c>
      <c r="D385" s="0" t="n">
        <v>3</v>
      </c>
      <c r="E385" s="0" t="n">
        <v>550</v>
      </c>
      <c r="F385" s="0" t="s">
        <v>155</v>
      </c>
      <c r="G385" s="1" t="str">
        <f aca="false">LEFT(F385,FIND(";",F385)-1)</f>
        <v>5</v>
      </c>
      <c r="H385" s="0" t="n">
        <v>0</v>
      </c>
      <c r="I385" s="0" t="n">
        <v>2</v>
      </c>
      <c r="J385" s="0" t="n">
        <v>0</v>
      </c>
      <c r="K385" s="0" t="n">
        <v>3</v>
      </c>
      <c r="L385" s="0" t="n">
        <v>2</v>
      </c>
      <c r="M385" s="0" t="n">
        <v>46</v>
      </c>
      <c r="N385" s="0" t="n">
        <v>3</v>
      </c>
      <c r="O385" s="0" t="n">
        <v>1</v>
      </c>
      <c r="P385" s="0" t="n">
        <v>2</v>
      </c>
      <c r="Q385" s="0" t="n">
        <v>1</v>
      </c>
      <c r="R385" s="0" t="n">
        <v>11</v>
      </c>
      <c r="S385" s="0" t="n">
        <v>2</v>
      </c>
      <c r="T385" s="0" t="n">
        <v>1</v>
      </c>
      <c r="U385" s="0" t="n">
        <v>0</v>
      </c>
      <c r="V385" s="0" t="n">
        <v>0</v>
      </c>
      <c r="W385" s="0" t="n">
        <v>2</v>
      </c>
      <c r="X385" s="0" t="n">
        <v>0</v>
      </c>
      <c r="Y385" s="0" t="n">
        <v>0</v>
      </c>
    </row>
    <row r="386" customFormat="false" ht="12.8" hidden="false" customHeight="false" outlineLevel="0" collapsed="false">
      <c r="A386" s="0" t="s">
        <v>301</v>
      </c>
      <c r="B386" s="0" t="s">
        <v>253</v>
      </c>
      <c r="C386" s="0" t="s">
        <v>29</v>
      </c>
      <c r="D386" s="0" t="n">
        <v>0</v>
      </c>
      <c r="E386" s="0" t="n">
        <v>596</v>
      </c>
      <c r="F386" s="0" t="s">
        <v>90</v>
      </c>
      <c r="G386" s="1" t="str">
        <f aca="false">LEFT(F386,FIND(";",F386)-1)</f>
        <v>5</v>
      </c>
      <c r="H386" s="0" t="n">
        <v>1</v>
      </c>
      <c r="I386" s="0" t="n">
        <v>1</v>
      </c>
      <c r="J386" s="0" t="n">
        <v>0</v>
      </c>
      <c r="K386" s="0" t="n">
        <v>19</v>
      </c>
      <c r="L386" s="0" t="n">
        <v>9</v>
      </c>
      <c r="M386" s="0" t="n">
        <v>66</v>
      </c>
      <c r="N386" s="0" t="n">
        <v>1</v>
      </c>
      <c r="O386" s="0" t="n">
        <v>2</v>
      </c>
      <c r="P386" s="0" t="n">
        <v>1</v>
      </c>
      <c r="Q386" s="0" t="n">
        <v>1</v>
      </c>
      <c r="R386" s="0" t="n">
        <v>5</v>
      </c>
      <c r="S386" s="0" t="n">
        <v>2</v>
      </c>
      <c r="T386" s="0" t="n">
        <v>1</v>
      </c>
      <c r="U386" s="0" t="n">
        <v>0</v>
      </c>
      <c r="V386" s="0" t="n">
        <v>0</v>
      </c>
      <c r="W386" s="0" t="n">
        <v>5</v>
      </c>
      <c r="X386" s="0" t="n">
        <v>3</v>
      </c>
      <c r="Y386" s="0" t="n">
        <v>0</v>
      </c>
    </row>
    <row r="387" customFormat="false" ht="12.8" hidden="false" customHeight="false" outlineLevel="0" collapsed="false">
      <c r="A387" s="0" t="s">
        <v>302</v>
      </c>
      <c r="B387" s="0" t="s">
        <v>253</v>
      </c>
      <c r="C387" s="0" t="s">
        <v>29</v>
      </c>
      <c r="D387" s="0" t="n">
        <v>1</v>
      </c>
      <c r="E387" s="0" t="n">
        <v>603</v>
      </c>
      <c r="F387" s="0" t="s">
        <v>93</v>
      </c>
      <c r="G387" s="1" t="str">
        <f aca="false">LEFT(F387,FIND(";",F387)-1)</f>
        <v>6</v>
      </c>
      <c r="H387" s="0" t="n">
        <v>2</v>
      </c>
      <c r="I387" s="0" t="n">
        <v>2</v>
      </c>
      <c r="J387" s="0" t="n">
        <v>0</v>
      </c>
      <c r="K387" s="0" t="n">
        <v>32</v>
      </c>
      <c r="L387" s="0" t="n">
        <v>5</v>
      </c>
      <c r="M387" s="0" t="n">
        <v>45</v>
      </c>
      <c r="N387" s="0" t="n">
        <v>1</v>
      </c>
      <c r="O387" s="0" t="n">
        <v>2</v>
      </c>
      <c r="P387" s="0" t="n">
        <v>2</v>
      </c>
      <c r="Q387" s="0" t="n">
        <v>4</v>
      </c>
      <c r="R387" s="0" t="n">
        <v>10</v>
      </c>
      <c r="S387" s="0" t="n">
        <v>2</v>
      </c>
      <c r="T387" s="0" t="n">
        <v>0</v>
      </c>
      <c r="U387" s="0" t="n">
        <v>0</v>
      </c>
      <c r="V387" s="0" t="n">
        <v>0</v>
      </c>
      <c r="W387" s="0" t="n">
        <v>4</v>
      </c>
      <c r="X387" s="0" t="n">
        <v>2</v>
      </c>
      <c r="Y387" s="0" t="n">
        <v>0</v>
      </c>
    </row>
    <row r="388" customFormat="false" ht="12.8" hidden="false" customHeight="false" outlineLevel="0" collapsed="false">
      <c r="A388" s="0" t="s">
        <v>303</v>
      </c>
      <c r="B388" s="0" t="s">
        <v>253</v>
      </c>
      <c r="C388" s="0" t="s">
        <v>29</v>
      </c>
      <c r="D388" s="0" t="n">
        <v>7</v>
      </c>
      <c r="E388" s="0" t="n">
        <v>1287</v>
      </c>
      <c r="F388" s="0" t="s">
        <v>34</v>
      </c>
      <c r="G388" s="1" t="str">
        <f aca="false">LEFT(F388,FIND(";",F388)-1)</f>
        <v>3</v>
      </c>
      <c r="H388" s="0" t="n">
        <v>1</v>
      </c>
      <c r="I388" s="0" t="n">
        <v>1</v>
      </c>
      <c r="J388" s="0" t="n">
        <v>0</v>
      </c>
      <c r="K388" s="0" t="n">
        <v>5</v>
      </c>
      <c r="L388" s="0" t="n">
        <v>9</v>
      </c>
      <c r="M388" s="0" t="n">
        <v>132</v>
      </c>
      <c r="N388" s="0" t="n">
        <v>6</v>
      </c>
      <c r="O388" s="0" t="n">
        <v>5</v>
      </c>
      <c r="P388" s="0" t="n">
        <v>0</v>
      </c>
      <c r="Q388" s="0" t="n">
        <v>0</v>
      </c>
      <c r="R388" s="0" t="n">
        <v>3</v>
      </c>
      <c r="S388" s="0" t="n">
        <v>2</v>
      </c>
      <c r="T388" s="0" t="n">
        <v>0</v>
      </c>
      <c r="U388" s="0" t="n">
        <v>0</v>
      </c>
      <c r="V388" s="0" t="n">
        <v>0</v>
      </c>
      <c r="W388" s="0" t="n">
        <v>31</v>
      </c>
      <c r="X388" s="0" t="n">
        <v>1</v>
      </c>
      <c r="Y388" s="0" t="n">
        <v>0</v>
      </c>
    </row>
    <row r="389" customFormat="false" ht="12.8" hidden="false" customHeight="false" outlineLevel="0" collapsed="false">
      <c r="A389" s="0" t="s">
        <v>304</v>
      </c>
      <c r="B389" s="0" t="s">
        <v>253</v>
      </c>
      <c r="C389" s="0" t="s">
        <v>29</v>
      </c>
      <c r="D389" s="0" t="n">
        <v>19</v>
      </c>
      <c r="E389" s="0" t="n">
        <v>2127</v>
      </c>
      <c r="F389" s="0" t="s">
        <v>74</v>
      </c>
      <c r="G389" s="1" t="str">
        <f aca="false">LEFT(F389,FIND(";",F389)-1)</f>
        <v>3</v>
      </c>
      <c r="H389" s="0" t="n">
        <v>4</v>
      </c>
      <c r="I389" s="0" t="n">
        <v>11</v>
      </c>
      <c r="J389" s="0" t="n">
        <v>0</v>
      </c>
      <c r="K389" s="0" t="n">
        <v>10</v>
      </c>
      <c r="L389" s="0" t="n">
        <v>18</v>
      </c>
      <c r="M389" s="0" t="n">
        <v>137</v>
      </c>
      <c r="N389" s="0" t="n">
        <v>17</v>
      </c>
      <c r="O389" s="0" t="n">
        <v>4</v>
      </c>
      <c r="P389" s="0" t="n">
        <v>4</v>
      </c>
      <c r="Q389" s="0" t="n">
        <v>2</v>
      </c>
      <c r="R389" s="0" t="n">
        <v>9</v>
      </c>
      <c r="S389" s="0" t="n">
        <v>13</v>
      </c>
      <c r="T389" s="0" t="n">
        <v>8</v>
      </c>
      <c r="U389" s="0" t="n">
        <v>0</v>
      </c>
      <c r="V389" s="0" t="n">
        <v>0</v>
      </c>
      <c r="W389" s="0" t="n">
        <v>26</v>
      </c>
      <c r="X389" s="0" t="n">
        <v>1</v>
      </c>
      <c r="Y389" s="0" t="n">
        <v>5</v>
      </c>
    </row>
    <row r="390" customFormat="false" ht="12.8" hidden="false" customHeight="false" outlineLevel="0" collapsed="false">
      <c r="A390" s="0" t="s">
        <v>305</v>
      </c>
      <c r="B390" s="0" t="s">
        <v>253</v>
      </c>
      <c r="C390" s="0" t="s">
        <v>29</v>
      </c>
      <c r="D390" s="0" t="n">
        <v>18</v>
      </c>
      <c r="E390" s="0" t="n">
        <v>577</v>
      </c>
      <c r="F390" s="0" t="s">
        <v>34</v>
      </c>
      <c r="G390" s="1" t="str">
        <f aca="false">LEFT(F390,FIND(";",F390)-1)</f>
        <v>3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5</v>
      </c>
      <c r="M390" s="0" t="n">
        <v>65</v>
      </c>
      <c r="N390" s="0" t="n">
        <v>3</v>
      </c>
      <c r="O390" s="0" t="n">
        <v>3</v>
      </c>
      <c r="P390" s="0" t="n">
        <v>0</v>
      </c>
      <c r="Q390" s="0" t="n">
        <v>1</v>
      </c>
      <c r="R390" s="0" t="n">
        <v>2</v>
      </c>
      <c r="S390" s="0" t="n">
        <v>6</v>
      </c>
      <c r="T390" s="0" t="n">
        <v>4</v>
      </c>
      <c r="U390" s="0" t="n">
        <v>0</v>
      </c>
      <c r="V390" s="0" t="n">
        <v>0</v>
      </c>
      <c r="W390" s="0" t="n">
        <v>6</v>
      </c>
      <c r="X390" s="0" t="n">
        <v>1</v>
      </c>
      <c r="Y390" s="0" t="n">
        <v>0</v>
      </c>
    </row>
    <row r="391" customFormat="false" ht="12.8" hidden="false" customHeight="false" outlineLevel="0" collapsed="false">
      <c r="A391" s="0" t="s">
        <v>306</v>
      </c>
      <c r="B391" s="0" t="s">
        <v>253</v>
      </c>
      <c r="C391" s="0" t="s">
        <v>29</v>
      </c>
      <c r="D391" s="0" t="n">
        <v>1</v>
      </c>
      <c r="E391" s="0" t="n">
        <v>1956</v>
      </c>
      <c r="F391" s="0" t="s">
        <v>103</v>
      </c>
      <c r="G391" s="1" t="str">
        <f aca="false">LEFT(F391,FIND(";",F391)-1)</f>
        <v>4</v>
      </c>
      <c r="H391" s="0" t="n">
        <v>9</v>
      </c>
      <c r="I391" s="0" t="n">
        <v>3</v>
      </c>
      <c r="J391" s="0" t="n">
        <v>0</v>
      </c>
      <c r="K391" s="0" t="n">
        <v>18</v>
      </c>
      <c r="L391" s="0" t="n">
        <v>18</v>
      </c>
      <c r="M391" s="0" t="n">
        <v>198</v>
      </c>
      <c r="N391" s="0" t="n">
        <v>13</v>
      </c>
      <c r="O391" s="0" t="n">
        <v>3</v>
      </c>
      <c r="P391" s="0" t="n">
        <v>6</v>
      </c>
      <c r="Q391" s="0" t="n">
        <v>4</v>
      </c>
      <c r="R391" s="0" t="n">
        <v>13</v>
      </c>
      <c r="S391" s="0" t="n">
        <v>9</v>
      </c>
      <c r="T391" s="0" t="n">
        <v>2</v>
      </c>
      <c r="U391" s="0" t="n">
        <v>0</v>
      </c>
      <c r="V391" s="0" t="n">
        <v>0</v>
      </c>
      <c r="W391" s="0" t="n">
        <v>25</v>
      </c>
      <c r="X391" s="0" t="n">
        <v>1</v>
      </c>
      <c r="Y391" s="0" t="n">
        <v>2</v>
      </c>
    </row>
    <row r="392" customFormat="false" ht="12.8" hidden="false" customHeight="false" outlineLevel="0" collapsed="false">
      <c r="A392" s="0" t="s">
        <v>307</v>
      </c>
      <c r="B392" s="0" t="s">
        <v>253</v>
      </c>
      <c r="C392" s="0" t="s">
        <v>29</v>
      </c>
      <c r="D392" s="0" t="n">
        <v>63</v>
      </c>
      <c r="E392" s="0" t="n">
        <v>2842</v>
      </c>
      <c r="F392" s="0" t="s">
        <v>78</v>
      </c>
      <c r="G392" s="1" t="str">
        <f aca="false">LEFT(F392,FIND(";",F392)-1)</f>
        <v>3</v>
      </c>
      <c r="H392" s="0" t="n">
        <v>8</v>
      </c>
      <c r="I392" s="0" t="n">
        <v>3</v>
      </c>
      <c r="J392" s="0" t="n">
        <v>0</v>
      </c>
      <c r="K392" s="0" t="n">
        <v>19</v>
      </c>
      <c r="L392" s="0" t="n">
        <v>20</v>
      </c>
      <c r="M392" s="0" t="n">
        <v>389</v>
      </c>
      <c r="N392" s="0" t="n">
        <v>6</v>
      </c>
      <c r="O392" s="0" t="n">
        <v>7</v>
      </c>
      <c r="P392" s="0" t="n">
        <v>9</v>
      </c>
      <c r="Q392" s="0" t="n">
        <v>9</v>
      </c>
      <c r="R392" s="0" t="n">
        <v>10</v>
      </c>
      <c r="S392" s="0" t="n">
        <v>23</v>
      </c>
      <c r="T392" s="0" t="n">
        <v>15</v>
      </c>
      <c r="U392" s="0" t="n">
        <v>0</v>
      </c>
      <c r="V392" s="0" t="n">
        <v>0</v>
      </c>
      <c r="W392" s="0" t="n">
        <v>30</v>
      </c>
      <c r="X392" s="0" t="n">
        <v>4</v>
      </c>
      <c r="Y392" s="0" t="n">
        <v>3</v>
      </c>
    </row>
    <row r="393" customFormat="false" ht="12.8" hidden="false" customHeight="false" outlineLevel="0" collapsed="false">
      <c r="A393" s="0" t="s">
        <v>308</v>
      </c>
      <c r="B393" s="0" t="s">
        <v>253</v>
      </c>
      <c r="C393" s="0" t="s">
        <v>29</v>
      </c>
      <c r="D393" s="0" t="n">
        <v>3</v>
      </c>
      <c r="E393" s="0" t="n">
        <v>351</v>
      </c>
      <c r="F393" s="0" t="s">
        <v>64</v>
      </c>
      <c r="G393" s="1" t="str">
        <f aca="false">LEFT(F393,FIND(";",F393)-1)</f>
        <v>3</v>
      </c>
      <c r="H393" s="0" t="n">
        <v>1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24</v>
      </c>
      <c r="N393" s="0" t="n">
        <v>4</v>
      </c>
      <c r="O393" s="0" t="n">
        <v>3</v>
      </c>
      <c r="P393" s="0" t="n">
        <v>1</v>
      </c>
      <c r="Q393" s="0" t="n">
        <v>1</v>
      </c>
      <c r="R393" s="0" t="n">
        <v>0</v>
      </c>
      <c r="S393" s="0" t="n">
        <v>1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</row>
    <row r="394" customFormat="false" ht="12.8" hidden="false" customHeight="false" outlineLevel="0" collapsed="false">
      <c r="A394" s="0" t="s">
        <v>309</v>
      </c>
      <c r="B394" s="0" t="s">
        <v>253</v>
      </c>
      <c r="C394" s="0" t="s">
        <v>29</v>
      </c>
      <c r="D394" s="0" t="n">
        <v>8</v>
      </c>
      <c r="E394" s="0" t="n">
        <v>283</v>
      </c>
      <c r="F394" s="0" t="s">
        <v>57</v>
      </c>
      <c r="G394" s="1" t="str">
        <f aca="false">LEFT(F394,FIND(";",F394)-1)</f>
        <v>3</v>
      </c>
      <c r="H394" s="0" t="n">
        <v>2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24</v>
      </c>
      <c r="N394" s="0" t="n">
        <v>1</v>
      </c>
      <c r="O394" s="0" t="n">
        <v>4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1</v>
      </c>
      <c r="X394" s="0" t="n">
        <v>0</v>
      </c>
      <c r="Y394" s="0" t="n">
        <v>0</v>
      </c>
    </row>
    <row r="395" customFormat="false" ht="12.8" hidden="false" customHeight="false" outlineLevel="0" collapsed="false">
      <c r="A395" s="0" t="s">
        <v>310</v>
      </c>
      <c r="B395" s="0" t="s">
        <v>253</v>
      </c>
      <c r="C395" s="0" t="s">
        <v>29</v>
      </c>
      <c r="D395" s="0" t="n">
        <v>5</v>
      </c>
      <c r="E395" s="0" t="n">
        <v>292</v>
      </c>
      <c r="F395" s="0" t="s">
        <v>71</v>
      </c>
      <c r="G395" s="1" t="str">
        <f aca="false">LEFT(F395,FIND(";",F395)-1)</f>
        <v>3</v>
      </c>
      <c r="H395" s="0" t="n">
        <v>0</v>
      </c>
      <c r="I395" s="0" t="n">
        <v>2</v>
      </c>
      <c r="J395" s="0" t="n">
        <v>0</v>
      </c>
      <c r="K395" s="0" t="n">
        <v>5</v>
      </c>
      <c r="L395" s="0" t="n">
        <v>3</v>
      </c>
      <c r="M395" s="0" t="n">
        <v>20</v>
      </c>
      <c r="N395" s="0" t="n">
        <v>4</v>
      </c>
      <c r="O395" s="0" t="n">
        <v>0</v>
      </c>
      <c r="P395" s="0" t="n">
        <v>0</v>
      </c>
      <c r="Q395" s="0" t="n">
        <v>3</v>
      </c>
      <c r="R395" s="0" t="n">
        <v>1</v>
      </c>
      <c r="S395" s="0" t="n">
        <v>2</v>
      </c>
      <c r="T395" s="0" t="n">
        <v>1</v>
      </c>
      <c r="U395" s="0" t="n">
        <v>0</v>
      </c>
      <c r="V395" s="0" t="n">
        <v>0</v>
      </c>
      <c r="W395" s="0" t="n">
        <v>2</v>
      </c>
      <c r="X395" s="0" t="n">
        <v>0</v>
      </c>
      <c r="Y395" s="0" t="n">
        <v>0</v>
      </c>
    </row>
    <row r="396" customFormat="false" ht="12.8" hidden="false" customHeight="false" outlineLevel="0" collapsed="false">
      <c r="A396" s="0" t="s">
        <v>311</v>
      </c>
      <c r="B396" s="0" t="s">
        <v>253</v>
      </c>
      <c r="C396" s="0" t="s">
        <v>29</v>
      </c>
      <c r="D396" s="0" t="n">
        <v>1</v>
      </c>
      <c r="E396" s="0" t="n">
        <v>301</v>
      </c>
      <c r="F396" s="0" t="s">
        <v>141</v>
      </c>
      <c r="G396" s="1" t="str">
        <f aca="false">LEFT(F396,FIND(";",F396)-1)</f>
        <v>5</v>
      </c>
      <c r="H396" s="0" t="n">
        <v>0</v>
      </c>
      <c r="I396" s="0" t="n">
        <v>0</v>
      </c>
      <c r="J396" s="0" t="n">
        <v>0</v>
      </c>
      <c r="K396" s="0" t="n">
        <v>12</v>
      </c>
      <c r="L396" s="0" t="n">
        <v>5</v>
      </c>
      <c r="M396" s="0" t="n">
        <v>20</v>
      </c>
      <c r="N396" s="0" t="n">
        <v>2</v>
      </c>
      <c r="O396" s="0" t="n">
        <v>3</v>
      </c>
      <c r="P396" s="0" t="n">
        <v>0</v>
      </c>
      <c r="Q396" s="0" t="n">
        <v>2</v>
      </c>
      <c r="R396" s="0" t="n">
        <v>4</v>
      </c>
      <c r="S396" s="0" t="n">
        <v>1</v>
      </c>
      <c r="T396" s="0" t="n">
        <v>1</v>
      </c>
      <c r="U396" s="0" t="n">
        <v>0</v>
      </c>
      <c r="V396" s="0" t="n">
        <v>0</v>
      </c>
      <c r="W396" s="0" t="n">
        <v>3</v>
      </c>
      <c r="X396" s="0" t="n">
        <v>1</v>
      </c>
      <c r="Y396" s="0" t="n">
        <v>0</v>
      </c>
    </row>
    <row r="397" customFormat="false" ht="12.8" hidden="false" customHeight="false" outlineLevel="0" collapsed="false">
      <c r="A397" s="0" t="s">
        <v>312</v>
      </c>
      <c r="B397" s="0" t="s">
        <v>253</v>
      </c>
      <c r="C397" s="0" t="s">
        <v>29</v>
      </c>
      <c r="D397" s="0" t="n">
        <v>2</v>
      </c>
      <c r="E397" s="0" t="n">
        <v>155</v>
      </c>
      <c r="F397" s="0" t="s">
        <v>61</v>
      </c>
      <c r="G397" s="1" t="str">
        <f aca="false">LEFT(F397,FIND(";",F397)-1)</f>
        <v>5</v>
      </c>
      <c r="H397" s="0" t="n">
        <v>0</v>
      </c>
      <c r="I397" s="0" t="n">
        <v>0</v>
      </c>
      <c r="J397" s="0" t="n">
        <v>0</v>
      </c>
      <c r="K397" s="0" t="n">
        <v>3</v>
      </c>
      <c r="L397" s="0" t="n">
        <v>0</v>
      </c>
      <c r="M397" s="0" t="n">
        <v>12</v>
      </c>
      <c r="N397" s="0" t="n">
        <v>0</v>
      </c>
      <c r="O397" s="0" t="n">
        <v>1</v>
      </c>
      <c r="P397" s="0" t="n">
        <v>1</v>
      </c>
      <c r="Q397" s="0" t="n">
        <v>7</v>
      </c>
      <c r="R397" s="0" t="n">
        <v>4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</row>
    <row r="398" customFormat="false" ht="12.8" hidden="false" customHeight="false" outlineLevel="0" collapsed="false">
      <c r="A398" s="0" t="s">
        <v>313</v>
      </c>
      <c r="B398" s="0" t="s">
        <v>253</v>
      </c>
      <c r="C398" s="0" t="s">
        <v>29</v>
      </c>
      <c r="D398" s="0" t="n">
        <v>2</v>
      </c>
      <c r="E398" s="0" t="n">
        <v>238</v>
      </c>
      <c r="F398" s="0" t="s">
        <v>61</v>
      </c>
      <c r="G398" s="1" t="str">
        <f aca="false">LEFT(F398,FIND(";",F398)-1)</f>
        <v>5</v>
      </c>
      <c r="H398" s="0" t="n">
        <v>0</v>
      </c>
      <c r="I398" s="0" t="n">
        <v>1</v>
      </c>
      <c r="J398" s="0" t="n">
        <v>0</v>
      </c>
      <c r="K398" s="0" t="n">
        <v>0</v>
      </c>
      <c r="L398" s="0" t="n">
        <v>1</v>
      </c>
      <c r="M398" s="0" t="n">
        <v>21</v>
      </c>
      <c r="N398" s="0" t="n">
        <v>0</v>
      </c>
      <c r="O398" s="0" t="n">
        <v>0</v>
      </c>
      <c r="P398" s="0" t="n">
        <v>1</v>
      </c>
      <c r="Q398" s="0" t="n">
        <v>10</v>
      </c>
      <c r="R398" s="0" t="n">
        <v>8</v>
      </c>
      <c r="S398" s="0" t="n">
        <v>1</v>
      </c>
      <c r="T398" s="0" t="n">
        <v>0</v>
      </c>
      <c r="U398" s="0" t="n">
        <v>0</v>
      </c>
      <c r="V398" s="0" t="n">
        <v>0</v>
      </c>
      <c r="W398" s="0" t="n">
        <v>3</v>
      </c>
      <c r="X398" s="0" t="n">
        <v>0</v>
      </c>
      <c r="Y398" s="0" t="n">
        <v>0</v>
      </c>
    </row>
    <row r="399" customFormat="false" ht="12.8" hidden="false" customHeight="false" outlineLevel="0" collapsed="false">
      <c r="A399" s="0" t="s">
        <v>314</v>
      </c>
      <c r="B399" s="0" t="s">
        <v>253</v>
      </c>
      <c r="C399" s="0" t="s">
        <v>29</v>
      </c>
      <c r="D399" s="0" t="n">
        <v>5</v>
      </c>
      <c r="E399" s="0" t="n">
        <v>451</v>
      </c>
      <c r="F399" s="0" t="s">
        <v>61</v>
      </c>
      <c r="G399" s="1" t="str">
        <f aca="false">LEFT(F399,FIND(";",F399)-1)</f>
        <v>5</v>
      </c>
      <c r="H399" s="0" t="n">
        <v>3</v>
      </c>
      <c r="I399" s="0" t="n">
        <v>2</v>
      </c>
      <c r="J399" s="0" t="n">
        <v>0</v>
      </c>
      <c r="K399" s="0" t="n">
        <v>10</v>
      </c>
      <c r="L399" s="0" t="n">
        <v>1</v>
      </c>
      <c r="M399" s="0" t="n">
        <v>35</v>
      </c>
      <c r="N399" s="0" t="n">
        <v>2</v>
      </c>
      <c r="O399" s="0" t="n">
        <v>0</v>
      </c>
      <c r="P399" s="0" t="n">
        <v>2</v>
      </c>
      <c r="Q399" s="0" t="n">
        <v>0</v>
      </c>
      <c r="R399" s="0" t="n">
        <v>1</v>
      </c>
      <c r="S399" s="0" t="n">
        <v>1</v>
      </c>
      <c r="T399" s="0" t="n">
        <v>1</v>
      </c>
      <c r="U399" s="0" t="n">
        <v>0</v>
      </c>
      <c r="V399" s="0" t="n">
        <v>0</v>
      </c>
      <c r="W399" s="0" t="n">
        <v>2</v>
      </c>
      <c r="X399" s="0" t="n">
        <v>0</v>
      </c>
      <c r="Y399" s="0" t="n">
        <v>0</v>
      </c>
    </row>
    <row r="400" customFormat="false" ht="12.8" hidden="false" customHeight="false" outlineLevel="0" collapsed="false">
      <c r="A400" s="0" t="s">
        <v>315</v>
      </c>
      <c r="B400" s="0" t="s">
        <v>253</v>
      </c>
      <c r="C400" s="0" t="s">
        <v>29</v>
      </c>
      <c r="D400" s="0" t="n">
        <v>1</v>
      </c>
      <c r="E400" s="0" t="n">
        <v>231</v>
      </c>
      <c r="F400" s="0" t="s">
        <v>155</v>
      </c>
      <c r="G400" s="1" t="str">
        <f aca="false">LEFT(F400,FIND(";",F400)-1)</f>
        <v>5</v>
      </c>
      <c r="H400" s="0" t="n">
        <v>0</v>
      </c>
      <c r="I400" s="0" t="n">
        <v>0</v>
      </c>
      <c r="J400" s="0" t="n">
        <v>0</v>
      </c>
      <c r="K400" s="0" t="n">
        <v>9</v>
      </c>
      <c r="L400" s="0" t="n">
        <v>0</v>
      </c>
      <c r="M400" s="0" t="n">
        <v>16</v>
      </c>
      <c r="N400" s="0" t="n">
        <v>0</v>
      </c>
      <c r="O400" s="0" t="n">
        <v>0</v>
      </c>
      <c r="P400" s="0" t="n">
        <v>1</v>
      </c>
      <c r="Q400" s="0" t="n">
        <v>1</v>
      </c>
      <c r="R400" s="0" t="n">
        <v>3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1</v>
      </c>
      <c r="X400" s="0" t="n">
        <v>2</v>
      </c>
      <c r="Y400" s="0" t="n">
        <v>0</v>
      </c>
    </row>
    <row r="401" customFormat="false" ht="12.8" hidden="false" customHeight="false" outlineLevel="0" collapsed="false">
      <c r="A401" s="0" t="s">
        <v>316</v>
      </c>
      <c r="B401" s="0" t="s">
        <v>253</v>
      </c>
      <c r="C401" s="0" t="s">
        <v>29</v>
      </c>
      <c r="D401" s="0" t="n">
        <v>14</v>
      </c>
      <c r="E401" s="0" t="n">
        <v>908</v>
      </c>
      <c r="F401" s="0" t="s">
        <v>155</v>
      </c>
      <c r="G401" s="1" t="str">
        <f aca="false">LEFT(F401,FIND(";",F401)-1)</f>
        <v>5</v>
      </c>
      <c r="H401" s="0" t="n">
        <v>3</v>
      </c>
      <c r="I401" s="0" t="n">
        <v>1</v>
      </c>
      <c r="J401" s="0" t="n">
        <v>0</v>
      </c>
      <c r="K401" s="0" t="n">
        <v>4</v>
      </c>
      <c r="L401" s="0" t="n">
        <v>3</v>
      </c>
      <c r="M401" s="0" t="n">
        <v>62</v>
      </c>
      <c r="N401" s="0" t="n">
        <v>6</v>
      </c>
      <c r="O401" s="0" t="n">
        <v>2</v>
      </c>
      <c r="P401" s="0" t="n">
        <v>0</v>
      </c>
      <c r="Q401" s="0" t="n">
        <v>3</v>
      </c>
      <c r="R401" s="0" t="n">
        <v>7</v>
      </c>
      <c r="S401" s="0" t="n">
        <v>1</v>
      </c>
      <c r="T401" s="0" t="n">
        <v>0</v>
      </c>
      <c r="U401" s="0" t="n">
        <v>0</v>
      </c>
      <c r="V401" s="0" t="n">
        <v>0</v>
      </c>
      <c r="W401" s="0" t="n">
        <v>7</v>
      </c>
      <c r="X401" s="0" t="n">
        <v>0</v>
      </c>
      <c r="Y401" s="0" t="n">
        <v>1</v>
      </c>
    </row>
    <row r="402" customFormat="false" ht="12.8" hidden="false" customHeight="false" outlineLevel="0" collapsed="false">
      <c r="A402" s="0" t="s">
        <v>317</v>
      </c>
      <c r="B402" s="0" t="s">
        <v>253</v>
      </c>
      <c r="C402" s="0" t="s">
        <v>29</v>
      </c>
      <c r="D402" s="0" t="n">
        <v>5</v>
      </c>
      <c r="E402" s="0" t="n">
        <v>521</v>
      </c>
      <c r="F402" s="0" t="s">
        <v>87</v>
      </c>
      <c r="G402" s="1" t="str">
        <f aca="false">LEFT(F402,FIND(";",F402)-1)</f>
        <v>5</v>
      </c>
      <c r="H402" s="0" t="n">
        <v>0</v>
      </c>
      <c r="I402" s="0" t="n">
        <v>0</v>
      </c>
      <c r="J402" s="0" t="n">
        <v>0</v>
      </c>
      <c r="K402" s="0" t="n">
        <v>1</v>
      </c>
      <c r="L402" s="0" t="n">
        <v>6</v>
      </c>
      <c r="M402" s="0" t="n">
        <v>26</v>
      </c>
      <c r="N402" s="0" t="n">
        <v>0</v>
      </c>
      <c r="O402" s="0" t="n">
        <v>3</v>
      </c>
      <c r="P402" s="0" t="n">
        <v>2</v>
      </c>
      <c r="Q402" s="0" t="n">
        <v>1</v>
      </c>
      <c r="R402" s="0" t="n">
        <v>8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6</v>
      </c>
      <c r="X402" s="0" t="n">
        <v>0</v>
      </c>
      <c r="Y402" s="0" t="n">
        <v>0</v>
      </c>
    </row>
    <row r="403" customFormat="false" ht="12.8" hidden="false" customHeight="false" outlineLevel="0" collapsed="false">
      <c r="A403" s="0" t="s">
        <v>318</v>
      </c>
      <c r="B403" s="0" t="s">
        <v>253</v>
      </c>
      <c r="C403" s="0" t="s">
        <v>29</v>
      </c>
      <c r="D403" s="0" t="n">
        <v>2</v>
      </c>
      <c r="E403" s="0" t="n">
        <v>628</v>
      </c>
      <c r="F403" s="0" t="s">
        <v>111</v>
      </c>
      <c r="G403" s="1" t="str">
        <f aca="false">LEFT(F403,FIND(";",F403)-1)</f>
        <v>5</v>
      </c>
      <c r="H403" s="0" t="n">
        <v>4</v>
      </c>
      <c r="I403" s="0" t="n">
        <v>2</v>
      </c>
      <c r="J403" s="0" t="n">
        <v>0</v>
      </c>
      <c r="K403" s="0" t="n">
        <v>12</v>
      </c>
      <c r="L403" s="0" t="n">
        <v>0</v>
      </c>
      <c r="M403" s="0" t="n">
        <v>41</v>
      </c>
      <c r="N403" s="0" t="n">
        <v>6</v>
      </c>
      <c r="O403" s="0" t="n">
        <v>4</v>
      </c>
      <c r="P403" s="0" t="n">
        <v>1</v>
      </c>
      <c r="Q403" s="0" t="n">
        <v>2</v>
      </c>
      <c r="R403" s="0" t="n">
        <v>4</v>
      </c>
      <c r="S403" s="0" t="n">
        <v>1</v>
      </c>
      <c r="T403" s="0" t="n">
        <v>0</v>
      </c>
      <c r="U403" s="0" t="n">
        <v>0</v>
      </c>
      <c r="V403" s="0" t="n">
        <v>0</v>
      </c>
      <c r="W403" s="0" t="n">
        <v>12</v>
      </c>
      <c r="X403" s="0" t="n">
        <v>3</v>
      </c>
      <c r="Y403" s="0" t="n">
        <v>0</v>
      </c>
    </row>
    <row r="404" customFormat="false" ht="12.8" hidden="false" customHeight="false" outlineLevel="0" collapsed="false">
      <c r="A404" s="0" t="s">
        <v>319</v>
      </c>
      <c r="B404" s="0" t="s">
        <v>253</v>
      </c>
      <c r="C404" s="0" t="s">
        <v>29</v>
      </c>
      <c r="D404" s="0" t="n">
        <v>9</v>
      </c>
      <c r="E404" s="0" t="n">
        <v>432</v>
      </c>
      <c r="F404" s="0" t="s">
        <v>111</v>
      </c>
      <c r="G404" s="1" t="str">
        <f aca="false">LEFT(F404,FIND(";",F404)-1)</f>
        <v>5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2</v>
      </c>
      <c r="M404" s="0" t="n">
        <v>26</v>
      </c>
      <c r="N404" s="0" t="n">
        <v>0</v>
      </c>
      <c r="O404" s="0" t="n">
        <v>0</v>
      </c>
      <c r="P404" s="0" t="n">
        <v>1</v>
      </c>
      <c r="Q404" s="0" t="n">
        <v>0</v>
      </c>
      <c r="R404" s="0" t="n">
        <v>5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4</v>
      </c>
      <c r="X404" s="0" t="n">
        <v>0</v>
      </c>
      <c r="Y404" s="0" t="n">
        <v>0</v>
      </c>
    </row>
    <row r="405" customFormat="false" ht="12.8" hidden="false" customHeight="false" outlineLevel="0" collapsed="false">
      <c r="A405" s="0" t="s">
        <v>320</v>
      </c>
      <c r="B405" s="0" t="s">
        <v>253</v>
      </c>
      <c r="C405" s="0" t="s">
        <v>29</v>
      </c>
      <c r="D405" s="0" t="n">
        <v>2</v>
      </c>
      <c r="E405" s="0" t="n">
        <v>77</v>
      </c>
      <c r="F405" s="0" t="s">
        <v>101</v>
      </c>
      <c r="G405" s="1" t="str">
        <f aca="false">LEFT(F405,FIND(";",F405)-1)</f>
        <v>4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1</v>
      </c>
      <c r="X405" s="0" t="n">
        <v>0</v>
      </c>
      <c r="Y405" s="0" t="n">
        <v>0</v>
      </c>
    </row>
    <row r="406" customFormat="false" ht="12.8" hidden="false" customHeight="false" outlineLevel="0" collapsed="false">
      <c r="A406" s="0" t="s">
        <v>321</v>
      </c>
      <c r="B406" s="0" t="s">
        <v>253</v>
      </c>
      <c r="C406" s="0" t="s">
        <v>29</v>
      </c>
      <c r="D406" s="0" t="n">
        <v>0</v>
      </c>
      <c r="E406" s="0" t="n">
        <v>120</v>
      </c>
      <c r="F406" s="0" t="s">
        <v>53</v>
      </c>
      <c r="G406" s="1" t="str">
        <f aca="false">LEFT(F406,FIND(";",F406)-1)</f>
        <v>4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11</v>
      </c>
      <c r="N406" s="0" t="n">
        <v>1</v>
      </c>
      <c r="O406" s="0" t="n">
        <v>0</v>
      </c>
      <c r="P406" s="0" t="n">
        <v>1</v>
      </c>
      <c r="Q406" s="0" t="n">
        <v>2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2</v>
      </c>
      <c r="X406" s="0" t="n">
        <v>0</v>
      </c>
      <c r="Y406" s="0" t="n">
        <v>0</v>
      </c>
    </row>
    <row r="407" customFormat="false" ht="12.8" hidden="false" customHeight="false" outlineLevel="0" collapsed="false">
      <c r="A407" s="0" t="s">
        <v>322</v>
      </c>
      <c r="B407" s="0" t="s">
        <v>253</v>
      </c>
      <c r="C407" s="0" t="s">
        <v>29</v>
      </c>
      <c r="D407" s="0" t="n">
        <v>1</v>
      </c>
      <c r="E407" s="0" t="n">
        <v>129</v>
      </c>
      <c r="F407" s="0" t="s">
        <v>81</v>
      </c>
      <c r="G407" s="1" t="str">
        <f aca="false">LEFT(F407,FIND(";",F407)-1)</f>
        <v>4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2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</row>
    <row r="408" customFormat="false" ht="12.8" hidden="false" customHeight="false" outlineLevel="0" collapsed="false">
      <c r="A408" s="0" t="s">
        <v>323</v>
      </c>
      <c r="B408" s="0" t="s">
        <v>253</v>
      </c>
      <c r="C408" s="0" t="s">
        <v>29</v>
      </c>
      <c r="D408" s="0" t="n">
        <v>5</v>
      </c>
      <c r="E408" s="0" t="n">
        <v>174</v>
      </c>
      <c r="F408" s="0" t="s">
        <v>44</v>
      </c>
      <c r="G408" s="1" t="str">
        <f aca="false">LEFT(F408,FIND(";",F408)-1)</f>
        <v>4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3</v>
      </c>
      <c r="M408" s="0" t="n">
        <v>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</v>
      </c>
      <c r="S408" s="0" t="n">
        <v>1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</row>
    <row r="409" customFormat="false" ht="12.8" hidden="false" customHeight="false" outlineLevel="0" collapsed="false">
      <c r="A409" s="0" t="s">
        <v>324</v>
      </c>
      <c r="B409" s="0" t="s">
        <v>253</v>
      </c>
      <c r="C409" s="0" t="s">
        <v>29</v>
      </c>
      <c r="D409" s="0" t="n">
        <v>3</v>
      </c>
      <c r="E409" s="0" t="n">
        <v>147</v>
      </c>
      <c r="F409" s="0" t="s">
        <v>44</v>
      </c>
      <c r="G409" s="1" t="str">
        <f aca="false">LEFT(F409,FIND(";",F409)-1)</f>
        <v>4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1</v>
      </c>
      <c r="M409" s="0" t="n">
        <v>4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1</v>
      </c>
      <c r="X409" s="0" t="n">
        <v>1</v>
      </c>
      <c r="Y409" s="0" t="n">
        <v>0</v>
      </c>
    </row>
    <row r="410" customFormat="false" ht="12.8" hidden="false" customHeight="false" outlineLevel="0" collapsed="false">
      <c r="A410" s="0" t="s">
        <v>325</v>
      </c>
      <c r="B410" s="0" t="s">
        <v>253</v>
      </c>
      <c r="C410" s="0" t="s">
        <v>29</v>
      </c>
      <c r="D410" s="0" t="n">
        <v>4</v>
      </c>
      <c r="E410" s="0" t="n">
        <v>190</v>
      </c>
      <c r="F410" s="0" t="s">
        <v>44</v>
      </c>
      <c r="G410" s="1" t="str">
        <f aca="false">LEFT(F410,FIND(";",F410)-1)</f>
        <v>4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10</v>
      </c>
      <c r="N410" s="0" t="n">
        <v>1</v>
      </c>
      <c r="O410" s="0" t="n">
        <v>1</v>
      </c>
      <c r="P410" s="0" t="n">
        <v>0</v>
      </c>
      <c r="Q410" s="0" t="n">
        <v>0</v>
      </c>
      <c r="R410" s="0" t="n">
        <v>1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2</v>
      </c>
      <c r="X410" s="0" t="n">
        <v>1</v>
      </c>
      <c r="Y410" s="0" t="n">
        <v>0</v>
      </c>
    </row>
    <row r="411" customFormat="false" ht="12.8" hidden="false" customHeight="false" outlineLevel="0" collapsed="false">
      <c r="A411" s="0" t="s">
        <v>326</v>
      </c>
      <c r="B411" s="0" t="s">
        <v>253</v>
      </c>
      <c r="C411" s="0" t="s">
        <v>29</v>
      </c>
      <c r="D411" s="0" t="n">
        <v>3</v>
      </c>
      <c r="E411" s="0" t="n">
        <v>399</v>
      </c>
      <c r="F411" s="0" t="s">
        <v>38</v>
      </c>
      <c r="G411" s="1" t="str">
        <f aca="false">LEFT(F411,FIND(";",F411)-1)</f>
        <v>5</v>
      </c>
      <c r="H411" s="0" t="n">
        <v>0</v>
      </c>
      <c r="I411" s="0" t="n">
        <v>0</v>
      </c>
      <c r="J411" s="0" t="n">
        <v>0</v>
      </c>
      <c r="K411" s="0" t="n">
        <v>1</v>
      </c>
      <c r="L411" s="0" t="n">
        <v>3</v>
      </c>
      <c r="M411" s="0" t="n">
        <v>35</v>
      </c>
      <c r="N411" s="0" t="n">
        <v>0</v>
      </c>
      <c r="O411" s="0" t="n">
        <v>5</v>
      </c>
      <c r="P411" s="0" t="n">
        <v>0</v>
      </c>
      <c r="Q411" s="0" t="n">
        <v>0</v>
      </c>
      <c r="R411" s="0" t="n">
        <v>6</v>
      </c>
      <c r="S411" s="0" t="n">
        <v>1</v>
      </c>
      <c r="T411" s="0" t="n">
        <v>1</v>
      </c>
      <c r="U411" s="0" t="n">
        <v>0</v>
      </c>
      <c r="V411" s="0" t="n">
        <v>0</v>
      </c>
      <c r="W411" s="0" t="n">
        <v>1</v>
      </c>
      <c r="X411" s="0" t="n">
        <v>0</v>
      </c>
      <c r="Y411" s="0" t="n">
        <v>0</v>
      </c>
    </row>
    <row r="412" customFormat="false" ht="12.8" hidden="false" customHeight="false" outlineLevel="0" collapsed="false">
      <c r="A412" s="0" t="s">
        <v>327</v>
      </c>
      <c r="B412" s="0" t="s">
        <v>253</v>
      </c>
      <c r="C412" s="0" t="s">
        <v>29</v>
      </c>
      <c r="D412" s="0" t="n">
        <v>6</v>
      </c>
      <c r="E412" s="0" t="n">
        <v>392</v>
      </c>
      <c r="F412" s="0" t="s">
        <v>141</v>
      </c>
      <c r="G412" s="1" t="str">
        <f aca="false">LEFT(F412,FIND(";",F412)-1)</f>
        <v>5</v>
      </c>
      <c r="H412" s="0" t="n">
        <v>1</v>
      </c>
      <c r="I412" s="0" t="n">
        <v>0</v>
      </c>
      <c r="J412" s="0" t="n">
        <v>0</v>
      </c>
      <c r="K412" s="0" t="n">
        <v>0</v>
      </c>
      <c r="L412" s="0" t="n">
        <v>7</v>
      </c>
      <c r="M412" s="0" t="n">
        <v>19</v>
      </c>
      <c r="N412" s="0" t="n">
        <v>0</v>
      </c>
      <c r="O412" s="0" t="n">
        <v>2</v>
      </c>
      <c r="P412" s="0" t="n">
        <v>0</v>
      </c>
      <c r="Q412" s="0" t="n">
        <v>1</v>
      </c>
      <c r="R412" s="0" t="n">
        <v>5</v>
      </c>
      <c r="S412" s="0" t="n">
        <v>2</v>
      </c>
      <c r="T412" s="0" t="n">
        <v>2</v>
      </c>
      <c r="U412" s="0" t="n">
        <v>0</v>
      </c>
      <c r="V412" s="0" t="n">
        <v>0</v>
      </c>
      <c r="W412" s="0" t="n">
        <v>2</v>
      </c>
      <c r="X412" s="0" t="n">
        <v>1</v>
      </c>
      <c r="Y412" s="0" t="n">
        <v>1</v>
      </c>
    </row>
    <row r="413" customFormat="false" ht="12.8" hidden="false" customHeight="false" outlineLevel="0" collapsed="false">
      <c r="A413" s="0" t="s">
        <v>328</v>
      </c>
      <c r="B413" s="0" t="s">
        <v>253</v>
      </c>
      <c r="C413" s="0" t="s">
        <v>29</v>
      </c>
      <c r="D413" s="0" t="n">
        <v>4</v>
      </c>
      <c r="E413" s="0" t="n">
        <v>378</v>
      </c>
      <c r="F413" s="0" t="s">
        <v>61</v>
      </c>
      <c r="G413" s="1" t="str">
        <f aca="false">LEFT(F413,FIND(";",F413)-1)</f>
        <v>5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1</v>
      </c>
      <c r="M413" s="0" t="n">
        <v>25</v>
      </c>
      <c r="N413" s="0" t="n">
        <v>1</v>
      </c>
      <c r="O413" s="0" t="n">
        <v>2</v>
      </c>
      <c r="P413" s="0" t="n">
        <v>1</v>
      </c>
      <c r="Q413" s="0" t="n">
        <v>0</v>
      </c>
      <c r="R413" s="0" t="n">
        <v>6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1</v>
      </c>
      <c r="X413" s="0" t="n">
        <v>1</v>
      </c>
      <c r="Y413" s="0" t="n">
        <v>0</v>
      </c>
    </row>
    <row r="414" customFormat="false" ht="12.8" hidden="false" customHeight="false" outlineLevel="0" collapsed="false">
      <c r="A414" s="0" t="s">
        <v>329</v>
      </c>
      <c r="B414" s="0" t="s">
        <v>253</v>
      </c>
      <c r="C414" s="0" t="s">
        <v>29</v>
      </c>
      <c r="D414" s="0" t="n">
        <v>6</v>
      </c>
      <c r="E414" s="0" t="n">
        <v>410</v>
      </c>
      <c r="F414" s="0" t="s">
        <v>61</v>
      </c>
      <c r="G414" s="1" t="str">
        <f aca="false">LEFT(F414,FIND(";",F414)-1)</f>
        <v>5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2</v>
      </c>
      <c r="M414" s="0" t="n">
        <v>22</v>
      </c>
      <c r="N414" s="0" t="n">
        <v>0</v>
      </c>
      <c r="O414" s="0" t="n">
        <v>3</v>
      </c>
      <c r="P414" s="0" t="n">
        <v>0</v>
      </c>
      <c r="Q414" s="0" t="n">
        <v>1</v>
      </c>
      <c r="R414" s="0" t="n">
        <v>7</v>
      </c>
      <c r="S414" s="0" t="n">
        <v>1</v>
      </c>
      <c r="T414" s="0" t="n">
        <v>1</v>
      </c>
      <c r="U414" s="0" t="n">
        <v>0</v>
      </c>
      <c r="V414" s="0" t="n">
        <v>0</v>
      </c>
      <c r="W414" s="0" t="n">
        <v>2</v>
      </c>
      <c r="X414" s="0" t="n">
        <v>0</v>
      </c>
      <c r="Y414" s="0" t="n">
        <v>0</v>
      </c>
    </row>
    <row r="415" customFormat="false" ht="12.8" hidden="false" customHeight="false" outlineLevel="0" collapsed="false">
      <c r="A415" s="0" t="s">
        <v>330</v>
      </c>
      <c r="B415" s="0" t="s">
        <v>253</v>
      </c>
      <c r="C415" s="0" t="s">
        <v>29</v>
      </c>
      <c r="D415" s="0" t="n">
        <v>2</v>
      </c>
      <c r="E415" s="0" t="n">
        <v>447</v>
      </c>
      <c r="F415" s="0" t="s">
        <v>155</v>
      </c>
      <c r="G415" s="1" t="str">
        <f aca="false">LEFT(F415,FIND(";",F415)-1)</f>
        <v>5</v>
      </c>
      <c r="H415" s="0" t="n">
        <v>1</v>
      </c>
      <c r="I415" s="0" t="n">
        <v>0</v>
      </c>
      <c r="J415" s="0" t="n">
        <v>0</v>
      </c>
      <c r="K415" s="0" t="n">
        <v>7</v>
      </c>
      <c r="L415" s="0" t="n">
        <v>1</v>
      </c>
      <c r="M415" s="0" t="n">
        <v>45</v>
      </c>
      <c r="N415" s="0" t="n">
        <v>8</v>
      </c>
      <c r="O415" s="0" t="n">
        <v>6</v>
      </c>
      <c r="P415" s="0" t="n">
        <v>0</v>
      </c>
      <c r="Q415" s="0" t="n">
        <v>3</v>
      </c>
      <c r="R415" s="0" t="n">
        <v>2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4</v>
      </c>
      <c r="X415" s="0" t="n">
        <v>4</v>
      </c>
      <c r="Y415" s="0" t="n">
        <v>0</v>
      </c>
    </row>
    <row r="416" customFormat="false" ht="12.8" hidden="false" customHeight="false" outlineLevel="0" collapsed="false">
      <c r="A416" s="0" t="s">
        <v>331</v>
      </c>
      <c r="B416" s="0" t="s">
        <v>253</v>
      </c>
      <c r="C416" s="0" t="s">
        <v>29</v>
      </c>
      <c r="D416" s="0" t="n">
        <v>5</v>
      </c>
      <c r="E416" s="0" t="n">
        <v>447</v>
      </c>
      <c r="F416" s="0" t="s">
        <v>87</v>
      </c>
      <c r="G416" s="1" t="str">
        <f aca="false">LEFT(F416,FIND(";",F416)-1)</f>
        <v>5</v>
      </c>
      <c r="H416" s="0" t="n">
        <v>0</v>
      </c>
      <c r="I416" s="0" t="n">
        <v>1</v>
      </c>
      <c r="J416" s="0" t="n">
        <v>0</v>
      </c>
      <c r="K416" s="0" t="n">
        <v>1</v>
      </c>
      <c r="L416" s="0" t="n">
        <v>1</v>
      </c>
      <c r="M416" s="0" t="n">
        <v>29</v>
      </c>
      <c r="N416" s="0" t="n">
        <v>4</v>
      </c>
      <c r="O416" s="0" t="n">
        <v>3</v>
      </c>
      <c r="P416" s="0" t="n">
        <v>0</v>
      </c>
      <c r="Q416" s="0" t="n">
        <v>4</v>
      </c>
      <c r="R416" s="0" t="n">
        <v>2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9</v>
      </c>
      <c r="X416" s="0" t="n">
        <v>0</v>
      </c>
      <c r="Y416" s="0" t="n">
        <v>0</v>
      </c>
    </row>
    <row r="417" customFormat="false" ht="12.8" hidden="false" customHeight="false" outlineLevel="0" collapsed="false">
      <c r="A417" s="0" t="s">
        <v>332</v>
      </c>
      <c r="B417" s="0" t="s">
        <v>253</v>
      </c>
      <c r="C417" s="0" t="s">
        <v>29</v>
      </c>
      <c r="D417" s="0" t="n">
        <v>3</v>
      </c>
      <c r="E417" s="0" t="n">
        <v>431</v>
      </c>
      <c r="F417" s="0" t="s">
        <v>87</v>
      </c>
      <c r="G417" s="1" t="str">
        <f aca="false">LEFT(F417,FIND(";",F417)-1)</f>
        <v>5</v>
      </c>
      <c r="H417" s="0" t="n">
        <v>0</v>
      </c>
      <c r="I417" s="0" t="n">
        <v>1</v>
      </c>
      <c r="J417" s="0" t="n">
        <v>0</v>
      </c>
      <c r="K417" s="0" t="n">
        <v>1</v>
      </c>
      <c r="L417" s="0" t="n">
        <v>4</v>
      </c>
      <c r="M417" s="0" t="n">
        <v>27</v>
      </c>
      <c r="N417" s="0" t="n">
        <v>5</v>
      </c>
      <c r="O417" s="0" t="n">
        <v>5</v>
      </c>
      <c r="P417" s="0" t="n">
        <v>0</v>
      </c>
      <c r="Q417" s="0" t="n">
        <v>4</v>
      </c>
      <c r="R417" s="0" t="n">
        <v>2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7</v>
      </c>
      <c r="X417" s="0" t="n">
        <v>1</v>
      </c>
      <c r="Y417" s="0" t="n">
        <v>0</v>
      </c>
    </row>
    <row r="418" customFormat="false" ht="12.8" hidden="false" customHeight="false" outlineLevel="0" collapsed="false">
      <c r="A418" s="0" t="s">
        <v>333</v>
      </c>
      <c r="B418" s="0" t="s">
        <v>253</v>
      </c>
      <c r="C418" s="0" t="s">
        <v>29</v>
      </c>
      <c r="D418" s="0" t="n">
        <v>8</v>
      </c>
      <c r="E418" s="0" t="n">
        <v>398</v>
      </c>
      <c r="F418" s="0" t="s">
        <v>111</v>
      </c>
      <c r="G418" s="1" t="str">
        <f aca="false">LEFT(F418,FIND(";",F418)-1)</f>
        <v>5</v>
      </c>
      <c r="H418" s="0" t="n">
        <v>0</v>
      </c>
      <c r="I418" s="0" t="n">
        <v>3</v>
      </c>
      <c r="J418" s="0" t="n">
        <v>0</v>
      </c>
      <c r="K418" s="0" t="n">
        <v>2</v>
      </c>
      <c r="L418" s="0" t="n">
        <v>1</v>
      </c>
      <c r="M418" s="0" t="n">
        <v>28</v>
      </c>
      <c r="N418" s="0" t="n">
        <v>0</v>
      </c>
      <c r="O418" s="0" t="n">
        <v>5</v>
      </c>
      <c r="P418" s="0" t="n">
        <v>0</v>
      </c>
      <c r="Q418" s="0" t="n">
        <v>0</v>
      </c>
      <c r="R418" s="0" t="n">
        <v>3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8</v>
      </c>
      <c r="X418" s="0" t="n">
        <v>1</v>
      </c>
      <c r="Y418" s="0" t="n">
        <v>0</v>
      </c>
    </row>
    <row r="419" customFormat="false" ht="12.8" hidden="false" customHeight="false" outlineLevel="0" collapsed="false">
      <c r="A419" s="0" t="s">
        <v>334</v>
      </c>
      <c r="B419" s="0" t="s">
        <v>253</v>
      </c>
      <c r="C419" s="0" t="s">
        <v>29</v>
      </c>
      <c r="D419" s="0" t="n">
        <v>3</v>
      </c>
      <c r="E419" s="0" t="n">
        <v>655</v>
      </c>
      <c r="F419" s="0" t="s">
        <v>32</v>
      </c>
      <c r="G419" s="1" t="str">
        <f aca="false">LEFT(F419,FIND(";",F419)-1)</f>
        <v>5</v>
      </c>
      <c r="H419" s="0" t="n">
        <v>0</v>
      </c>
      <c r="I419" s="0" t="n">
        <v>0</v>
      </c>
      <c r="J419" s="0" t="n">
        <v>0</v>
      </c>
      <c r="K419" s="0" t="n">
        <v>8</v>
      </c>
      <c r="L419" s="0" t="n">
        <v>9</v>
      </c>
      <c r="M419" s="0" t="n">
        <v>40</v>
      </c>
      <c r="N419" s="0" t="n">
        <v>6</v>
      </c>
      <c r="O419" s="0" t="n">
        <v>10</v>
      </c>
      <c r="P419" s="0" t="n">
        <v>0</v>
      </c>
      <c r="Q419" s="0" t="n">
        <v>1</v>
      </c>
      <c r="R419" s="0" t="n">
        <v>7</v>
      </c>
      <c r="S419" s="0" t="n">
        <v>2</v>
      </c>
      <c r="T419" s="0" t="n">
        <v>1</v>
      </c>
      <c r="U419" s="0" t="n">
        <v>0</v>
      </c>
      <c r="V419" s="0" t="n">
        <v>0</v>
      </c>
      <c r="W419" s="0" t="n">
        <v>7</v>
      </c>
      <c r="X419" s="0" t="n">
        <v>2</v>
      </c>
      <c r="Y419" s="0" t="n">
        <v>0</v>
      </c>
    </row>
    <row r="420" customFormat="false" ht="12.8" hidden="false" customHeight="false" outlineLevel="0" collapsed="false">
      <c r="A420" s="0" t="s">
        <v>335</v>
      </c>
      <c r="B420" s="0" t="s">
        <v>253</v>
      </c>
      <c r="C420" s="0" t="s">
        <v>29</v>
      </c>
      <c r="D420" s="0" t="n">
        <v>0</v>
      </c>
      <c r="E420" s="0" t="n">
        <v>374</v>
      </c>
      <c r="F420" s="0" t="s">
        <v>61</v>
      </c>
      <c r="G420" s="1" t="str">
        <f aca="false">LEFT(F420,FIND(";",F420)-1)</f>
        <v>5</v>
      </c>
      <c r="H420" s="0" t="n">
        <v>1</v>
      </c>
      <c r="I420" s="0" t="n">
        <v>0</v>
      </c>
      <c r="J420" s="0" t="n">
        <v>0</v>
      </c>
      <c r="K420" s="0" t="n">
        <v>2</v>
      </c>
      <c r="L420" s="0" t="n">
        <v>0</v>
      </c>
      <c r="M420" s="0" t="n">
        <v>24</v>
      </c>
      <c r="N420" s="0" t="n">
        <v>2</v>
      </c>
      <c r="O420" s="0" t="n">
        <v>8</v>
      </c>
      <c r="P420" s="0" t="n">
        <v>2</v>
      </c>
      <c r="Q420" s="0" t="n">
        <v>0</v>
      </c>
      <c r="R420" s="0" t="n">
        <v>3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4</v>
      </c>
      <c r="X420" s="0" t="n">
        <v>1</v>
      </c>
      <c r="Y420" s="0" t="n">
        <v>0</v>
      </c>
    </row>
    <row r="421" customFormat="false" ht="12.8" hidden="false" customHeight="false" outlineLevel="0" collapsed="false">
      <c r="A421" s="0" t="s">
        <v>336</v>
      </c>
      <c r="B421" s="0" t="s">
        <v>253</v>
      </c>
      <c r="C421" s="0" t="s">
        <v>29</v>
      </c>
      <c r="D421" s="0" t="n">
        <v>3</v>
      </c>
      <c r="E421" s="0" t="n">
        <v>623</v>
      </c>
      <c r="F421" s="0" t="s">
        <v>155</v>
      </c>
      <c r="G421" s="1" t="str">
        <f aca="false">LEFT(F421,FIND(";",F421)-1)</f>
        <v>5</v>
      </c>
      <c r="H421" s="0" t="n">
        <v>0</v>
      </c>
      <c r="I421" s="0" t="n">
        <v>1</v>
      </c>
      <c r="J421" s="0" t="n">
        <v>0</v>
      </c>
      <c r="K421" s="0" t="n">
        <v>7</v>
      </c>
      <c r="L421" s="0" t="n">
        <v>5</v>
      </c>
      <c r="M421" s="0" t="n">
        <v>50</v>
      </c>
      <c r="N421" s="0" t="n">
        <v>6</v>
      </c>
      <c r="O421" s="0" t="n">
        <v>6</v>
      </c>
      <c r="P421" s="0" t="n">
        <v>2</v>
      </c>
      <c r="Q421" s="0" t="n">
        <v>2</v>
      </c>
      <c r="R421" s="0" t="n">
        <v>3</v>
      </c>
      <c r="S421" s="0" t="n">
        <v>1</v>
      </c>
      <c r="T421" s="0" t="n">
        <v>0</v>
      </c>
      <c r="U421" s="0" t="n">
        <v>0</v>
      </c>
      <c r="V421" s="0" t="n">
        <v>0</v>
      </c>
      <c r="W421" s="0" t="n">
        <v>2</v>
      </c>
      <c r="X421" s="0" t="n">
        <v>0</v>
      </c>
      <c r="Y421" s="0" t="n">
        <v>1</v>
      </c>
    </row>
    <row r="422" customFormat="false" ht="12.8" hidden="false" customHeight="false" outlineLevel="0" collapsed="false">
      <c r="A422" s="0" t="s">
        <v>337</v>
      </c>
      <c r="B422" s="0" t="s">
        <v>253</v>
      </c>
      <c r="C422" s="0" t="s">
        <v>29</v>
      </c>
      <c r="D422" s="0" t="n">
        <v>11</v>
      </c>
      <c r="E422" s="0" t="n">
        <v>516</v>
      </c>
      <c r="F422" s="0" t="s">
        <v>155</v>
      </c>
      <c r="G422" s="1" t="str">
        <f aca="false">LEFT(F422,FIND(";",F422)-1)</f>
        <v>5</v>
      </c>
      <c r="H422" s="0" t="n">
        <v>4</v>
      </c>
      <c r="I422" s="0" t="n">
        <v>0</v>
      </c>
      <c r="J422" s="0" t="n">
        <v>0</v>
      </c>
      <c r="K422" s="0" t="n">
        <v>9</v>
      </c>
      <c r="L422" s="0" t="n">
        <v>5</v>
      </c>
      <c r="M422" s="0" t="n">
        <v>47</v>
      </c>
      <c r="N422" s="0" t="n">
        <v>0</v>
      </c>
      <c r="O422" s="0" t="n">
        <v>3</v>
      </c>
      <c r="P422" s="0" t="n">
        <v>0</v>
      </c>
      <c r="Q422" s="0" t="n">
        <v>0</v>
      </c>
      <c r="R422" s="0" t="n">
        <v>3</v>
      </c>
      <c r="S422" s="0" t="n">
        <v>1</v>
      </c>
      <c r="T422" s="0" t="n">
        <v>0</v>
      </c>
      <c r="U422" s="0" t="n">
        <v>0</v>
      </c>
      <c r="V422" s="0" t="n">
        <v>0</v>
      </c>
      <c r="W422" s="0" t="n">
        <v>2</v>
      </c>
      <c r="X422" s="0" t="n">
        <v>0</v>
      </c>
      <c r="Y422" s="0" t="n">
        <v>0</v>
      </c>
    </row>
    <row r="423" customFormat="false" ht="12.8" hidden="false" customHeight="false" outlineLevel="0" collapsed="false">
      <c r="A423" s="0" t="s">
        <v>338</v>
      </c>
      <c r="B423" s="0" t="s">
        <v>253</v>
      </c>
      <c r="C423" s="0" t="s">
        <v>29</v>
      </c>
      <c r="D423" s="0" t="n">
        <v>3</v>
      </c>
      <c r="E423" s="0" t="n">
        <v>759</v>
      </c>
      <c r="F423" s="0" t="s">
        <v>90</v>
      </c>
      <c r="G423" s="1" t="str">
        <f aca="false">LEFT(F423,FIND(";",F423)-1)</f>
        <v>5</v>
      </c>
      <c r="H423" s="0" t="n">
        <v>3</v>
      </c>
      <c r="I423" s="0" t="n">
        <v>2</v>
      </c>
      <c r="J423" s="0" t="n">
        <v>0</v>
      </c>
      <c r="K423" s="0" t="n">
        <v>7</v>
      </c>
      <c r="L423" s="0" t="n">
        <v>8</v>
      </c>
      <c r="M423" s="0" t="n">
        <v>67</v>
      </c>
      <c r="N423" s="0" t="n">
        <v>3</v>
      </c>
      <c r="O423" s="0" t="n">
        <v>4</v>
      </c>
      <c r="P423" s="0" t="n">
        <v>3</v>
      </c>
      <c r="Q423" s="0" t="n">
        <v>1</v>
      </c>
      <c r="R423" s="0" t="n">
        <v>7</v>
      </c>
      <c r="S423" s="0" t="n">
        <v>1</v>
      </c>
      <c r="T423" s="0" t="n">
        <v>0</v>
      </c>
      <c r="U423" s="0" t="n">
        <v>0</v>
      </c>
      <c r="V423" s="0" t="n">
        <v>0</v>
      </c>
      <c r="W423" s="0" t="n">
        <v>7</v>
      </c>
      <c r="X423" s="0" t="n">
        <v>1</v>
      </c>
      <c r="Y423" s="0" t="n">
        <v>0</v>
      </c>
    </row>
    <row r="424" customFormat="false" ht="12.8" hidden="false" customHeight="false" outlineLevel="0" collapsed="false">
      <c r="A424" s="0" t="s">
        <v>339</v>
      </c>
      <c r="B424" s="0" t="s">
        <v>253</v>
      </c>
      <c r="C424" s="0" t="s">
        <v>29</v>
      </c>
      <c r="D424" s="0" t="n">
        <v>5</v>
      </c>
      <c r="E424" s="0" t="n">
        <v>505</v>
      </c>
      <c r="F424" s="0" t="s">
        <v>150</v>
      </c>
      <c r="G424" s="1" t="str">
        <f aca="false">LEFT(F424,FIND(";",F424)-1)</f>
        <v>5</v>
      </c>
      <c r="H424" s="0" t="n">
        <v>1</v>
      </c>
      <c r="I424" s="0" t="n">
        <v>2</v>
      </c>
      <c r="J424" s="0" t="n">
        <v>0</v>
      </c>
      <c r="K424" s="0" t="n">
        <v>13</v>
      </c>
      <c r="L424" s="0" t="n">
        <v>5</v>
      </c>
      <c r="M424" s="0" t="n">
        <v>38</v>
      </c>
      <c r="N424" s="0" t="n">
        <v>0</v>
      </c>
      <c r="O424" s="0" t="n">
        <v>3</v>
      </c>
      <c r="P424" s="0" t="n">
        <v>1</v>
      </c>
      <c r="Q424" s="0" t="n">
        <v>0</v>
      </c>
      <c r="R424" s="0" t="n">
        <v>3</v>
      </c>
      <c r="S424" s="0" t="n">
        <v>1</v>
      </c>
      <c r="T424" s="0" t="n">
        <v>0</v>
      </c>
      <c r="U424" s="0" t="n">
        <v>0</v>
      </c>
      <c r="V424" s="0" t="n">
        <v>0</v>
      </c>
      <c r="W424" s="0" t="n">
        <v>1</v>
      </c>
      <c r="X424" s="0" t="n">
        <v>1</v>
      </c>
      <c r="Y424" s="0" t="n">
        <v>0</v>
      </c>
    </row>
    <row r="425" customFormat="false" ht="12.8" hidden="false" customHeight="false" outlineLevel="0" collapsed="false">
      <c r="A425" s="0" t="s">
        <v>340</v>
      </c>
      <c r="B425" s="0" t="s">
        <v>253</v>
      </c>
      <c r="C425" s="0" t="s">
        <v>29</v>
      </c>
      <c r="D425" s="0" t="n">
        <v>3</v>
      </c>
      <c r="E425" s="0" t="n">
        <v>296</v>
      </c>
      <c r="F425" s="0" t="s">
        <v>46</v>
      </c>
      <c r="G425" s="1" t="str">
        <f aca="false">LEFT(F425,FIND(";",F425)-1)</f>
        <v>4</v>
      </c>
      <c r="H425" s="0" t="n">
        <v>0</v>
      </c>
      <c r="I425" s="0" t="n">
        <v>0</v>
      </c>
      <c r="J425" s="0" t="n">
        <v>0</v>
      </c>
      <c r="K425" s="0" t="n">
        <v>7</v>
      </c>
      <c r="L425" s="0" t="n">
        <v>4</v>
      </c>
      <c r="M425" s="0" t="n">
        <v>23</v>
      </c>
      <c r="N425" s="0" t="n">
        <v>4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</row>
    <row r="426" customFormat="false" ht="12.8" hidden="false" customHeight="false" outlineLevel="0" collapsed="false">
      <c r="A426" s="0" t="s">
        <v>341</v>
      </c>
      <c r="B426" s="0" t="s">
        <v>253</v>
      </c>
      <c r="C426" s="0" t="s">
        <v>29</v>
      </c>
      <c r="D426" s="0" t="n">
        <v>3</v>
      </c>
      <c r="E426" s="0" t="n">
        <v>691</v>
      </c>
      <c r="F426" s="0" t="s">
        <v>32</v>
      </c>
      <c r="G426" s="1" t="str">
        <f aca="false">LEFT(F426,FIND(";",F426)-1)</f>
        <v>5</v>
      </c>
      <c r="H426" s="0" t="n">
        <v>2</v>
      </c>
      <c r="I426" s="0" t="n">
        <v>1</v>
      </c>
      <c r="J426" s="0" t="n">
        <v>0</v>
      </c>
      <c r="K426" s="0" t="n">
        <v>3</v>
      </c>
      <c r="L426" s="0" t="n">
        <v>6</v>
      </c>
      <c r="M426" s="0" t="n">
        <v>38</v>
      </c>
      <c r="N426" s="0" t="n">
        <v>3</v>
      </c>
      <c r="O426" s="0" t="n">
        <v>2</v>
      </c>
      <c r="P426" s="0" t="n">
        <v>0</v>
      </c>
      <c r="Q426" s="0" t="n">
        <v>3</v>
      </c>
      <c r="R426" s="0" t="n">
        <v>5</v>
      </c>
      <c r="S426" s="0" t="n">
        <v>1</v>
      </c>
      <c r="T426" s="0" t="n">
        <v>0</v>
      </c>
      <c r="U426" s="0" t="n">
        <v>0</v>
      </c>
      <c r="V426" s="0" t="n">
        <v>0</v>
      </c>
      <c r="W426" s="0" t="n">
        <v>6</v>
      </c>
      <c r="X426" s="0" t="n">
        <v>0</v>
      </c>
      <c r="Y426" s="0" t="n">
        <v>0</v>
      </c>
    </row>
    <row r="427" customFormat="false" ht="12.8" hidden="false" customHeight="false" outlineLevel="0" collapsed="false">
      <c r="A427" s="0" t="s">
        <v>342</v>
      </c>
      <c r="B427" s="0" t="s">
        <v>253</v>
      </c>
      <c r="C427" s="0" t="s">
        <v>29</v>
      </c>
      <c r="D427" s="0" t="n">
        <v>2</v>
      </c>
      <c r="E427" s="0" t="n">
        <v>623</v>
      </c>
      <c r="F427" s="0" t="s">
        <v>38</v>
      </c>
      <c r="G427" s="1" t="str">
        <f aca="false">LEFT(F427,FIND(";",F427)-1)</f>
        <v>5</v>
      </c>
      <c r="H427" s="0" t="n">
        <v>0</v>
      </c>
      <c r="I427" s="0" t="n">
        <v>1</v>
      </c>
      <c r="J427" s="0" t="n">
        <v>0</v>
      </c>
      <c r="K427" s="0" t="n">
        <v>12</v>
      </c>
      <c r="L427" s="0" t="n">
        <v>2</v>
      </c>
      <c r="M427" s="0" t="n">
        <v>41</v>
      </c>
      <c r="N427" s="0" t="n">
        <v>1</v>
      </c>
      <c r="O427" s="0" t="n">
        <v>3</v>
      </c>
      <c r="P427" s="0" t="n">
        <v>0</v>
      </c>
      <c r="Q427" s="0" t="n">
        <v>5</v>
      </c>
      <c r="R427" s="0" t="n">
        <v>4</v>
      </c>
      <c r="S427" s="0" t="n">
        <v>2</v>
      </c>
      <c r="T427" s="0" t="n">
        <v>0</v>
      </c>
      <c r="U427" s="0" t="n">
        <v>0</v>
      </c>
      <c r="V427" s="0" t="n">
        <v>0</v>
      </c>
      <c r="W427" s="0" t="n">
        <v>3</v>
      </c>
      <c r="X427" s="0" t="n">
        <v>0</v>
      </c>
      <c r="Y427" s="0" t="n">
        <v>2</v>
      </c>
    </row>
    <row r="428" customFormat="false" ht="12.8" hidden="false" customHeight="false" outlineLevel="0" collapsed="false">
      <c r="A428" s="0" t="s">
        <v>343</v>
      </c>
      <c r="B428" s="0" t="s">
        <v>253</v>
      </c>
      <c r="C428" s="0" t="s">
        <v>29</v>
      </c>
      <c r="D428" s="0" t="n">
        <v>2</v>
      </c>
      <c r="E428" s="0" t="n">
        <v>379</v>
      </c>
      <c r="F428" s="0" t="s">
        <v>141</v>
      </c>
      <c r="G428" s="1" t="str">
        <f aca="false">LEFT(F428,FIND(";",F428)-1)</f>
        <v>5</v>
      </c>
      <c r="H428" s="0" t="n">
        <v>0</v>
      </c>
      <c r="I428" s="0" t="n">
        <v>0</v>
      </c>
      <c r="J428" s="0" t="n">
        <v>0</v>
      </c>
      <c r="K428" s="0" t="n">
        <v>1</v>
      </c>
      <c r="L428" s="0" t="n">
        <v>6</v>
      </c>
      <c r="M428" s="0" t="n">
        <v>36</v>
      </c>
      <c r="N428" s="0" t="n">
        <v>0</v>
      </c>
      <c r="O428" s="0" t="n">
        <v>2</v>
      </c>
      <c r="P428" s="0" t="n">
        <v>4</v>
      </c>
      <c r="Q428" s="0" t="n">
        <v>1</v>
      </c>
      <c r="R428" s="0" t="n">
        <v>6</v>
      </c>
      <c r="S428" s="0" t="n">
        <v>9</v>
      </c>
      <c r="T428" s="0" t="n">
        <v>9</v>
      </c>
      <c r="U428" s="0" t="n">
        <v>0</v>
      </c>
      <c r="V428" s="0" t="n">
        <v>0</v>
      </c>
      <c r="W428" s="0" t="n">
        <v>2</v>
      </c>
      <c r="X428" s="0" t="n">
        <v>0</v>
      </c>
      <c r="Y428" s="0" t="n">
        <v>0</v>
      </c>
    </row>
    <row r="429" customFormat="false" ht="12.8" hidden="false" customHeight="false" outlineLevel="0" collapsed="false">
      <c r="A429" s="0" t="s">
        <v>344</v>
      </c>
      <c r="B429" s="0" t="s">
        <v>253</v>
      </c>
      <c r="C429" s="0" t="s">
        <v>29</v>
      </c>
      <c r="D429" s="0" t="n">
        <v>4</v>
      </c>
      <c r="E429" s="0" t="n">
        <v>272</v>
      </c>
      <c r="F429" s="0" t="s">
        <v>87</v>
      </c>
      <c r="G429" s="1" t="str">
        <f aca="false">LEFT(F429,FIND(";",F429)-1)</f>
        <v>5</v>
      </c>
      <c r="H429" s="0" t="n">
        <v>0</v>
      </c>
      <c r="I429" s="0" t="n">
        <v>0</v>
      </c>
      <c r="J429" s="0" t="n">
        <v>0</v>
      </c>
      <c r="K429" s="0" t="n">
        <v>3</v>
      </c>
      <c r="L429" s="0" t="n">
        <v>1</v>
      </c>
      <c r="M429" s="0" t="n">
        <v>29</v>
      </c>
      <c r="N429" s="0" t="n">
        <v>0</v>
      </c>
      <c r="O429" s="0" t="n">
        <v>3</v>
      </c>
      <c r="P429" s="0" t="n">
        <v>2</v>
      </c>
      <c r="Q429" s="0" t="n">
        <v>3</v>
      </c>
      <c r="R429" s="0" t="n">
        <v>0</v>
      </c>
      <c r="S429" s="0" t="n">
        <v>1</v>
      </c>
      <c r="T429" s="0" t="n">
        <v>0</v>
      </c>
      <c r="U429" s="0" t="n">
        <v>0</v>
      </c>
      <c r="V429" s="0" t="n">
        <v>0</v>
      </c>
      <c r="W429" s="0" t="n">
        <v>4</v>
      </c>
      <c r="X429" s="0" t="n">
        <v>3</v>
      </c>
      <c r="Y429" s="0" t="n">
        <v>0</v>
      </c>
    </row>
    <row r="430" customFormat="false" ht="12.8" hidden="false" customHeight="false" outlineLevel="0" collapsed="false">
      <c r="A430" s="0" t="s">
        <v>345</v>
      </c>
      <c r="B430" s="0" t="s">
        <v>253</v>
      </c>
      <c r="C430" s="0" t="s">
        <v>29</v>
      </c>
      <c r="D430" s="0" t="n">
        <v>3</v>
      </c>
      <c r="E430" s="0" t="n">
        <v>260</v>
      </c>
      <c r="F430" s="0" t="s">
        <v>87</v>
      </c>
      <c r="G430" s="1" t="str">
        <f aca="false">LEFT(F430,FIND(";",F430)-1)</f>
        <v>5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5</v>
      </c>
      <c r="M430" s="0" t="n">
        <v>21</v>
      </c>
      <c r="N430" s="0" t="n">
        <v>0</v>
      </c>
      <c r="O430" s="0" t="n">
        <v>0</v>
      </c>
      <c r="P430" s="0" t="n">
        <v>2</v>
      </c>
      <c r="Q430" s="0" t="n">
        <v>0</v>
      </c>
      <c r="R430" s="0" t="n">
        <v>4</v>
      </c>
      <c r="S430" s="0" t="n">
        <v>2</v>
      </c>
      <c r="T430" s="0" t="n">
        <v>1</v>
      </c>
      <c r="U430" s="0" t="n">
        <v>0</v>
      </c>
      <c r="V430" s="0" t="n">
        <v>0</v>
      </c>
      <c r="W430" s="0" t="n">
        <v>1</v>
      </c>
      <c r="X430" s="0" t="n">
        <v>0</v>
      </c>
      <c r="Y430" s="0" t="n">
        <v>0</v>
      </c>
    </row>
    <row r="431" customFormat="false" ht="12.8" hidden="false" customHeight="false" outlineLevel="0" collapsed="false">
      <c r="A431" s="0" t="s">
        <v>346</v>
      </c>
      <c r="B431" s="0" t="s">
        <v>253</v>
      </c>
      <c r="C431" s="0" t="s">
        <v>29</v>
      </c>
      <c r="D431" s="0" t="n">
        <v>1</v>
      </c>
      <c r="E431" s="0" t="n">
        <v>144</v>
      </c>
      <c r="F431" s="0" t="s">
        <v>50</v>
      </c>
      <c r="G431" s="1" t="str">
        <f aca="false">LEFT(F431,FIND(";",F431)-1)</f>
        <v>4</v>
      </c>
      <c r="H431" s="0" t="n">
        <v>1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5</v>
      </c>
      <c r="N431" s="0" t="n">
        <v>0</v>
      </c>
      <c r="O431" s="0" t="n">
        <v>5</v>
      </c>
      <c r="P431" s="0" t="n">
        <v>0</v>
      </c>
      <c r="Q431" s="0" t="n">
        <v>0</v>
      </c>
      <c r="R431" s="0" t="n">
        <v>2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</row>
    <row r="432" customFormat="false" ht="12.8" hidden="false" customHeight="false" outlineLevel="0" collapsed="false">
      <c r="A432" s="0" t="s">
        <v>347</v>
      </c>
      <c r="B432" s="0" t="s">
        <v>253</v>
      </c>
      <c r="C432" s="0" t="s">
        <v>29</v>
      </c>
      <c r="D432" s="0" t="n">
        <v>1</v>
      </c>
      <c r="E432" s="0" t="n">
        <v>152</v>
      </c>
      <c r="F432" s="0" t="s">
        <v>46</v>
      </c>
      <c r="G432" s="1" t="str">
        <f aca="false">LEFT(F432,FIND(";",F432)-1)</f>
        <v>4</v>
      </c>
      <c r="H432" s="0" t="n">
        <v>1</v>
      </c>
      <c r="I432" s="0" t="n">
        <v>0</v>
      </c>
      <c r="J432" s="0" t="n">
        <v>0</v>
      </c>
      <c r="K432" s="0" t="n">
        <v>1</v>
      </c>
      <c r="L432" s="0" t="n">
        <v>1</v>
      </c>
      <c r="M432" s="0" t="n">
        <v>11</v>
      </c>
      <c r="N432" s="0" t="n">
        <v>0</v>
      </c>
      <c r="O432" s="0" t="n">
        <v>3</v>
      </c>
      <c r="P432" s="0" t="n">
        <v>1</v>
      </c>
      <c r="Q432" s="0" t="n">
        <v>1</v>
      </c>
      <c r="R432" s="0" t="n">
        <v>3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</row>
    <row r="433" customFormat="false" ht="12.8" hidden="false" customHeight="false" outlineLevel="0" collapsed="false">
      <c r="A433" s="0" t="s">
        <v>348</v>
      </c>
      <c r="B433" s="0" t="s">
        <v>253</v>
      </c>
      <c r="C433" s="0" t="s">
        <v>29</v>
      </c>
      <c r="D433" s="0" t="n">
        <v>0</v>
      </c>
      <c r="E433" s="0" t="n">
        <v>187</v>
      </c>
      <c r="F433" s="0" t="s">
        <v>48</v>
      </c>
      <c r="G433" s="1" t="str">
        <f aca="false">LEFT(F433,FIND(";",F433)-1)</f>
        <v>4</v>
      </c>
      <c r="H433" s="0" t="n">
        <v>0</v>
      </c>
      <c r="I433" s="0" t="n">
        <v>0</v>
      </c>
      <c r="J433" s="0" t="n">
        <v>0</v>
      </c>
      <c r="K433" s="0" t="n">
        <v>1</v>
      </c>
      <c r="L433" s="0" t="n">
        <v>0</v>
      </c>
      <c r="M433" s="0" t="n">
        <v>13</v>
      </c>
      <c r="N433" s="0" t="n">
        <v>0</v>
      </c>
      <c r="O433" s="0" t="n">
        <v>6</v>
      </c>
      <c r="P433" s="0" t="n">
        <v>0</v>
      </c>
      <c r="Q433" s="0" t="n">
        <v>1</v>
      </c>
      <c r="R433" s="0" t="n">
        <v>5</v>
      </c>
      <c r="S433" s="0" t="n">
        <v>1</v>
      </c>
      <c r="T433" s="0" t="n">
        <v>1</v>
      </c>
      <c r="U433" s="0" t="n">
        <v>0</v>
      </c>
      <c r="V433" s="0" t="n">
        <v>0</v>
      </c>
      <c r="W433" s="0" t="n">
        <v>2</v>
      </c>
      <c r="X433" s="0" t="n">
        <v>1</v>
      </c>
      <c r="Y433" s="0" t="n">
        <v>0</v>
      </c>
    </row>
    <row r="434" customFormat="false" ht="12.8" hidden="false" customHeight="false" outlineLevel="0" collapsed="false">
      <c r="A434" s="0" t="s">
        <v>349</v>
      </c>
      <c r="B434" s="0" t="s">
        <v>253</v>
      </c>
      <c r="C434" s="0" t="s">
        <v>29</v>
      </c>
      <c r="D434" s="0" t="n">
        <v>4</v>
      </c>
      <c r="E434" s="0" t="n">
        <v>188</v>
      </c>
      <c r="F434" s="0" t="s">
        <v>48</v>
      </c>
      <c r="G434" s="1" t="str">
        <f aca="false">LEFT(F434,FIND(";",F434)-1)</f>
        <v>4</v>
      </c>
      <c r="H434" s="0" t="n">
        <v>0</v>
      </c>
      <c r="I434" s="0" t="n">
        <v>0</v>
      </c>
      <c r="J434" s="0" t="n">
        <v>0</v>
      </c>
      <c r="K434" s="0" t="n">
        <v>2</v>
      </c>
      <c r="L434" s="0" t="n">
        <v>0</v>
      </c>
      <c r="M434" s="0" t="n">
        <v>11</v>
      </c>
      <c r="N434" s="0" t="n">
        <v>0</v>
      </c>
      <c r="O434" s="0" t="n">
        <v>2</v>
      </c>
      <c r="P434" s="0" t="n">
        <v>2</v>
      </c>
      <c r="Q434" s="0" t="n">
        <v>1</v>
      </c>
      <c r="R434" s="0" t="n">
        <v>4</v>
      </c>
      <c r="S434" s="0" t="n">
        <v>2</v>
      </c>
      <c r="T434" s="0" t="n">
        <v>1</v>
      </c>
      <c r="U434" s="0" t="n">
        <v>0</v>
      </c>
      <c r="V434" s="0" t="n">
        <v>0</v>
      </c>
      <c r="W434" s="0" t="n">
        <v>3</v>
      </c>
      <c r="X434" s="0" t="n">
        <v>2</v>
      </c>
      <c r="Y434" s="0" t="n">
        <v>0</v>
      </c>
    </row>
    <row r="435" customFormat="false" ht="12.8" hidden="false" customHeight="false" outlineLevel="0" collapsed="false">
      <c r="A435" s="0" t="s">
        <v>350</v>
      </c>
      <c r="B435" s="0" t="s">
        <v>253</v>
      </c>
      <c r="C435" s="0" t="s">
        <v>29</v>
      </c>
      <c r="D435" s="0" t="n">
        <v>3</v>
      </c>
      <c r="E435" s="0" t="n">
        <v>252</v>
      </c>
      <c r="F435" s="0" t="s">
        <v>32</v>
      </c>
      <c r="G435" s="1" t="str">
        <f aca="false">LEFT(F435,FIND(";",F435)-1)</f>
        <v>5</v>
      </c>
      <c r="H435" s="0" t="n">
        <v>0</v>
      </c>
      <c r="I435" s="0" t="n">
        <v>1</v>
      </c>
      <c r="J435" s="0" t="n">
        <v>0</v>
      </c>
      <c r="K435" s="0" t="n">
        <v>2</v>
      </c>
      <c r="L435" s="0" t="n">
        <v>7</v>
      </c>
      <c r="M435" s="0" t="n">
        <v>18</v>
      </c>
      <c r="N435" s="0" t="n">
        <v>0</v>
      </c>
      <c r="O435" s="0" t="n">
        <v>1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1</v>
      </c>
      <c r="X435" s="0" t="n">
        <v>0</v>
      </c>
      <c r="Y435" s="0" t="n">
        <v>0</v>
      </c>
    </row>
    <row r="436" customFormat="false" ht="12.8" hidden="false" customHeight="false" outlineLevel="0" collapsed="false">
      <c r="A436" s="0" t="s">
        <v>351</v>
      </c>
      <c r="B436" s="0" t="s">
        <v>253</v>
      </c>
      <c r="C436" s="0" t="s">
        <v>29</v>
      </c>
      <c r="D436" s="0" t="n">
        <v>2</v>
      </c>
      <c r="E436" s="0" t="n">
        <v>352</v>
      </c>
      <c r="F436" s="0" t="s">
        <v>32</v>
      </c>
      <c r="G436" s="1" t="str">
        <f aca="false">LEFT(F436,FIND(";",F436)-1)</f>
        <v>5</v>
      </c>
      <c r="H436" s="0" t="n">
        <v>1</v>
      </c>
      <c r="I436" s="0" t="n">
        <v>0</v>
      </c>
      <c r="J436" s="0" t="n">
        <v>0</v>
      </c>
      <c r="K436" s="0" t="n">
        <v>4</v>
      </c>
      <c r="L436" s="0" t="n">
        <v>10</v>
      </c>
      <c r="M436" s="0" t="n">
        <v>30</v>
      </c>
      <c r="N436" s="0" t="n">
        <v>0</v>
      </c>
      <c r="O436" s="0" t="n">
        <v>1</v>
      </c>
      <c r="P436" s="0" t="n">
        <v>1</v>
      </c>
      <c r="Q436" s="0" t="n">
        <v>1</v>
      </c>
      <c r="R436" s="0" t="n">
        <v>3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3</v>
      </c>
      <c r="X436" s="0" t="n">
        <v>1</v>
      </c>
      <c r="Y436" s="0" t="n">
        <v>1</v>
      </c>
    </row>
    <row r="437" customFormat="false" ht="12.8" hidden="false" customHeight="false" outlineLevel="0" collapsed="false">
      <c r="A437" s="0" t="s">
        <v>352</v>
      </c>
      <c r="B437" s="0" t="s">
        <v>253</v>
      </c>
      <c r="C437" s="0" t="s">
        <v>29</v>
      </c>
      <c r="D437" s="0" t="n">
        <v>6</v>
      </c>
      <c r="E437" s="0" t="n">
        <v>441</v>
      </c>
      <c r="F437" s="0" t="s">
        <v>128</v>
      </c>
      <c r="G437" s="1" t="str">
        <f aca="false">LEFT(F437,FIND(";",F437)-1)</f>
        <v>5</v>
      </c>
      <c r="H437" s="0" t="n">
        <v>1</v>
      </c>
      <c r="I437" s="0" t="n">
        <v>1</v>
      </c>
      <c r="J437" s="0" t="n">
        <v>0</v>
      </c>
      <c r="K437" s="0" t="n">
        <v>1</v>
      </c>
      <c r="L437" s="0" t="n">
        <v>7</v>
      </c>
      <c r="M437" s="0" t="n">
        <v>35</v>
      </c>
      <c r="N437" s="0" t="n">
        <v>0</v>
      </c>
      <c r="O437" s="0" t="n">
        <v>3</v>
      </c>
      <c r="P437" s="0" t="n">
        <v>1</v>
      </c>
      <c r="Q437" s="0" t="n">
        <v>0</v>
      </c>
      <c r="R437" s="0" t="n">
        <v>4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4</v>
      </c>
      <c r="X437" s="0" t="n">
        <v>1</v>
      </c>
      <c r="Y437" s="0" t="n">
        <v>1</v>
      </c>
    </row>
    <row r="438" customFormat="false" ht="12.8" hidden="false" customHeight="false" outlineLevel="0" collapsed="false">
      <c r="A438" s="0" t="s">
        <v>353</v>
      </c>
      <c r="B438" s="0" t="s">
        <v>253</v>
      </c>
      <c r="C438" s="0" t="s">
        <v>29</v>
      </c>
      <c r="D438" s="0" t="n">
        <v>15</v>
      </c>
      <c r="E438" s="0" t="n">
        <v>387</v>
      </c>
      <c r="F438" s="0" t="s">
        <v>38</v>
      </c>
      <c r="G438" s="1" t="str">
        <f aca="false">LEFT(F438,FIND(";",F438)-1)</f>
        <v>5</v>
      </c>
      <c r="H438" s="0" t="n">
        <v>1</v>
      </c>
      <c r="I438" s="0" t="n">
        <v>0</v>
      </c>
      <c r="J438" s="0" t="n">
        <v>0</v>
      </c>
      <c r="K438" s="0" t="n">
        <v>4</v>
      </c>
      <c r="L438" s="0" t="n">
        <v>6</v>
      </c>
      <c r="M438" s="0" t="n">
        <v>26</v>
      </c>
      <c r="N438" s="0" t="n">
        <v>0</v>
      </c>
      <c r="O438" s="0" t="n">
        <v>3</v>
      </c>
      <c r="P438" s="0" t="n">
        <v>0</v>
      </c>
      <c r="Q438" s="0" t="n">
        <v>0</v>
      </c>
      <c r="R438" s="0" t="n">
        <v>3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3</v>
      </c>
      <c r="X438" s="0" t="n">
        <v>0</v>
      </c>
      <c r="Y438" s="0" t="n">
        <v>0</v>
      </c>
    </row>
    <row r="439" customFormat="false" ht="12.8" hidden="false" customHeight="false" outlineLevel="0" collapsed="false">
      <c r="A439" s="0" t="s">
        <v>354</v>
      </c>
      <c r="B439" s="0" t="s">
        <v>253</v>
      </c>
      <c r="C439" s="0" t="s">
        <v>29</v>
      </c>
      <c r="D439" s="0" t="n">
        <v>4</v>
      </c>
      <c r="E439" s="0" t="n">
        <v>190</v>
      </c>
      <c r="F439" s="0" t="s">
        <v>38</v>
      </c>
      <c r="G439" s="1" t="str">
        <f aca="false">LEFT(F439,FIND(";",F439)-1)</f>
        <v>5</v>
      </c>
      <c r="H439" s="0" t="n">
        <v>0</v>
      </c>
      <c r="I439" s="0" t="n">
        <v>0</v>
      </c>
      <c r="J439" s="0" t="n">
        <v>0</v>
      </c>
      <c r="K439" s="0" t="n">
        <v>2</v>
      </c>
      <c r="L439" s="0" t="n">
        <v>0</v>
      </c>
      <c r="M439" s="0" t="n">
        <v>25</v>
      </c>
      <c r="N439" s="0" t="n">
        <v>1</v>
      </c>
      <c r="O439" s="0" t="n">
        <v>1</v>
      </c>
      <c r="P439" s="0" t="n">
        <v>1</v>
      </c>
      <c r="Q439" s="0" t="n">
        <v>1</v>
      </c>
      <c r="R439" s="0" t="n">
        <v>0</v>
      </c>
      <c r="S439" s="0" t="n">
        <v>1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1</v>
      </c>
      <c r="Y439" s="0" t="n">
        <v>0</v>
      </c>
    </row>
    <row r="440" customFormat="false" ht="12.8" hidden="false" customHeight="false" outlineLevel="0" collapsed="false">
      <c r="A440" s="0" t="s">
        <v>355</v>
      </c>
      <c r="B440" s="0" t="s">
        <v>253</v>
      </c>
      <c r="C440" s="0" t="s">
        <v>29</v>
      </c>
      <c r="D440" s="0" t="n">
        <v>1</v>
      </c>
      <c r="E440" s="0" t="n">
        <v>270</v>
      </c>
      <c r="F440" s="0" t="s">
        <v>61</v>
      </c>
      <c r="G440" s="1" t="str">
        <f aca="false">LEFT(F440,FIND(";",F440)-1)</f>
        <v>5</v>
      </c>
      <c r="H440" s="0" t="n">
        <v>2</v>
      </c>
      <c r="I440" s="0" t="n">
        <v>0</v>
      </c>
      <c r="J440" s="0" t="n">
        <v>0</v>
      </c>
      <c r="K440" s="0" t="n">
        <v>0</v>
      </c>
      <c r="L440" s="0" t="n">
        <v>1</v>
      </c>
      <c r="M440" s="0" t="n">
        <v>21</v>
      </c>
      <c r="N440" s="0" t="n">
        <v>0</v>
      </c>
      <c r="O440" s="0" t="n">
        <v>2</v>
      </c>
      <c r="P440" s="0" t="n">
        <v>1</v>
      </c>
      <c r="Q440" s="0" t="n">
        <v>1</v>
      </c>
      <c r="R440" s="0" t="n">
        <v>2</v>
      </c>
      <c r="S440" s="0" t="n">
        <v>1</v>
      </c>
      <c r="T440" s="0" t="n">
        <v>0</v>
      </c>
      <c r="U440" s="0" t="n">
        <v>0</v>
      </c>
      <c r="V440" s="0" t="n">
        <v>0</v>
      </c>
      <c r="W440" s="0" t="n">
        <v>1</v>
      </c>
      <c r="X440" s="0" t="n">
        <v>1</v>
      </c>
      <c r="Y440" s="0" t="n">
        <v>0</v>
      </c>
    </row>
    <row r="441" customFormat="false" ht="12.8" hidden="false" customHeight="false" outlineLevel="0" collapsed="false">
      <c r="A441" s="0" t="s">
        <v>356</v>
      </c>
      <c r="B441" s="0" t="s">
        <v>253</v>
      </c>
      <c r="C441" s="0" t="s">
        <v>29</v>
      </c>
      <c r="D441" s="0" t="n">
        <v>1</v>
      </c>
      <c r="E441" s="0" t="n">
        <v>307</v>
      </c>
      <c r="F441" s="0" t="s">
        <v>155</v>
      </c>
      <c r="G441" s="1" t="str">
        <f aca="false">LEFT(F441,FIND(";",F441)-1)</f>
        <v>5</v>
      </c>
      <c r="H441" s="0" t="n">
        <v>2</v>
      </c>
      <c r="I441" s="0" t="n">
        <v>0</v>
      </c>
      <c r="J441" s="0" t="n">
        <v>0</v>
      </c>
      <c r="K441" s="0" t="n">
        <v>0</v>
      </c>
      <c r="L441" s="0" t="n">
        <v>3</v>
      </c>
      <c r="M441" s="0" t="n">
        <v>17</v>
      </c>
      <c r="N441" s="0" t="n">
        <v>0</v>
      </c>
      <c r="O441" s="0" t="n">
        <v>2</v>
      </c>
      <c r="P441" s="0" t="n">
        <v>0</v>
      </c>
      <c r="Q441" s="0" t="n">
        <v>1</v>
      </c>
      <c r="R441" s="0" t="n">
        <v>5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1</v>
      </c>
      <c r="X441" s="0" t="n">
        <v>0</v>
      </c>
      <c r="Y441" s="0" t="n">
        <v>0</v>
      </c>
    </row>
    <row r="442" customFormat="false" ht="12.8" hidden="false" customHeight="false" outlineLevel="0" collapsed="false">
      <c r="A442" s="0" t="s">
        <v>357</v>
      </c>
      <c r="B442" s="0" t="s">
        <v>253</v>
      </c>
      <c r="C442" s="0" t="s">
        <v>29</v>
      </c>
      <c r="D442" s="0" t="n">
        <v>0</v>
      </c>
      <c r="E442" s="0" t="n">
        <v>264</v>
      </c>
      <c r="F442" s="0" t="s">
        <v>155</v>
      </c>
      <c r="G442" s="1" t="str">
        <f aca="false">LEFT(F442,FIND(";",F442)-1)</f>
        <v>5</v>
      </c>
      <c r="H442" s="0" t="n">
        <v>2</v>
      </c>
      <c r="I442" s="0" t="n">
        <v>1</v>
      </c>
      <c r="J442" s="0" t="n">
        <v>0</v>
      </c>
      <c r="K442" s="0" t="n">
        <v>0</v>
      </c>
      <c r="L442" s="0" t="n">
        <v>1</v>
      </c>
      <c r="M442" s="0" t="n">
        <v>15</v>
      </c>
      <c r="N442" s="0" t="n">
        <v>0</v>
      </c>
      <c r="O442" s="0" t="n">
        <v>4</v>
      </c>
      <c r="P442" s="0" t="n">
        <v>0</v>
      </c>
      <c r="Q442" s="0" t="n">
        <v>1</v>
      </c>
      <c r="R442" s="0" t="n">
        <v>5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1</v>
      </c>
      <c r="X442" s="0" t="n">
        <v>0</v>
      </c>
      <c r="Y442" s="0" t="n">
        <v>0</v>
      </c>
    </row>
    <row r="443" customFormat="false" ht="12.8" hidden="false" customHeight="false" outlineLevel="0" collapsed="false">
      <c r="A443" s="0" t="s">
        <v>358</v>
      </c>
      <c r="B443" s="0" t="s">
        <v>253</v>
      </c>
      <c r="C443" s="0" t="s">
        <v>29</v>
      </c>
      <c r="D443" s="0" t="n">
        <v>1</v>
      </c>
      <c r="E443" s="0" t="n">
        <v>330</v>
      </c>
      <c r="F443" s="0" t="s">
        <v>155</v>
      </c>
      <c r="G443" s="1" t="str">
        <f aca="false">LEFT(F443,FIND(";",F443)-1)</f>
        <v>5</v>
      </c>
      <c r="H443" s="0" t="n">
        <v>1</v>
      </c>
      <c r="I443" s="0" t="n">
        <v>0</v>
      </c>
      <c r="J443" s="0" t="n">
        <v>0</v>
      </c>
      <c r="K443" s="0" t="n">
        <v>2</v>
      </c>
      <c r="L443" s="0" t="n">
        <v>3</v>
      </c>
      <c r="M443" s="0" t="n">
        <v>13</v>
      </c>
      <c r="N443" s="0" t="n">
        <v>0</v>
      </c>
      <c r="O443" s="0" t="n">
        <v>4</v>
      </c>
      <c r="P443" s="0" t="n">
        <v>1</v>
      </c>
      <c r="Q443" s="0" t="n">
        <v>0</v>
      </c>
      <c r="R443" s="0" t="n">
        <v>1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3</v>
      </c>
      <c r="X443" s="0" t="n">
        <v>0</v>
      </c>
      <c r="Y443" s="0" t="n">
        <v>0</v>
      </c>
    </row>
    <row r="444" customFormat="false" ht="12.8" hidden="false" customHeight="false" outlineLevel="0" collapsed="false">
      <c r="A444" s="0" t="s">
        <v>359</v>
      </c>
      <c r="B444" s="0" t="s">
        <v>253</v>
      </c>
      <c r="C444" s="0" t="s">
        <v>29</v>
      </c>
      <c r="D444" s="0" t="n">
        <v>3</v>
      </c>
      <c r="E444" s="0" t="n">
        <v>482</v>
      </c>
      <c r="F444" s="0" t="s">
        <v>155</v>
      </c>
      <c r="G444" s="1" t="str">
        <f aca="false">LEFT(F444,FIND(";",F444)-1)</f>
        <v>5</v>
      </c>
      <c r="H444" s="0" t="n">
        <v>1</v>
      </c>
      <c r="I444" s="0" t="n">
        <v>0</v>
      </c>
      <c r="J444" s="0" t="n">
        <v>0</v>
      </c>
      <c r="K444" s="0" t="n">
        <v>5</v>
      </c>
      <c r="L444" s="0" t="n">
        <v>6</v>
      </c>
      <c r="M444" s="0" t="n">
        <v>43</v>
      </c>
      <c r="N444" s="0" t="n">
        <v>1</v>
      </c>
      <c r="O444" s="0" t="n">
        <v>3</v>
      </c>
      <c r="P444" s="0" t="n">
        <v>1</v>
      </c>
      <c r="Q444" s="0" t="n">
        <v>0</v>
      </c>
      <c r="R444" s="0" t="n">
        <v>4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4</v>
      </c>
      <c r="X444" s="0" t="n">
        <v>1</v>
      </c>
      <c r="Y444" s="0" t="n">
        <v>0</v>
      </c>
    </row>
    <row r="445" customFormat="false" ht="12.8" hidden="false" customHeight="false" outlineLevel="0" collapsed="false">
      <c r="A445" s="0" t="s">
        <v>360</v>
      </c>
      <c r="B445" s="0" t="s">
        <v>253</v>
      </c>
      <c r="C445" s="0" t="s">
        <v>29</v>
      </c>
      <c r="D445" s="0" t="n">
        <v>0</v>
      </c>
      <c r="E445" s="0" t="n">
        <v>286</v>
      </c>
      <c r="F445" s="0" t="s">
        <v>155</v>
      </c>
      <c r="G445" s="1" t="str">
        <f aca="false">LEFT(F445,FIND(";",F445)-1)</f>
        <v>5</v>
      </c>
      <c r="H445" s="0" t="n">
        <v>0</v>
      </c>
      <c r="I445" s="0" t="n">
        <v>0</v>
      </c>
      <c r="J445" s="0" t="n">
        <v>0</v>
      </c>
      <c r="K445" s="0" t="n">
        <v>2</v>
      </c>
      <c r="L445" s="0" t="n">
        <v>5</v>
      </c>
      <c r="M445" s="0" t="n">
        <v>21</v>
      </c>
      <c r="N445" s="0" t="n">
        <v>0</v>
      </c>
      <c r="O445" s="0" t="n">
        <v>3</v>
      </c>
      <c r="P445" s="0" t="n">
        <v>2</v>
      </c>
      <c r="Q445" s="0" t="n">
        <v>0</v>
      </c>
      <c r="R445" s="0" t="n">
        <v>2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1</v>
      </c>
      <c r="X445" s="0" t="n">
        <v>0</v>
      </c>
      <c r="Y445" s="0" t="n">
        <v>0</v>
      </c>
    </row>
    <row r="446" customFormat="false" ht="12.8" hidden="false" customHeight="false" outlineLevel="0" collapsed="false">
      <c r="A446" s="0" t="s">
        <v>361</v>
      </c>
      <c r="B446" s="0" t="s">
        <v>253</v>
      </c>
      <c r="C446" s="0" t="s">
        <v>29</v>
      </c>
      <c r="D446" s="0" t="n">
        <v>4</v>
      </c>
      <c r="E446" s="0" t="n">
        <v>129</v>
      </c>
      <c r="F446" s="0" t="s">
        <v>101</v>
      </c>
      <c r="G446" s="1" t="str">
        <f aca="false">LEFT(F446,FIND(";",F446)-1)</f>
        <v>4</v>
      </c>
      <c r="H446" s="0" t="n">
        <v>1</v>
      </c>
      <c r="I446" s="0" t="n">
        <v>0</v>
      </c>
      <c r="J446" s="0" t="n">
        <v>0</v>
      </c>
      <c r="K446" s="0" t="n">
        <v>0</v>
      </c>
      <c r="L446" s="0" t="n">
        <v>1</v>
      </c>
      <c r="M446" s="0" t="n">
        <v>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1</v>
      </c>
      <c r="X446" s="0" t="n">
        <v>0</v>
      </c>
      <c r="Y446" s="0" t="n">
        <v>0</v>
      </c>
    </row>
    <row r="447" customFormat="false" ht="12.8" hidden="false" customHeight="false" outlineLevel="0" collapsed="false">
      <c r="A447" s="0" t="s">
        <v>362</v>
      </c>
      <c r="B447" s="0" t="s">
        <v>253</v>
      </c>
      <c r="C447" s="0" t="s">
        <v>29</v>
      </c>
      <c r="D447" s="0" t="n">
        <v>10</v>
      </c>
      <c r="E447" s="0" t="n">
        <v>206</v>
      </c>
      <c r="F447" s="0" t="s">
        <v>53</v>
      </c>
      <c r="G447" s="1" t="str">
        <f aca="false">LEFT(F447,FIND(";",F447)-1)</f>
        <v>4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12</v>
      </c>
      <c r="N447" s="0" t="n">
        <v>2</v>
      </c>
      <c r="O447" s="0" t="n">
        <v>2</v>
      </c>
      <c r="P447" s="0" t="n">
        <v>0</v>
      </c>
      <c r="Q447" s="0" t="n">
        <v>2</v>
      </c>
      <c r="R447" s="0" t="n">
        <v>2</v>
      </c>
      <c r="S447" s="0" t="n">
        <v>2</v>
      </c>
      <c r="T447" s="0" t="n">
        <v>2</v>
      </c>
      <c r="U447" s="0" t="n">
        <v>0</v>
      </c>
      <c r="V447" s="0" t="n">
        <v>0</v>
      </c>
      <c r="W447" s="0" t="n">
        <v>2</v>
      </c>
      <c r="X447" s="0" t="n">
        <v>0</v>
      </c>
      <c r="Y447" s="0" t="n">
        <v>0</v>
      </c>
    </row>
    <row r="448" customFormat="false" ht="12.8" hidden="false" customHeight="false" outlineLevel="0" collapsed="false">
      <c r="A448" s="0" t="s">
        <v>363</v>
      </c>
      <c r="B448" s="0" t="s">
        <v>253</v>
      </c>
      <c r="C448" s="0" t="s">
        <v>29</v>
      </c>
      <c r="D448" s="0" t="n">
        <v>3</v>
      </c>
      <c r="E448" s="0" t="n">
        <v>115</v>
      </c>
      <c r="F448" s="0" t="s">
        <v>53</v>
      </c>
      <c r="G448" s="1" t="str">
        <f aca="false">LEFT(F448,FIND(";",F448)-1)</f>
        <v>4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4</v>
      </c>
      <c r="N448" s="0" t="n">
        <v>0</v>
      </c>
      <c r="O448" s="0" t="n">
        <v>1</v>
      </c>
      <c r="P448" s="0" t="n">
        <v>0</v>
      </c>
      <c r="Q448" s="0" t="n">
        <v>1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1</v>
      </c>
      <c r="X448" s="0" t="n">
        <v>0</v>
      </c>
      <c r="Y448" s="0" t="n">
        <v>1</v>
      </c>
    </row>
    <row r="449" customFormat="false" ht="12.8" hidden="false" customHeight="false" outlineLevel="0" collapsed="false">
      <c r="A449" s="0" t="s">
        <v>364</v>
      </c>
      <c r="B449" s="0" t="s">
        <v>253</v>
      </c>
      <c r="C449" s="0" t="s">
        <v>29</v>
      </c>
      <c r="D449" s="0" t="n">
        <v>3</v>
      </c>
      <c r="E449" s="0" t="n">
        <v>174</v>
      </c>
      <c r="F449" s="0" t="s">
        <v>53</v>
      </c>
      <c r="G449" s="1" t="str">
        <f aca="false">LEFT(F449,FIND(";",F449)-1)</f>
        <v>4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16</v>
      </c>
      <c r="N449" s="0" t="n">
        <v>0</v>
      </c>
      <c r="O449" s="0" t="n">
        <v>0</v>
      </c>
      <c r="P449" s="0" t="n">
        <v>1</v>
      </c>
      <c r="Q449" s="0" t="n">
        <v>0</v>
      </c>
      <c r="R449" s="0" t="n">
        <v>4</v>
      </c>
      <c r="S449" s="0" t="n">
        <v>1</v>
      </c>
      <c r="T449" s="0" t="n">
        <v>1</v>
      </c>
      <c r="U449" s="0" t="n">
        <v>0</v>
      </c>
      <c r="V449" s="0" t="n">
        <v>0</v>
      </c>
      <c r="W449" s="0" t="n">
        <v>3</v>
      </c>
      <c r="X449" s="0" t="n">
        <v>0</v>
      </c>
      <c r="Y449" s="0" t="n">
        <v>0</v>
      </c>
    </row>
    <row r="450" customFormat="false" ht="12.8" hidden="false" customHeight="false" outlineLevel="0" collapsed="false">
      <c r="A450" s="0" t="s">
        <v>365</v>
      </c>
      <c r="B450" s="0" t="s">
        <v>253</v>
      </c>
      <c r="C450" s="0" t="s">
        <v>29</v>
      </c>
      <c r="D450" s="0" t="n">
        <v>2</v>
      </c>
      <c r="E450" s="0" t="n">
        <v>131</v>
      </c>
      <c r="F450" s="0" t="s">
        <v>53</v>
      </c>
      <c r="G450" s="1" t="str">
        <f aca="false">LEFT(F450,FIND(";",F450)-1)</f>
        <v>4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5</v>
      </c>
      <c r="N450" s="0" t="n">
        <v>0</v>
      </c>
      <c r="O450" s="0" t="n">
        <v>1</v>
      </c>
      <c r="P450" s="0" t="n">
        <v>0</v>
      </c>
      <c r="Q450" s="0" t="n">
        <v>0</v>
      </c>
      <c r="R450" s="0" t="n">
        <v>1</v>
      </c>
      <c r="S450" s="0" t="n">
        <v>1</v>
      </c>
      <c r="T450" s="0" t="n">
        <v>1</v>
      </c>
      <c r="U450" s="0" t="n">
        <v>0</v>
      </c>
      <c r="V450" s="0" t="n">
        <v>0</v>
      </c>
      <c r="W450" s="0" t="n">
        <v>1</v>
      </c>
      <c r="X450" s="0" t="n">
        <v>0</v>
      </c>
      <c r="Y450" s="0" t="n">
        <v>0</v>
      </c>
    </row>
    <row r="451" customFormat="false" ht="12.8" hidden="false" customHeight="false" outlineLevel="0" collapsed="false">
      <c r="A451" s="0" t="s">
        <v>366</v>
      </c>
      <c r="B451" s="0" t="s">
        <v>253</v>
      </c>
      <c r="C451" s="0" t="s">
        <v>29</v>
      </c>
      <c r="D451" s="0" t="n">
        <v>2</v>
      </c>
      <c r="E451" s="0" t="n">
        <v>209</v>
      </c>
      <c r="F451" s="0" t="s">
        <v>53</v>
      </c>
      <c r="G451" s="1" t="str">
        <f aca="false">LEFT(F451,FIND(";",F451)-1)</f>
        <v>4</v>
      </c>
      <c r="H451" s="0" t="n">
        <v>0</v>
      </c>
      <c r="I451" s="0" t="n">
        <v>3</v>
      </c>
      <c r="J451" s="0" t="n">
        <v>0</v>
      </c>
      <c r="K451" s="0" t="n">
        <v>0</v>
      </c>
      <c r="L451" s="0" t="n">
        <v>0</v>
      </c>
      <c r="M451" s="0" t="n">
        <v>22</v>
      </c>
      <c r="N451" s="0" t="n">
        <v>0</v>
      </c>
      <c r="O451" s="0" t="n">
        <v>1</v>
      </c>
      <c r="P451" s="0" t="n">
        <v>0</v>
      </c>
      <c r="Q451" s="0" t="n">
        <v>1</v>
      </c>
      <c r="R451" s="0" t="n">
        <v>3</v>
      </c>
      <c r="S451" s="0" t="n">
        <v>1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</row>
    <row r="452" customFormat="false" ht="12.8" hidden="false" customHeight="false" outlineLevel="0" collapsed="false">
      <c r="A452" s="0" t="s">
        <v>367</v>
      </c>
      <c r="B452" s="0" t="s">
        <v>253</v>
      </c>
      <c r="C452" s="0" t="s">
        <v>29</v>
      </c>
      <c r="D452" s="0" t="n">
        <v>1</v>
      </c>
      <c r="E452" s="0" t="n">
        <v>67</v>
      </c>
      <c r="F452" s="0" t="s">
        <v>53</v>
      </c>
      <c r="G452" s="1" t="str">
        <f aca="false">LEFT(F452,FIND(";",F452)-1)</f>
        <v>4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4</v>
      </c>
      <c r="N452" s="0" t="n">
        <v>0</v>
      </c>
      <c r="O452" s="0" t="n">
        <v>1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</row>
    <row r="453" customFormat="false" ht="12.8" hidden="false" customHeight="false" outlineLevel="0" collapsed="false">
      <c r="A453" s="0" t="s">
        <v>368</v>
      </c>
      <c r="B453" s="0" t="s">
        <v>253</v>
      </c>
      <c r="C453" s="0" t="s">
        <v>29</v>
      </c>
      <c r="D453" s="0" t="n">
        <v>0</v>
      </c>
      <c r="E453" s="0" t="n">
        <v>212</v>
      </c>
      <c r="F453" s="0" t="s">
        <v>36</v>
      </c>
      <c r="G453" s="1" t="str">
        <f aca="false">LEFT(F453,FIND(";",F453)-1)</f>
        <v>4</v>
      </c>
      <c r="H453" s="0" t="n">
        <v>0</v>
      </c>
      <c r="I453" s="0" t="n">
        <v>1</v>
      </c>
      <c r="J453" s="0" t="n">
        <v>0</v>
      </c>
      <c r="K453" s="0" t="n">
        <v>1</v>
      </c>
      <c r="L453" s="0" t="n">
        <v>0</v>
      </c>
      <c r="M453" s="0" t="n">
        <v>17</v>
      </c>
      <c r="N453" s="0" t="n">
        <v>0</v>
      </c>
      <c r="O453" s="0" t="n">
        <v>1</v>
      </c>
      <c r="P453" s="0" t="n">
        <v>1</v>
      </c>
      <c r="Q453" s="0" t="n">
        <v>1</v>
      </c>
      <c r="R453" s="0" t="n">
        <v>2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2</v>
      </c>
      <c r="X453" s="0" t="n">
        <v>1</v>
      </c>
      <c r="Y453" s="0" t="n">
        <v>0</v>
      </c>
    </row>
    <row r="454" customFormat="false" ht="12.8" hidden="false" customHeight="false" outlineLevel="0" collapsed="false">
      <c r="A454" s="0" t="s">
        <v>369</v>
      </c>
      <c r="B454" s="0" t="s">
        <v>253</v>
      </c>
      <c r="C454" s="0" t="s">
        <v>29</v>
      </c>
      <c r="D454" s="0" t="n">
        <v>4</v>
      </c>
      <c r="E454" s="0" t="n">
        <v>274</v>
      </c>
      <c r="F454" s="0" t="s">
        <v>36</v>
      </c>
      <c r="G454" s="1" t="str">
        <f aca="false">LEFT(F454,FIND(";",F454)-1)</f>
        <v>4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1</v>
      </c>
      <c r="M454" s="0" t="n">
        <v>35</v>
      </c>
      <c r="N454" s="0" t="n">
        <v>0</v>
      </c>
      <c r="O454" s="0" t="n">
        <v>1</v>
      </c>
      <c r="P454" s="0" t="n">
        <v>2</v>
      </c>
      <c r="Q454" s="0" t="n">
        <v>0</v>
      </c>
      <c r="R454" s="0" t="n">
        <v>8</v>
      </c>
      <c r="S454" s="0" t="n">
        <v>2</v>
      </c>
      <c r="T454" s="0" t="n">
        <v>2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</row>
    <row r="455" customFormat="false" ht="12.8" hidden="false" customHeight="false" outlineLevel="0" collapsed="false">
      <c r="A455" s="0" t="s">
        <v>370</v>
      </c>
      <c r="B455" s="0" t="s">
        <v>253</v>
      </c>
      <c r="C455" s="0" t="s">
        <v>29</v>
      </c>
      <c r="D455" s="0" t="n">
        <v>1</v>
      </c>
      <c r="E455" s="0" t="n">
        <v>200</v>
      </c>
      <c r="F455" s="0" t="s">
        <v>81</v>
      </c>
      <c r="G455" s="1" t="str">
        <f aca="false">LEFT(F455,FIND(";",F455)-1)</f>
        <v>4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19</v>
      </c>
      <c r="N455" s="0" t="n">
        <v>0</v>
      </c>
      <c r="O455" s="0" t="n">
        <v>0</v>
      </c>
      <c r="P455" s="0" t="n">
        <v>4</v>
      </c>
      <c r="Q455" s="0" t="n">
        <v>4</v>
      </c>
      <c r="R455" s="0" t="n">
        <v>7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1</v>
      </c>
      <c r="X455" s="0" t="n">
        <v>0</v>
      </c>
      <c r="Y455" s="0" t="n">
        <v>0</v>
      </c>
    </row>
    <row r="456" customFormat="false" ht="12.8" hidden="false" customHeight="false" outlineLevel="0" collapsed="false">
      <c r="A456" s="0" t="s">
        <v>371</v>
      </c>
      <c r="B456" s="0" t="s">
        <v>253</v>
      </c>
      <c r="C456" s="0" t="s">
        <v>29</v>
      </c>
      <c r="D456" s="0" t="n">
        <v>0</v>
      </c>
      <c r="E456" s="0" t="n">
        <v>186</v>
      </c>
      <c r="F456" s="0" t="s">
        <v>78</v>
      </c>
      <c r="G456" s="1" t="str">
        <f aca="false">LEFT(F456,FIND(";",F456)-1)</f>
        <v>3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13</v>
      </c>
      <c r="N456" s="0" t="n">
        <v>0</v>
      </c>
      <c r="O456" s="0" t="n">
        <v>1</v>
      </c>
      <c r="P456" s="0" t="n">
        <v>1</v>
      </c>
      <c r="Q456" s="0" t="n">
        <v>6</v>
      </c>
      <c r="R456" s="0" t="n">
        <v>3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</row>
    <row r="457" customFormat="false" ht="12.8" hidden="false" customHeight="false" outlineLevel="0" collapsed="false">
      <c r="A457" s="0" t="s">
        <v>372</v>
      </c>
      <c r="B457" s="0" t="s">
        <v>253</v>
      </c>
      <c r="C457" s="0" t="s">
        <v>29</v>
      </c>
      <c r="D457" s="0" t="n">
        <v>8</v>
      </c>
      <c r="E457" s="0" t="n">
        <v>455</v>
      </c>
      <c r="F457" s="0" t="s">
        <v>50</v>
      </c>
      <c r="G457" s="1" t="str">
        <f aca="false">LEFT(F457,FIND(";",F457)-1)</f>
        <v>4</v>
      </c>
      <c r="H457" s="0" t="n">
        <v>0</v>
      </c>
      <c r="I457" s="0" t="n">
        <v>0</v>
      </c>
      <c r="J457" s="0" t="n">
        <v>0</v>
      </c>
      <c r="K457" s="0" t="n">
        <v>12</v>
      </c>
      <c r="L457" s="0" t="n">
        <v>2</v>
      </c>
      <c r="M457" s="0" t="n">
        <v>41</v>
      </c>
      <c r="N457" s="0" t="n">
        <v>1</v>
      </c>
      <c r="O457" s="0" t="n">
        <v>2</v>
      </c>
      <c r="P457" s="0" t="n">
        <v>0</v>
      </c>
      <c r="Q457" s="0" t="n">
        <v>0</v>
      </c>
      <c r="R457" s="0" t="n">
        <v>4</v>
      </c>
      <c r="S457" s="0" t="n">
        <v>3</v>
      </c>
      <c r="T457" s="0" t="n">
        <v>1</v>
      </c>
      <c r="U457" s="0" t="n">
        <v>0</v>
      </c>
      <c r="V457" s="0" t="n">
        <v>0</v>
      </c>
      <c r="W457" s="0" t="n">
        <v>3</v>
      </c>
      <c r="X457" s="0" t="n">
        <v>0</v>
      </c>
      <c r="Y457" s="0" t="n">
        <v>0</v>
      </c>
    </row>
    <row r="458" customFormat="false" ht="12.8" hidden="false" customHeight="false" outlineLevel="0" collapsed="false">
      <c r="A458" s="0" t="s">
        <v>373</v>
      </c>
      <c r="B458" s="0" t="s">
        <v>253</v>
      </c>
      <c r="C458" s="0" t="s">
        <v>29</v>
      </c>
      <c r="D458" s="0" t="n">
        <v>4</v>
      </c>
      <c r="E458" s="0" t="n">
        <v>244</v>
      </c>
      <c r="F458" s="0" t="s">
        <v>46</v>
      </c>
      <c r="G458" s="1" t="str">
        <f aca="false">LEFT(F458,FIND(";",F458)-1)</f>
        <v>4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26</v>
      </c>
      <c r="N458" s="0" t="n">
        <v>0</v>
      </c>
      <c r="O458" s="0" t="n">
        <v>0</v>
      </c>
      <c r="P458" s="0" t="n">
        <v>0</v>
      </c>
      <c r="Q458" s="0" t="n">
        <v>3</v>
      </c>
      <c r="R458" s="0" t="n">
        <v>3</v>
      </c>
      <c r="S458" s="0" t="n">
        <v>3</v>
      </c>
      <c r="T458" s="0" t="n">
        <v>3</v>
      </c>
      <c r="U458" s="0" t="n">
        <v>0</v>
      </c>
      <c r="V458" s="0" t="n">
        <v>0</v>
      </c>
      <c r="W458" s="0" t="n">
        <v>1</v>
      </c>
      <c r="X458" s="0" t="n">
        <v>0</v>
      </c>
      <c r="Y458" s="0" t="n">
        <v>0</v>
      </c>
    </row>
    <row r="459" customFormat="false" ht="12.8" hidden="false" customHeight="false" outlineLevel="0" collapsed="false">
      <c r="A459" s="0" t="s">
        <v>374</v>
      </c>
      <c r="B459" s="0" t="s">
        <v>253</v>
      </c>
      <c r="C459" s="0" t="s">
        <v>29</v>
      </c>
      <c r="D459" s="0" t="n">
        <v>1</v>
      </c>
      <c r="E459" s="0" t="n">
        <v>302</v>
      </c>
      <c r="F459" s="0" t="s">
        <v>46</v>
      </c>
      <c r="G459" s="1" t="str">
        <f aca="false">LEFT(F459,FIND(";",F459)-1)</f>
        <v>4</v>
      </c>
      <c r="H459" s="0" t="n">
        <v>0</v>
      </c>
      <c r="I459" s="0" t="n">
        <v>1</v>
      </c>
      <c r="J459" s="0" t="n">
        <v>0</v>
      </c>
      <c r="K459" s="0" t="n">
        <v>3</v>
      </c>
      <c r="L459" s="0" t="n">
        <v>3</v>
      </c>
      <c r="M459" s="0" t="n">
        <v>25</v>
      </c>
      <c r="N459" s="0" t="n">
        <v>0</v>
      </c>
      <c r="O459" s="0" t="n">
        <v>3</v>
      </c>
      <c r="P459" s="0" t="n">
        <v>1</v>
      </c>
      <c r="Q459" s="0" t="n">
        <v>2</v>
      </c>
      <c r="R459" s="0" t="n">
        <v>0</v>
      </c>
      <c r="S459" s="0" t="n">
        <v>1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</row>
    <row r="460" customFormat="false" ht="12.8" hidden="false" customHeight="false" outlineLevel="0" collapsed="false">
      <c r="A460" s="0" t="s">
        <v>375</v>
      </c>
      <c r="B460" s="0" t="s">
        <v>253</v>
      </c>
      <c r="C460" s="0" t="s">
        <v>29</v>
      </c>
      <c r="D460" s="0" t="n">
        <v>3</v>
      </c>
      <c r="E460" s="0" t="n">
        <v>205</v>
      </c>
      <c r="F460" s="0" t="s">
        <v>78</v>
      </c>
      <c r="G460" s="1" t="str">
        <f aca="false">LEFT(F460,FIND(";",F460)-1)</f>
        <v>3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9</v>
      </c>
      <c r="N460" s="0" t="n">
        <v>0</v>
      </c>
      <c r="O460" s="0" t="n">
        <v>1</v>
      </c>
      <c r="P460" s="0" t="n">
        <v>1</v>
      </c>
      <c r="Q460" s="0" t="n">
        <v>5</v>
      </c>
      <c r="R460" s="0" t="n">
        <v>5</v>
      </c>
      <c r="S460" s="0" t="n">
        <v>2</v>
      </c>
      <c r="T460" s="0" t="n">
        <v>2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</row>
    <row r="461" customFormat="false" ht="12.8" hidden="false" customHeight="false" outlineLevel="0" collapsed="false">
      <c r="A461" s="0" t="s">
        <v>376</v>
      </c>
      <c r="B461" s="0" t="s">
        <v>253</v>
      </c>
      <c r="C461" s="0" t="s">
        <v>29</v>
      </c>
      <c r="D461" s="0" t="n">
        <v>2</v>
      </c>
      <c r="E461" s="0" t="n">
        <v>253</v>
      </c>
      <c r="F461" s="0" t="s">
        <v>97</v>
      </c>
      <c r="G461" s="1" t="str">
        <f aca="false">LEFT(F461,FIND(";",F461)-1)</f>
        <v>4</v>
      </c>
      <c r="H461" s="0" t="n">
        <v>0</v>
      </c>
      <c r="I461" s="0" t="n">
        <v>1</v>
      </c>
      <c r="J461" s="0" t="n">
        <v>0</v>
      </c>
      <c r="K461" s="0" t="n">
        <v>6</v>
      </c>
      <c r="L461" s="0" t="n">
        <v>0</v>
      </c>
      <c r="M461" s="0" t="n">
        <v>26</v>
      </c>
      <c r="N461" s="0" t="n">
        <v>0</v>
      </c>
      <c r="O461" s="0" t="n">
        <v>0</v>
      </c>
      <c r="P461" s="0" t="n">
        <v>6</v>
      </c>
      <c r="Q461" s="0" t="n">
        <v>7</v>
      </c>
      <c r="R461" s="0" t="n">
        <v>3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4</v>
      </c>
      <c r="X461" s="0" t="n">
        <v>0</v>
      </c>
      <c r="Y461" s="0" t="n">
        <v>0</v>
      </c>
    </row>
    <row r="462" customFormat="false" ht="12.8" hidden="false" customHeight="false" outlineLevel="0" collapsed="false">
      <c r="A462" s="0" t="s">
        <v>377</v>
      </c>
      <c r="B462" s="0" t="s">
        <v>253</v>
      </c>
      <c r="C462" s="0" t="s">
        <v>29</v>
      </c>
      <c r="D462" s="0" t="n">
        <v>6</v>
      </c>
      <c r="E462" s="0" t="n">
        <v>302</v>
      </c>
      <c r="F462" s="0" t="s">
        <v>97</v>
      </c>
      <c r="G462" s="1" t="str">
        <f aca="false">LEFT(F462,FIND(";",F462)-1)</f>
        <v>4</v>
      </c>
      <c r="H462" s="0" t="n">
        <v>0</v>
      </c>
      <c r="I462" s="0" t="n">
        <v>1</v>
      </c>
      <c r="J462" s="0" t="n">
        <v>0</v>
      </c>
      <c r="K462" s="0" t="n">
        <v>1</v>
      </c>
      <c r="L462" s="0" t="n">
        <v>1</v>
      </c>
      <c r="M462" s="0" t="n">
        <v>26</v>
      </c>
      <c r="N462" s="0" t="n">
        <v>0</v>
      </c>
      <c r="O462" s="0" t="n">
        <v>1</v>
      </c>
      <c r="P462" s="0" t="n">
        <v>1</v>
      </c>
      <c r="Q462" s="0" t="n">
        <v>6</v>
      </c>
      <c r="R462" s="0" t="n">
        <v>3</v>
      </c>
      <c r="S462" s="0" t="n">
        <v>1</v>
      </c>
      <c r="T462" s="0" t="n">
        <v>1</v>
      </c>
      <c r="U462" s="0" t="n">
        <v>0</v>
      </c>
      <c r="V462" s="0" t="n">
        <v>0</v>
      </c>
      <c r="W462" s="0" t="n">
        <v>4</v>
      </c>
      <c r="X462" s="0" t="n">
        <v>0</v>
      </c>
      <c r="Y462" s="0" t="n">
        <v>1</v>
      </c>
    </row>
    <row r="463" customFormat="false" ht="12.8" hidden="false" customHeight="false" outlineLevel="0" collapsed="false">
      <c r="A463" s="0" t="s">
        <v>378</v>
      </c>
      <c r="B463" s="0" t="s">
        <v>253</v>
      </c>
      <c r="C463" s="0" t="s">
        <v>29</v>
      </c>
      <c r="D463" s="0" t="n">
        <v>2</v>
      </c>
      <c r="E463" s="0" t="n">
        <v>139</v>
      </c>
      <c r="F463" s="0" t="s">
        <v>103</v>
      </c>
      <c r="G463" s="1" t="str">
        <f aca="false">LEFT(F463,FIND(";",F463)-1)</f>
        <v>4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6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6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</row>
    <row r="464" customFormat="false" ht="12.8" hidden="false" customHeight="false" outlineLevel="0" collapsed="false">
      <c r="A464" s="0" t="s">
        <v>379</v>
      </c>
      <c r="B464" s="0" t="s">
        <v>253</v>
      </c>
      <c r="C464" s="0" t="s">
        <v>29</v>
      </c>
      <c r="D464" s="0" t="n">
        <v>6</v>
      </c>
      <c r="E464" s="0" t="n">
        <v>117</v>
      </c>
      <c r="F464" s="0" t="s">
        <v>103</v>
      </c>
      <c r="G464" s="1" t="str">
        <f aca="false">LEFT(F464,FIND(";",F464)-1)</f>
        <v>4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6</v>
      </c>
      <c r="N464" s="0" t="n">
        <v>0</v>
      </c>
      <c r="O464" s="0" t="n">
        <v>2</v>
      </c>
      <c r="P464" s="0" t="n">
        <v>0</v>
      </c>
      <c r="Q464" s="0" t="n">
        <v>1</v>
      </c>
      <c r="R464" s="0" t="n">
        <v>0</v>
      </c>
      <c r="S464" s="0" t="n">
        <v>1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</row>
    <row r="465" customFormat="false" ht="12.8" hidden="false" customHeight="false" outlineLevel="0" collapsed="false">
      <c r="A465" s="0" t="s">
        <v>380</v>
      </c>
      <c r="B465" s="0" t="s">
        <v>253</v>
      </c>
      <c r="C465" s="0" t="s">
        <v>29</v>
      </c>
      <c r="D465" s="0" t="n">
        <v>1</v>
      </c>
      <c r="E465" s="0" t="n">
        <v>91</v>
      </c>
      <c r="F465" s="0" t="s">
        <v>103</v>
      </c>
      <c r="G465" s="1" t="str">
        <f aca="false">LEFT(F465,FIND(";",F465)-1)</f>
        <v>4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1</v>
      </c>
      <c r="M465" s="0" t="n">
        <v>9</v>
      </c>
      <c r="N465" s="0" t="n">
        <v>0</v>
      </c>
      <c r="O465" s="0" t="n">
        <v>0</v>
      </c>
      <c r="P465" s="0" t="n">
        <v>1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</row>
    <row r="466" customFormat="false" ht="12.8" hidden="false" customHeight="false" outlineLevel="0" collapsed="false">
      <c r="A466" s="0" t="s">
        <v>381</v>
      </c>
      <c r="B466" s="0" t="s">
        <v>253</v>
      </c>
      <c r="C466" s="0" t="s">
        <v>29</v>
      </c>
      <c r="D466" s="0" t="n">
        <v>12</v>
      </c>
      <c r="E466" s="0" t="n">
        <v>244</v>
      </c>
      <c r="F466" s="0" t="s">
        <v>103</v>
      </c>
      <c r="G466" s="1" t="str">
        <f aca="false">LEFT(F466,FIND(";",F466)-1)</f>
        <v>4</v>
      </c>
      <c r="H466" s="0" t="n">
        <v>0</v>
      </c>
      <c r="I466" s="0" t="n">
        <v>3</v>
      </c>
      <c r="J466" s="0" t="n">
        <v>0</v>
      </c>
      <c r="K466" s="0" t="n">
        <v>0</v>
      </c>
      <c r="L466" s="0" t="n">
        <v>1</v>
      </c>
      <c r="M466" s="0" t="n">
        <v>19</v>
      </c>
      <c r="N466" s="0" t="n">
        <v>1</v>
      </c>
      <c r="O466" s="0" t="n">
        <v>0</v>
      </c>
      <c r="P466" s="0" t="n">
        <v>2</v>
      </c>
      <c r="Q466" s="0" t="n">
        <v>1</v>
      </c>
      <c r="R466" s="0" t="n">
        <v>4</v>
      </c>
      <c r="S466" s="0" t="n">
        <v>3</v>
      </c>
      <c r="T466" s="0" t="n">
        <v>3</v>
      </c>
      <c r="U466" s="0" t="n">
        <v>0</v>
      </c>
      <c r="V466" s="0" t="n">
        <v>0</v>
      </c>
      <c r="W466" s="0" t="n">
        <v>4</v>
      </c>
      <c r="X466" s="0" t="n">
        <v>0</v>
      </c>
      <c r="Y466" s="0" t="n">
        <v>0</v>
      </c>
    </row>
    <row r="467" customFormat="false" ht="12.8" hidden="false" customHeight="false" outlineLevel="0" collapsed="false">
      <c r="A467" s="0" t="s">
        <v>382</v>
      </c>
      <c r="B467" s="0" t="s">
        <v>253</v>
      </c>
      <c r="C467" s="0" t="s">
        <v>29</v>
      </c>
      <c r="D467" s="0" t="n">
        <v>10</v>
      </c>
      <c r="E467" s="0" t="n">
        <v>143</v>
      </c>
      <c r="F467" s="0" t="s">
        <v>103</v>
      </c>
      <c r="G467" s="1" t="str">
        <f aca="false">LEFT(F467,FIND(";",F467)-1)</f>
        <v>4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15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</v>
      </c>
      <c r="S467" s="0" t="n">
        <v>1</v>
      </c>
      <c r="T467" s="0" t="n">
        <v>1</v>
      </c>
      <c r="U467" s="0" t="n">
        <v>0</v>
      </c>
      <c r="V467" s="0" t="n">
        <v>0</v>
      </c>
      <c r="W467" s="0" t="n">
        <v>1</v>
      </c>
      <c r="X467" s="0" t="n">
        <v>0</v>
      </c>
      <c r="Y467" s="0" t="n">
        <v>0</v>
      </c>
    </row>
    <row r="468" customFormat="false" ht="12.8" hidden="false" customHeight="false" outlineLevel="0" collapsed="false">
      <c r="A468" s="0" t="s">
        <v>252</v>
      </c>
      <c r="B468" s="0" t="s">
        <v>253</v>
      </c>
      <c r="C468" s="0" t="s">
        <v>239</v>
      </c>
      <c r="D468" s="0" t="n">
        <v>63</v>
      </c>
      <c r="E468" s="0" t="n">
        <v>579</v>
      </c>
      <c r="F468" s="0" t="s">
        <v>241</v>
      </c>
      <c r="G468" s="1" t="str">
        <f aca="false">LEFT(F468,FIND(";",F468)-1)</f>
        <v>20</v>
      </c>
      <c r="H468" s="0" t="n">
        <v>1</v>
      </c>
      <c r="I468" s="0" t="n">
        <v>4</v>
      </c>
      <c r="J468" s="0" t="n">
        <v>0</v>
      </c>
      <c r="K468" s="0" t="n">
        <v>3</v>
      </c>
      <c r="L468" s="0" t="n">
        <v>4</v>
      </c>
      <c r="M468" s="0" t="n">
        <v>46</v>
      </c>
      <c r="N468" s="0" t="n">
        <v>4</v>
      </c>
      <c r="O468" s="0" t="n">
        <v>1</v>
      </c>
      <c r="P468" s="0" t="n">
        <v>1</v>
      </c>
      <c r="Q468" s="0" t="n">
        <v>0</v>
      </c>
      <c r="R468" s="0" t="n">
        <v>3</v>
      </c>
      <c r="S468" s="0" t="n">
        <v>9</v>
      </c>
      <c r="T468" s="0" t="n">
        <v>4</v>
      </c>
      <c r="U468" s="0" t="n">
        <v>0</v>
      </c>
      <c r="V468" s="0" t="n">
        <v>0</v>
      </c>
      <c r="W468" s="0" t="n">
        <v>7</v>
      </c>
      <c r="X468" s="0" t="n">
        <v>1</v>
      </c>
      <c r="Y468" s="0" t="n">
        <v>0</v>
      </c>
    </row>
    <row r="469" customFormat="false" ht="12.8" hidden="false" customHeight="false" outlineLevel="0" collapsed="false">
      <c r="A469" s="0" t="s">
        <v>254</v>
      </c>
      <c r="B469" s="0" t="s">
        <v>253</v>
      </c>
      <c r="C469" s="0" t="s">
        <v>239</v>
      </c>
      <c r="D469" s="0" t="n">
        <v>35</v>
      </c>
      <c r="E469" s="0" t="n">
        <v>651</v>
      </c>
      <c r="F469" s="0" t="s">
        <v>241</v>
      </c>
      <c r="G469" s="1" t="str">
        <f aca="false">LEFT(F469,FIND(";",F469)-1)</f>
        <v>20</v>
      </c>
      <c r="H469" s="0" t="n">
        <v>0</v>
      </c>
      <c r="I469" s="0" t="n">
        <v>2</v>
      </c>
      <c r="J469" s="0" t="n">
        <v>0</v>
      </c>
      <c r="K469" s="0" t="n">
        <v>3</v>
      </c>
      <c r="L469" s="0" t="n">
        <v>6</v>
      </c>
      <c r="M469" s="0" t="n">
        <v>51</v>
      </c>
      <c r="N469" s="0" t="n">
        <v>4</v>
      </c>
      <c r="O469" s="0" t="n">
        <v>3</v>
      </c>
      <c r="P469" s="0" t="n">
        <v>2</v>
      </c>
      <c r="Q469" s="0" t="n">
        <v>2</v>
      </c>
      <c r="R469" s="0" t="n">
        <v>8</v>
      </c>
      <c r="S469" s="0" t="n">
        <v>4</v>
      </c>
      <c r="T469" s="0" t="n">
        <v>2</v>
      </c>
      <c r="U469" s="0" t="n">
        <v>0</v>
      </c>
      <c r="V469" s="0" t="n">
        <v>0</v>
      </c>
      <c r="W469" s="0" t="n">
        <v>8</v>
      </c>
      <c r="X469" s="0" t="n">
        <v>4</v>
      </c>
      <c r="Y469" s="0" t="n">
        <v>0</v>
      </c>
    </row>
    <row r="470" customFormat="false" ht="12.8" hidden="false" customHeight="false" outlineLevel="0" collapsed="false">
      <c r="A470" s="0" t="s">
        <v>256</v>
      </c>
      <c r="B470" s="0" t="s">
        <v>253</v>
      </c>
      <c r="C470" s="0" t="s">
        <v>239</v>
      </c>
      <c r="D470" s="0" t="n">
        <v>35</v>
      </c>
      <c r="E470" s="0" t="n">
        <v>1218</v>
      </c>
      <c r="F470" s="0" t="s">
        <v>251</v>
      </c>
      <c r="G470" s="1" t="str">
        <f aca="false">LEFT(F470,FIND(";",F470)-1)</f>
        <v>29</v>
      </c>
      <c r="H470" s="0" t="n">
        <v>3</v>
      </c>
      <c r="I470" s="0" t="n">
        <v>5</v>
      </c>
      <c r="J470" s="0" t="n">
        <v>0</v>
      </c>
      <c r="K470" s="0" t="n">
        <v>0</v>
      </c>
      <c r="L470" s="0" t="n">
        <v>15</v>
      </c>
      <c r="M470" s="0" t="n">
        <v>57</v>
      </c>
      <c r="N470" s="0" t="n">
        <v>7</v>
      </c>
      <c r="O470" s="0" t="n">
        <v>23</v>
      </c>
      <c r="P470" s="0" t="n">
        <v>4</v>
      </c>
      <c r="Q470" s="0" t="n">
        <v>1</v>
      </c>
      <c r="R470" s="0" t="n">
        <v>11</v>
      </c>
      <c r="S470" s="0" t="n">
        <v>2</v>
      </c>
      <c r="T470" s="0" t="n">
        <v>1</v>
      </c>
      <c r="U470" s="0" t="n">
        <v>0</v>
      </c>
      <c r="V470" s="0" t="n">
        <v>0</v>
      </c>
      <c r="W470" s="0" t="n">
        <v>11</v>
      </c>
      <c r="X470" s="0" t="n">
        <v>2</v>
      </c>
      <c r="Y470" s="0" t="n">
        <v>1</v>
      </c>
    </row>
    <row r="471" customFormat="false" ht="12.8" hidden="false" customHeight="false" outlineLevel="0" collapsed="false">
      <c r="A471" s="0" t="s">
        <v>257</v>
      </c>
      <c r="B471" s="0" t="s">
        <v>253</v>
      </c>
      <c r="C471" s="0" t="s">
        <v>239</v>
      </c>
      <c r="D471" s="0" t="n">
        <v>16</v>
      </c>
      <c r="E471" s="0" t="n">
        <v>975</v>
      </c>
      <c r="F471" s="0" t="s">
        <v>251</v>
      </c>
      <c r="G471" s="1" t="str">
        <f aca="false">LEFT(F471,FIND(";",F471)-1)</f>
        <v>29</v>
      </c>
      <c r="H471" s="0" t="n">
        <v>13</v>
      </c>
      <c r="I471" s="0" t="n">
        <v>0</v>
      </c>
      <c r="J471" s="0" t="n">
        <v>0</v>
      </c>
      <c r="K471" s="0" t="n">
        <v>5</v>
      </c>
      <c r="L471" s="0" t="n">
        <v>16</v>
      </c>
      <c r="M471" s="0" t="n">
        <v>56</v>
      </c>
      <c r="N471" s="0" t="n">
        <v>2</v>
      </c>
      <c r="O471" s="0" t="n">
        <v>9</v>
      </c>
      <c r="P471" s="0" t="n">
        <v>2</v>
      </c>
      <c r="Q471" s="0" t="n">
        <v>11</v>
      </c>
      <c r="R471" s="0" t="n">
        <v>10</v>
      </c>
      <c r="S471" s="0" t="n">
        <v>4</v>
      </c>
      <c r="T471" s="0" t="n">
        <v>0</v>
      </c>
      <c r="U471" s="0" t="n">
        <v>0</v>
      </c>
      <c r="V471" s="0" t="n">
        <v>0</v>
      </c>
      <c r="W471" s="0" t="n">
        <v>24</v>
      </c>
      <c r="X471" s="0" t="n">
        <v>7</v>
      </c>
      <c r="Y471" s="0" t="n">
        <v>0</v>
      </c>
    </row>
    <row r="472" customFormat="false" ht="12.8" hidden="false" customHeight="false" outlineLevel="0" collapsed="false">
      <c r="A472" s="0" t="s">
        <v>258</v>
      </c>
      <c r="B472" s="0" t="s">
        <v>253</v>
      </c>
      <c r="C472" s="0" t="s">
        <v>239</v>
      </c>
      <c r="D472" s="0" t="n">
        <v>14</v>
      </c>
      <c r="E472" s="0" t="n">
        <v>642</v>
      </c>
      <c r="F472" s="0" t="s">
        <v>251</v>
      </c>
      <c r="G472" s="1" t="str">
        <f aca="false">LEFT(F472,FIND(";",F472)-1)</f>
        <v>29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6</v>
      </c>
      <c r="M472" s="0" t="n">
        <v>30</v>
      </c>
      <c r="N472" s="0" t="n">
        <v>2</v>
      </c>
      <c r="O472" s="0" t="n">
        <v>9</v>
      </c>
      <c r="P472" s="0" t="n">
        <v>3</v>
      </c>
      <c r="Q472" s="0" t="n">
        <v>3</v>
      </c>
      <c r="R472" s="0" t="n">
        <v>14</v>
      </c>
      <c r="S472" s="0" t="n">
        <v>2</v>
      </c>
      <c r="T472" s="0" t="n">
        <v>0</v>
      </c>
      <c r="U472" s="0" t="n">
        <v>0</v>
      </c>
      <c r="V472" s="0" t="n">
        <v>0</v>
      </c>
      <c r="W472" s="0" t="n">
        <v>1</v>
      </c>
      <c r="X472" s="0" t="n">
        <v>3</v>
      </c>
      <c r="Y472" s="0" t="n">
        <v>0</v>
      </c>
    </row>
    <row r="473" customFormat="false" ht="12.8" hidden="false" customHeight="false" outlineLevel="0" collapsed="false">
      <c r="A473" s="0" t="s">
        <v>260</v>
      </c>
      <c r="B473" s="0" t="s">
        <v>253</v>
      </c>
      <c r="C473" s="0" t="s">
        <v>239</v>
      </c>
      <c r="D473" s="0" t="n">
        <v>8</v>
      </c>
      <c r="E473" s="0" t="n">
        <v>613</v>
      </c>
      <c r="F473" s="0" t="s">
        <v>251</v>
      </c>
      <c r="G473" s="1" t="str">
        <f aca="false">LEFT(F473,FIND(";",F473)-1)</f>
        <v>29</v>
      </c>
      <c r="H473" s="0" t="n">
        <v>0</v>
      </c>
      <c r="I473" s="0" t="n">
        <v>0</v>
      </c>
      <c r="J473" s="0" t="n">
        <v>0</v>
      </c>
      <c r="K473" s="0" t="n">
        <v>1</v>
      </c>
      <c r="L473" s="0" t="n">
        <v>1</v>
      </c>
      <c r="M473" s="0" t="n">
        <v>24</v>
      </c>
      <c r="N473" s="0" t="n">
        <v>1</v>
      </c>
      <c r="O473" s="0" t="n">
        <v>9</v>
      </c>
      <c r="P473" s="0" t="n">
        <v>1</v>
      </c>
      <c r="Q473" s="0" t="n">
        <v>1</v>
      </c>
      <c r="R473" s="0" t="n">
        <v>14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5</v>
      </c>
      <c r="X473" s="0" t="n">
        <v>0</v>
      </c>
      <c r="Y473" s="0" t="n">
        <v>0</v>
      </c>
    </row>
    <row r="474" customFormat="false" ht="12.8" hidden="false" customHeight="false" outlineLevel="0" collapsed="false">
      <c r="A474" s="0" t="s">
        <v>262</v>
      </c>
      <c r="B474" s="0" t="s">
        <v>253</v>
      </c>
      <c r="C474" s="0" t="s">
        <v>239</v>
      </c>
      <c r="D474" s="0" t="n">
        <v>7</v>
      </c>
      <c r="E474" s="0" t="n">
        <v>720</v>
      </c>
      <c r="F474" s="0" t="s">
        <v>251</v>
      </c>
      <c r="G474" s="1" t="str">
        <f aca="false">LEFT(F474,FIND(";",F474)-1)</f>
        <v>29</v>
      </c>
      <c r="H474" s="0" t="n">
        <v>1</v>
      </c>
      <c r="I474" s="0" t="n">
        <v>3</v>
      </c>
      <c r="J474" s="0" t="n">
        <v>0</v>
      </c>
      <c r="K474" s="0" t="n">
        <v>1</v>
      </c>
      <c r="L474" s="0" t="n">
        <v>13</v>
      </c>
      <c r="M474" s="0" t="n">
        <v>42</v>
      </c>
      <c r="N474" s="0" t="n">
        <v>1</v>
      </c>
      <c r="O474" s="0" t="n">
        <v>9</v>
      </c>
      <c r="P474" s="0" t="n">
        <v>3</v>
      </c>
      <c r="Q474" s="0" t="n">
        <v>1</v>
      </c>
      <c r="R474" s="0" t="n">
        <v>15</v>
      </c>
      <c r="S474" s="0" t="n">
        <v>6</v>
      </c>
      <c r="T474" s="0" t="n">
        <v>1</v>
      </c>
      <c r="U474" s="0" t="n">
        <v>0</v>
      </c>
      <c r="V474" s="0" t="n">
        <v>0</v>
      </c>
      <c r="W474" s="0" t="n">
        <v>6</v>
      </c>
      <c r="X474" s="0" t="n">
        <v>2</v>
      </c>
      <c r="Y474" s="0" t="n">
        <v>0</v>
      </c>
    </row>
    <row r="475" customFormat="false" ht="12.8" hidden="false" customHeight="false" outlineLevel="0" collapsed="false">
      <c r="A475" s="0" t="s">
        <v>263</v>
      </c>
      <c r="B475" s="0" t="s">
        <v>253</v>
      </c>
      <c r="C475" s="0" t="s">
        <v>239</v>
      </c>
      <c r="D475" s="0" t="n">
        <v>7</v>
      </c>
      <c r="E475" s="0" t="n">
        <v>710</v>
      </c>
      <c r="F475" s="0" t="s">
        <v>251</v>
      </c>
      <c r="G475" s="1" t="str">
        <f aca="false">LEFT(F475,FIND(";",F475)-1)</f>
        <v>29</v>
      </c>
      <c r="H475" s="0" t="n">
        <v>3</v>
      </c>
      <c r="I475" s="0" t="n">
        <v>2</v>
      </c>
      <c r="J475" s="0" t="n">
        <v>0</v>
      </c>
      <c r="K475" s="0" t="n">
        <v>2</v>
      </c>
      <c r="L475" s="0" t="n">
        <v>2</v>
      </c>
      <c r="M475" s="0" t="n">
        <v>27</v>
      </c>
      <c r="N475" s="0" t="n">
        <v>3</v>
      </c>
      <c r="O475" s="0" t="n">
        <v>13</v>
      </c>
      <c r="P475" s="0" t="n">
        <v>0</v>
      </c>
      <c r="Q475" s="0" t="n">
        <v>2</v>
      </c>
      <c r="R475" s="0" t="n">
        <v>13</v>
      </c>
      <c r="S475" s="0" t="n">
        <v>2</v>
      </c>
      <c r="T475" s="0" t="n">
        <v>0</v>
      </c>
      <c r="U475" s="0" t="n">
        <v>0</v>
      </c>
      <c r="V475" s="0" t="n">
        <v>0</v>
      </c>
      <c r="W475" s="0" t="n">
        <v>2</v>
      </c>
      <c r="X475" s="0" t="n">
        <v>0</v>
      </c>
      <c r="Y475" s="0" t="n">
        <v>0</v>
      </c>
    </row>
    <row r="476" customFormat="false" ht="12.8" hidden="false" customHeight="false" outlineLevel="0" collapsed="false">
      <c r="A476" s="0" t="s">
        <v>264</v>
      </c>
      <c r="B476" s="0" t="s">
        <v>253</v>
      </c>
      <c r="C476" s="0" t="s">
        <v>239</v>
      </c>
      <c r="D476" s="0" t="n">
        <v>28</v>
      </c>
      <c r="E476" s="0" t="n">
        <v>739</v>
      </c>
      <c r="F476" s="0" t="s">
        <v>245</v>
      </c>
      <c r="G476" s="1" t="str">
        <f aca="false">LEFT(F476,FIND(";",F476)-1)</f>
        <v>30</v>
      </c>
      <c r="H476" s="0" t="n">
        <v>3</v>
      </c>
      <c r="I476" s="0" t="n">
        <v>2</v>
      </c>
      <c r="J476" s="0" t="n">
        <v>0</v>
      </c>
      <c r="K476" s="0" t="n">
        <v>1</v>
      </c>
      <c r="L476" s="0" t="n">
        <v>23</v>
      </c>
      <c r="M476" s="0" t="n">
        <v>28</v>
      </c>
      <c r="N476" s="0" t="n">
        <v>0</v>
      </c>
      <c r="O476" s="0" t="n">
        <v>4</v>
      </c>
      <c r="P476" s="0" t="n">
        <v>0</v>
      </c>
      <c r="Q476" s="0" t="n">
        <v>1</v>
      </c>
      <c r="R476" s="0" t="n">
        <v>5</v>
      </c>
      <c r="S476" s="0" t="n">
        <v>3</v>
      </c>
      <c r="T476" s="0" t="n">
        <v>0</v>
      </c>
      <c r="U476" s="0" t="n">
        <v>0</v>
      </c>
      <c r="V476" s="0" t="n">
        <v>0</v>
      </c>
      <c r="W476" s="0" t="n">
        <v>10</v>
      </c>
      <c r="X476" s="0" t="n">
        <v>3</v>
      </c>
      <c r="Y476" s="0" t="n">
        <v>2</v>
      </c>
    </row>
    <row r="477" customFormat="false" ht="12.8" hidden="false" customHeight="false" outlineLevel="0" collapsed="false">
      <c r="A477" s="0" t="s">
        <v>266</v>
      </c>
      <c r="B477" s="0" t="s">
        <v>253</v>
      </c>
      <c r="C477" s="0" t="s">
        <v>239</v>
      </c>
      <c r="D477" s="0" t="n">
        <v>29</v>
      </c>
      <c r="E477" s="0" t="n">
        <v>1208</v>
      </c>
      <c r="F477" s="0" t="s">
        <v>245</v>
      </c>
      <c r="G477" s="1" t="str">
        <f aca="false">LEFT(F477,FIND(";",F477)-1)</f>
        <v>30</v>
      </c>
      <c r="H477" s="0" t="n">
        <v>3</v>
      </c>
      <c r="I477" s="0" t="n">
        <v>3</v>
      </c>
      <c r="J477" s="0" t="n">
        <v>0</v>
      </c>
      <c r="K477" s="0" t="n">
        <v>3</v>
      </c>
      <c r="L477" s="0" t="n">
        <v>13</v>
      </c>
      <c r="M477" s="0" t="n">
        <v>80</v>
      </c>
      <c r="N477" s="0" t="n">
        <v>1</v>
      </c>
      <c r="O477" s="0" t="n">
        <v>22</v>
      </c>
      <c r="P477" s="0" t="n">
        <v>4</v>
      </c>
      <c r="Q477" s="0" t="n">
        <v>1</v>
      </c>
      <c r="R477" s="0" t="n">
        <v>6</v>
      </c>
      <c r="S477" s="0" t="n">
        <v>3</v>
      </c>
      <c r="T477" s="0" t="n">
        <v>2</v>
      </c>
      <c r="U477" s="0" t="n">
        <v>0</v>
      </c>
      <c r="V477" s="0" t="n">
        <v>0</v>
      </c>
      <c r="W477" s="0" t="n">
        <v>23</v>
      </c>
      <c r="X477" s="0" t="n">
        <v>3</v>
      </c>
      <c r="Y477" s="0" t="n">
        <v>0</v>
      </c>
    </row>
    <row r="478" customFormat="false" ht="12.8" hidden="false" customHeight="false" outlineLevel="0" collapsed="false">
      <c r="A478" s="0" t="s">
        <v>267</v>
      </c>
      <c r="B478" s="0" t="s">
        <v>253</v>
      </c>
      <c r="C478" s="0" t="s">
        <v>239</v>
      </c>
      <c r="D478" s="0" t="n">
        <v>12</v>
      </c>
      <c r="E478" s="0" t="n">
        <v>291</v>
      </c>
      <c r="F478" s="0" t="s">
        <v>383</v>
      </c>
      <c r="G478" s="1" t="str">
        <f aca="false">LEFT(F478,FIND(";",F478)-1)</f>
        <v>26</v>
      </c>
      <c r="H478" s="0" t="n">
        <v>0</v>
      </c>
      <c r="I478" s="0" t="n">
        <v>1</v>
      </c>
      <c r="J478" s="0" t="n">
        <v>0</v>
      </c>
      <c r="K478" s="0" t="n">
        <v>1</v>
      </c>
      <c r="L478" s="0" t="n">
        <v>11</v>
      </c>
      <c r="M478" s="0" t="n">
        <v>14</v>
      </c>
      <c r="N478" s="0" t="n">
        <v>0</v>
      </c>
      <c r="O478" s="0" t="n">
        <v>2</v>
      </c>
      <c r="P478" s="0" t="n">
        <v>1</v>
      </c>
      <c r="Q478" s="0" t="n">
        <v>2</v>
      </c>
      <c r="R478" s="0" t="n">
        <v>2</v>
      </c>
      <c r="S478" s="0" t="n">
        <v>2</v>
      </c>
      <c r="T478" s="0" t="n">
        <v>1</v>
      </c>
      <c r="U478" s="0" t="n">
        <v>0</v>
      </c>
      <c r="V478" s="0" t="n">
        <v>0</v>
      </c>
      <c r="W478" s="0" t="n">
        <v>1</v>
      </c>
      <c r="X478" s="0" t="n">
        <v>0</v>
      </c>
      <c r="Y478" s="0" t="n">
        <v>1</v>
      </c>
    </row>
    <row r="479" customFormat="false" ht="12.8" hidden="false" customHeight="false" outlineLevel="0" collapsed="false">
      <c r="A479" s="0" t="s">
        <v>268</v>
      </c>
      <c r="B479" s="0" t="s">
        <v>253</v>
      </c>
      <c r="C479" s="0" t="s">
        <v>239</v>
      </c>
      <c r="D479" s="0" t="n">
        <v>3</v>
      </c>
      <c r="E479" s="0" t="n">
        <v>254</v>
      </c>
      <c r="F479" s="0" t="s">
        <v>383</v>
      </c>
      <c r="G479" s="1" t="str">
        <f aca="false">LEFT(F479,FIND(";",F479)-1)</f>
        <v>26</v>
      </c>
      <c r="H479" s="0" t="n">
        <v>0</v>
      </c>
      <c r="I479" s="0" t="n">
        <v>1</v>
      </c>
      <c r="J479" s="0" t="n">
        <v>0</v>
      </c>
      <c r="K479" s="0" t="n">
        <v>1</v>
      </c>
      <c r="L479" s="0" t="n">
        <v>5</v>
      </c>
      <c r="M479" s="0" t="n">
        <v>13</v>
      </c>
      <c r="N479" s="0" t="n">
        <v>0</v>
      </c>
      <c r="O479" s="0" t="n">
        <v>1</v>
      </c>
      <c r="P479" s="0" t="n">
        <v>1</v>
      </c>
      <c r="Q479" s="0" t="n">
        <v>1</v>
      </c>
      <c r="R479" s="0" t="n">
        <v>7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1</v>
      </c>
      <c r="X479" s="0" t="n">
        <v>0</v>
      </c>
      <c r="Y479" s="0" t="n">
        <v>1</v>
      </c>
    </row>
    <row r="480" customFormat="false" ht="12.8" hidden="false" customHeight="false" outlineLevel="0" collapsed="false">
      <c r="A480" s="0" t="s">
        <v>269</v>
      </c>
      <c r="B480" s="0" t="s">
        <v>253</v>
      </c>
      <c r="C480" s="0" t="s">
        <v>239</v>
      </c>
      <c r="D480" s="0" t="n">
        <v>3</v>
      </c>
      <c r="E480" s="0" t="n">
        <v>213</v>
      </c>
      <c r="F480" s="0" t="s">
        <v>383</v>
      </c>
      <c r="G480" s="1" t="str">
        <f aca="false">LEFT(F480,FIND(";",F480)-1)</f>
        <v>26</v>
      </c>
      <c r="H480" s="0" t="n">
        <v>0</v>
      </c>
      <c r="I480" s="0" t="n">
        <v>0</v>
      </c>
      <c r="J480" s="0" t="n">
        <v>0</v>
      </c>
      <c r="K480" s="0" t="n">
        <v>5</v>
      </c>
      <c r="L480" s="0" t="n">
        <v>3</v>
      </c>
      <c r="M480" s="0" t="n">
        <v>16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</v>
      </c>
      <c r="S480" s="0" t="n">
        <v>3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1</v>
      </c>
      <c r="Y480" s="0" t="n">
        <v>0</v>
      </c>
    </row>
    <row r="481" customFormat="false" ht="12.8" hidden="false" customHeight="false" outlineLevel="0" collapsed="false">
      <c r="A481" s="0" t="s">
        <v>270</v>
      </c>
      <c r="B481" s="0" t="s">
        <v>253</v>
      </c>
      <c r="C481" s="0" t="s">
        <v>239</v>
      </c>
      <c r="D481" s="0" t="n">
        <v>25</v>
      </c>
      <c r="E481" s="0" t="n">
        <v>770</v>
      </c>
      <c r="F481" s="0" t="s">
        <v>383</v>
      </c>
      <c r="G481" s="1" t="str">
        <f aca="false">LEFT(F481,FIND(";",F481)-1)</f>
        <v>26</v>
      </c>
      <c r="H481" s="0" t="n">
        <v>3</v>
      </c>
      <c r="I481" s="0" t="n">
        <v>0</v>
      </c>
      <c r="J481" s="0" t="n">
        <v>0</v>
      </c>
      <c r="K481" s="0" t="n">
        <v>0</v>
      </c>
      <c r="L481" s="0" t="n">
        <v>7</v>
      </c>
      <c r="M481" s="0" t="n">
        <v>39</v>
      </c>
      <c r="N481" s="0" t="n">
        <v>0</v>
      </c>
      <c r="O481" s="0" t="n">
        <v>4</v>
      </c>
      <c r="P481" s="0" t="n">
        <v>0</v>
      </c>
      <c r="Q481" s="0" t="n">
        <v>9</v>
      </c>
      <c r="R481" s="0" t="n">
        <v>8</v>
      </c>
      <c r="S481" s="0" t="n">
        <v>3</v>
      </c>
      <c r="T481" s="0" t="n">
        <v>1</v>
      </c>
      <c r="U481" s="0" t="n">
        <v>0</v>
      </c>
      <c r="V481" s="0" t="n">
        <v>0</v>
      </c>
      <c r="W481" s="0" t="n">
        <v>5</v>
      </c>
      <c r="X481" s="0" t="n">
        <v>0</v>
      </c>
      <c r="Y481" s="0" t="n">
        <v>0</v>
      </c>
    </row>
    <row r="482" customFormat="false" ht="12.8" hidden="false" customHeight="false" outlineLevel="0" collapsed="false">
      <c r="A482" s="0" t="s">
        <v>271</v>
      </c>
      <c r="B482" s="0" t="s">
        <v>253</v>
      </c>
      <c r="C482" s="0" t="s">
        <v>239</v>
      </c>
      <c r="D482" s="0" t="n">
        <v>23</v>
      </c>
      <c r="E482" s="0" t="n">
        <v>991</v>
      </c>
      <c r="F482" s="0" t="s">
        <v>241</v>
      </c>
      <c r="G482" s="1" t="str">
        <f aca="false">LEFT(F482,FIND(";",F482)-1)</f>
        <v>20</v>
      </c>
      <c r="H482" s="0" t="n">
        <v>0</v>
      </c>
      <c r="I482" s="0" t="n">
        <v>2</v>
      </c>
      <c r="J482" s="0" t="n">
        <v>0</v>
      </c>
      <c r="K482" s="0" t="n">
        <v>0</v>
      </c>
      <c r="L482" s="0" t="n">
        <v>12</v>
      </c>
      <c r="M482" s="0" t="n">
        <v>75</v>
      </c>
      <c r="N482" s="0" t="n">
        <v>1</v>
      </c>
      <c r="O482" s="0" t="n">
        <v>8</v>
      </c>
      <c r="P482" s="0" t="n">
        <v>2</v>
      </c>
      <c r="Q482" s="0" t="n">
        <v>1</v>
      </c>
      <c r="R482" s="0" t="n">
        <v>7</v>
      </c>
      <c r="S482" s="0" t="n">
        <v>6</v>
      </c>
      <c r="T482" s="0" t="n">
        <v>4</v>
      </c>
      <c r="U482" s="0" t="n">
        <v>0</v>
      </c>
      <c r="V482" s="0" t="n">
        <v>0</v>
      </c>
      <c r="W482" s="0" t="n">
        <v>9</v>
      </c>
      <c r="X482" s="0" t="n">
        <v>3</v>
      </c>
      <c r="Y482" s="0" t="n">
        <v>2</v>
      </c>
    </row>
    <row r="483" customFormat="false" ht="12.8" hidden="false" customHeight="false" outlineLevel="0" collapsed="false">
      <c r="A483" s="0" t="s">
        <v>272</v>
      </c>
      <c r="B483" s="0" t="s">
        <v>253</v>
      </c>
      <c r="C483" s="0" t="s">
        <v>239</v>
      </c>
      <c r="D483" s="0" t="n">
        <v>15</v>
      </c>
      <c r="E483" s="0" t="n">
        <v>403</v>
      </c>
      <c r="F483" s="0" t="s">
        <v>383</v>
      </c>
      <c r="G483" s="1" t="str">
        <f aca="false">LEFT(F483,FIND(";",F483)-1)</f>
        <v>26</v>
      </c>
      <c r="H483" s="0" t="n">
        <v>1</v>
      </c>
      <c r="I483" s="0" t="n">
        <v>0</v>
      </c>
      <c r="J483" s="0" t="n">
        <v>0</v>
      </c>
      <c r="K483" s="0" t="n">
        <v>0</v>
      </c>
      <c r="L483" s="0" t="n">
        <v>1</v>
      </c>
      <c r="M483" s="0" t="n">
        <v>18</v>
      </c>
      <c r="N483" s="0" t="n">
        <v>1</v>
      </c>
      <c r="O483" s="0" t="n">
        <v>3</v>
      </c>
      <c r="P483" s="0" t="n">
        <v>0</v>
      </c>
      <c r="Q483" s="0" t="n">
        <v>4</v>
      </c>
      <c r="R483" s="0" t="n">
        <v>7</v>
      </c>
      <c r="S483" s="0" t="n">
        <v>1</v>
      </c>
      <c r="T483" s="0" t="n">
        <v>1</v>
      </c>
      <c r="U483" s="0" t="n">
        <v>0</v>
      </c>
      <c r="V483" s="0" t="n">
        <v>0</v>
      </c>
      <c r="W483" s="0" t="n">
        <v>2</v>
      </c>
      <c r="X483" s="0" t="n">
        <v>1</v>
      </c>
      <c r="Y483" s="0" t="n">
        <v>0</v>
      </c>
    </row>
    <row r="484" customFormat="false" ht="12.8" hidden="false" customHeight="false" outlineLevel="0" collapsed="false">
      <c r="A484" s="0" t="s">
        <v>273</v>
      </c>
      <c r="B484" s="0" t="s">
        <v>253</v>
      </c>
      <c r="C484" s="0" t="s">
        <v>239</v>
      </c>
      <c r="D484" s="0" t="n">
        <v>9</v>
      </c>
      <c r="E484" s="0" t="n">
        <v>843</v>
      </c>
      <c r="F484" s="0" t="s">
        <v>241</v>
      </c>
      <c r="G484" s="1" t="str">
        <f aca="false">LEFT(F484,FIND(";",F484)-1)</f>
        <v>20</v>
      </c>
      <c r="H484" s="0" t="n">
        <v>5</v>
      </c>
      <c r="I484" s="0" t="n">
        <v>3</v>
      </c>
      <c r="J484" s="0" t="n">
        <v>0</v>
      </c>
      <c r="K484" s="0" t="n">
        <v>4</v>
      </c>
      <c r="L484" s="0" t="n">
        <v>15</v>
      </c>
      <c r="M484" s="0" t="n">
        <v>61</v>
      </c>
      <c r="N484" s="0" t="n">
        <v>0</v>
      </c>
      <c r="O484" s="0" t="n">
        <v>9</v>
      </c>
      <c r="P484" s="0" t="n">
        <v>6</v>
      </c>
      <c r="Q484" s="0" t="n">
        <v>4</v>
      </c>
      <c r="R484" s="0" t="n">
        <v>2</v>
      </c>
      <c r="S484" s="0" t="n">
        <v>2</v>
      </c>
      <c r="T484" s="0" t="n">
        <v>0</v>
      </c>
      <c r="U484" s="0" t="n">
        <v>0</v>
      </c>
      <c r="V484" s="0" t="n">
        <v>0</v>
      </c>
      <c r="W484" s="0" t="n">
        <v>10</v>
      </c>
      <c r="X484" s="0" t="n">
        <v>1</v>
      </c>
      <c r="Y484" s="0" t="n">
        <v>0</v>
      </c>
    </row>
    <row r="485" customFormat="false" ht="12.8" hidden="false" customHeight="false" outlineLevel="0" collapsed="false">
      <c r="A485" s="0" t="s">
        <v>274</v>
      </c>
      <c r="B485" s="0" t="s">
        <v>253</v>
      </c>
      <c r="C485" s="0" t="s">
        <v>239</v>
      </c>
      <c r="D485" s="0" t="n">
        <v>5</v>
      </c>
      <c r="E485" s="0" t="n">
        <v>209</v>
      </c>
      <c r="F485" s="0" t="s">
        <v>383</v>
      </c>
      <c r="G485" s="1" t="str">
        <f aca="false">LEFT(F485,FIND(";",F485)-1)</f>
        <v>26</v>
      </c>
      <c r="H485" s="0" t="n">
        <v>1</v>
      </c>
      <c r="I485" s="0" t="n">
        <v>0</v>
      </c>
      <c r="J485" s="0" t="n">
        <v>0</v>
      </c>
      <c r="K485" s="0" t="n">
        <v>0</v>
      </c>
      <c r="L485" s="0" t="n">
        <v>3</v>
      </c>
      <c r="M485" s="0" t="n">
        <v>19</v>
      </c>
      <c r="N485" s="0" t="n">
        <v>0</v>
      </c>
      <c r="O485" s="0" t="n">
        <v>0</v>
      </c>
      <c r="P485" s="0" t="n">
        <v>0</v>
      </c>
      <c r="Q485" s="0" t="n">
        <v>1</v>
      </c>
      <c r="R485" s="0" t="n">
        <v>2</v>
      </c>
      <c r="S485" s="0" t="n">
        <v>2</v>
      </c>
      <c r="T485" s="0" t="n">
        <v>0</v>
      </c>
      <c r="U485" s="0" t="n">
        <v>0</v>
      </c>
      <c r="V485" s="0" t="n">
        <v>0</v>
      </c>
      <c r="W485" s="0" t="n">
        <v>2</v>
      </c>
      <c r="X485" s="0" t="n">
        <v>0</v>
      </c>
      <c r="Y485" s="0" t="n">
        <v>0</v>
      </c>
    </row>
    <row r="486" customFormat="false" ht="12.8" hidden="false" customHeight="false" outlineLevel="0" collapsed="false">
      <c r="A486" s="0" t="s">
        <v>275</v>
      </c>
      <c r="B486" s="0" t="s">
        <v>253</v>
      </c>
      <c r="C486" s="0" t="s">
        <v>239</v>
      </c>
      <c r="D486" s="0" t="n">
        <v>7</v>
      </c>
      <c r="E486" s="0" t="n">
        <v>664</v>
      </c>
      <c r="F486" s="0" t="s">
        <v>241</v>
      </c>
      <c r="G486" s="1" t="str">
        <f aca="false">LEFT(F486,FIND(";",F486)-1)</f>
        <v>20</v>
      </c>
      <c r="H486" s="0" t="n">
        <v>0</v>
      </c>
      <c r="I486" s="0" t="n">
        <v>1</v>
      </c>
      <c r="J486" s="0" t="n">
        <v>0</v>
      </c>
      <c r="K486" s="0" t="n">
        <v>0</v>
      </c>
      <c r="L486" s="0" t="n">
        <v>2</v>
      </c>
      <c r="M486" s="0" t="n">
        <v>58</v>
      </c>
      <c r="N486" s="0" t="n">
        <v>0</v>
      </c>
      <c r="O486" s="0" t="n">
        <v>4</v>
      </c>
      <c r="P486" s="0" t="n">
        <v>2</v>
      </c>
      <c r="Q486" s="0" t="n">
        <v>0</v>
      </c>
      <c r="R486" s="0" t="n">
        <v>5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3</v>
      </c>
      <c r="X486" s="0" t="n">
        <v>9</v>
      </c>
      <c r="Y486" s="0" t="n">
        <v>0</v>
      </c>
    </row>
    <row r="487" customFormat="false" ht="12.8" hidden="false" customHeight="false" outlineLevel="0" collapsed="false">
      <c r="A487" s="0" t="s">
        <v>276</v>
      </c>
      <c r="B487" s="0" t="s">
        <v>253</v>
      </c>
      <c r="C487" s="0" t="s">
        <v>239</v>
      </c>
      <c r="D487" s="0" t="n">
        <v>5</v>
      </c>
      <c r="E487" s="0" t="n">
        <v>433</v>
      </c>
      <c r="F487" s="0" t="s">
        <v>383</v>
      </c>
      <c r="G487" s="1" t="str">
        <f aca="false">LEFT(F487,FIND(";",F487)-1)</f>
        <v>26</v>
      </c>
      <c r="H487" s="0" t="n">
        <v>0</v>
      </c>
      <c r="I487" s="0" t="n">
        <v>0</v>
      </c>
      <c r="J487" s="0" t="n">
        <v>0</v>
      </c>
      <c r="K487" s="0" t="n">
        <v>1</v>
      </c>
      <c r="L487" s="0" t="n">
        <v>2</v>
      </c>
      <c r="M487" s="0" t="n">
        <v>25</v>
      </c>
      <c r="N487" s="0" t="n">
        <v>2</v>
      </c>
      <c r="O487" s="0" t="n">
        <v>3</v>
      </c>
      <c r="P487" s="0" t="n">
        <v>0</v>
      </c>
      <c r="Q487" s="0" t="n">
        <v>7</v>
      </c>
      <c r="R487" s="0" t="n">
        <v>2</v>
      </c>
      <c r="S487" s="0" t="n">
        <v>1</v>
      </c>
      <c r="T487" s="0" t="n">
        <v>0</v>
      </c>
      <c r="U487" s="0" t="n">
        <v>0</v>
      </c>
      <c r="V487" s="0" t="n">
        <v>0</v>
      </c>
      <c r="W487" s="0" t="n">
        <v>4</v>
      </c>
      <c r="X487" s="0" t="n">
        <v>1</v>
      </c>
      <c r="Y487" s="0" t="n">
        <v>0</v>
      </c>
    </row>
    <row r="488" customFormat="false" ht="12.8" hidden="false" customHeight="false" outlineLevel="0" collapsed="false">
      <c r="A488" s="0" t="s">
        <v>277</v>
      </c>
      <c r="B488" s="0" t="s">
        <v>253</v>
      </c>
      <c r="C488" s="0" t="s">
        <v>239</v>
      </c>
      <c r="D488" s="0" t="n">
        <v>11</v>
      </c>
      <c r="E488" s="0" t="n">
        <v>522</v>
      </c>
      <c r="F488" s="0" t="s">
        <v>243</v>
      </c>
      <c r="G488" s="1" t="str">
        <f aca="false">LEFT(F488,FIND(";",F488)-1)</f>
        <v>40</v>
      </c>
      <c r="H488" s="0" t="n">
        <v>0</v>
      </c>
      <c r="I488" s="0" t="n">
        <v>0</v>
      </c>
      <c r="J488" s="0" t="n">
        <v>0</v>
      </c>
      <c r="K488" s="0" t="n">
        <v>1</v>
      </c>
      <c r="L488" s="0" t="n">
        <v>5</v>
      </c>
      <c r="M488" s="0" t="n">
        <v>32</v>
      </c>
      <c r="N488" s="0" t="n">
        <v>0</v>
      </c>
      <c r="O488" s="0" t="n">
        <v>3</v>
      </c>
      <c r="P488" s="0" t="n">
        <v>0</v>
      </c>
      <c r="Q488" s="0" t="n">
        <v>0</v>
      </c>
      <c r="R488" s="0" t="n">
        <v>6</v>
      </c>
      <c r="S488" s="0" t="n">
        <v>1</v>
      </c>
      <c r="T488" s="0" t="n">
        <v>0</v>
      </c>
      <c r="U488" s="0" t="n">
        <v>0</v>
      </c>
      <c r="V488" s="0" t="n">
        <v>0</v>
      </c>
      <c r="W488" s="0" t="n">
        <v>5</v>
      </c>
      <c r="X488" s="0" t="n">
        <v>1</v>
      </c>
      <c r="Y488" s="0" t="n">
        <v>0</v>
      </c>
    </row>
    <row r="489" customFormat="false" ht="12.8" hidden="false" customHeight="false" outlineLevel="0" collapsed="false">
      <c r="A489" s="0" t="s">
        <v>278</v>
      </c>
      <c r="B489" s="0" t="s">
        <v>253</v>
      </c>
      <c r="C489" s="0" t="s">
        <v>239</v>
      </c>
      <c r="D489" s="0" t="n">
        <v>3</v>
      </c>
      <c r="E489" s="0" t="n">
        <v>324</v>
      </c>
      <c r="F489" s="0" t="s">
        <v>383</v>
      </c>
      <c r="G489" s="1" t="str">
        <f aca="false">LEFT(F489,FIND(";",F489)-1)</f>
        <v>26</v>
      </c>
      <c r="H489" s="0" t="n">
        <v>1</v>
      </c>
      <c r="I489" s="0" t="n">
        <v>0</v>
      </c>
      <c r="J489" s="0" t="n">
        <v>0</v>
      </c>
      <c r="K489" s="0" t="n">
        <v>0</v>
      </c>
      <c r="L489" s="0" t="n">
        <v>2</v>
      </c>
      <c r="M489" s="0" t="n">
        <v>10</v>
      </c>
      <c r="N489" s="0" t="n">
        <v>0</v>
      </c>
      <c r="O489" s="0" t="n">
        <v>6</v>
      </c>
      <c r="P489" s="0" t="n">
        <v>0</v>
      </c>
      <c r="Q489" s="0" t="n">
        <v>1</v>
      </c>
      <c r="R489" s="0" t="n">
        <v>4</v>
      </c>
      <c r="S489" s="0" t="n">
        <v>1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2</v>
      </c>
      <c r="Y489" s="0" t="n">
        <v>0</v>
      </c>
    </row>
    <row r="490" customFormat="false" ht="12.8" hidden="false" customHeight="false" outlineLevel="0" collapsed="false">
      <c r="A490" s="0" t="s">
        <v>279</v>
      </c>
      <c r="B490" s="0" t="s">
        <v>253</v>
      </c>
      <c r="C490" s="0" t="s">
        <v>239</v>
      </c>
      <c r="D490" s="0" t="n">
        <v>14</v>
      </c>
      <c r="E490" s="0" t="n">
        <v>426</v>
      </c>
      <c r="F490" s="0" t="s">
        <v>243</v>
      </c>
      <c r="G490" s="1" t="str">
        <f aca="false">LEFT(F490,FIND(";",F490)-1)</f>
        <v>40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3</v>
      </c>
      <c r="M490" s="0" t="n">
        <v>22</v>
      </c>
      <c r="N490" s="0" t="n">
        <v>0</v>
      </c>
      <c r="O490" s="0" t="n">
        <v>6</v>
      </c>
      <c r="P490" s="0" t="n">
        <v>0</v>
      </c>
      <c r="Q490" s="0" t="n">
        <v>1</v>
      </c>
      <c r="R490" s="0" t="n">
        <v>7</v>
      </c>
      <c r="S490" s="0" t="n">
        <v>1</v>
      </c>
      <c r="T490" s="0" t="n">
        <v>0</v>
      </c>
      <c r="U490" s="0" t="n">
        <v>0</v>
      </c>
      <c r="V490" s="0" t="n">
        <v>0</v>
      </c>
      <c r="W490" s="0" t="n">
        <v>4</v>
      </c>
      <c r="X490" s="0" t="n">
        <v>1</v>
      </c>
      <c r="Y490" s="0" t="n">
        <v>0</v>
      </c>
    </row>
    <row r="491" customFormat="false" ht="12.8" hidden="false" customHeight="false" outlineLevel="0" collapsed="false">
      <c r="A491" s="0" t="s">
        <v>280</v>
      </c>
      <c r="B491" s="0" t="s">
        <v>253</v>
      </c>
      <c r="C491" s="0" t="s">
        <v>239</v>
      </c>
      <c r="D491" s="0" t="n">
        <v>13</v>
      </c>
      <c r="E491" s="0" t="n">
        <v>434</v>
      </c>
      <c r="F491" s="0" t="s">
        <v>243</v>
      </c>
      <c r="G491" s="1" t="str">
        <f aca="false">LEFT(F491,FIND(";",F491)-1)</f>
        <v>40</v>
      </c>
      <c r="H491" s="0" t="n">
        <v>2</v>
      </c>
      <c r="I491" s="0" t="n">
        <v>1</v>
      </c>
      <c r="J491" s="0" t="n">
        <v>0</v>
      </c>
      <c r="K491" s="0" t="n">
        <v>3</v>
      </c>
      <c r="L491" s="0" t="n">
        <v>10</v>
      </c>
      <c r="M491" s="0" t="n">
        <v>32</v>
      </c>
      <c r="N491" s="0" t="n">
        <v>3</v>
      </c>
      <c r="O491" s="0" t="n">
        <v>4</v>
      </c>
      <c r="P491" s="0" t="n">
        <v>1</v>
      </c>
      <c r="Q491" s="0" t="n">
        <v>2</v>
      </c>
      <c r="R491" s="0" t="n">
        <v>0</v>
      </c>
      <c r="S491" s="0" t="n">
        <v>2</v>
      </c>
      <c r="T491" s="0" t="n">
        <v>0</v>
      </c>
      <c r="U491" s="0" t="n">
        <v>0</v>
      </c>
      <c r="V491" s="0" t="n">
        <v>0</v>
      </c>
      <c r="W491" s="0" t="n">
        <v>2</v>
      </c>
      <c r="X491" s="0" t="n">
        <v>2</v>
      </c>
      <c r="Y491" s="0" t="n">
        <v>0</v>
      </c>
    </row>
    <row r="492" customFormat="false" ht="12.8" hidden="false" customHeight="false" outlineLevel="0" collapsed="false">
      <c r="A492" s="0" t="s">
        <v>281</v>
      </c>
      <c r="B492" s="0" t="s">
        <v>253</v>
      </c>
      <c r="C492" s="0" t="s">
        <v>239</v>
      </c>
      <c r="D492" s="0" t="n">
        <v>5</v>
      </c>
      <c r="E492" s="0" t="n">
        <v>145</v>
      </c>
      <c r="F492" s="0" t="s">
        <v>383</v>
      </c>
      <c r="G492" s="1" t="str">
        <f aca="false">LEFT(F492,FIND(";",F492)-1)</f>
        <v>26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1</v>
      </c>
      <c r="M492" s="0" t="n">
        <v>6</v>
      </c>
      <c r="N492" s="0" t="n">
        <v>1</v>
      </c>
      <c r="O492" s="0" t="n">
        <v>0</v>
      </c>
      <c r="P492" s="0" t="n">
        <v>0</v>
      </c>
      <c r="Q492" s="0" t="n">
        <v>1</v>
      </c>
      <c r="R492" s="0" t="n">
        <v>4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2</v>
      </c>
      <c r="Y492" s="0" t="n">
        <v>0</v>
      </c>
    </row>
    <row r="493" customFormat="false" ht="12.8" hidden="false" customHeight="false" outlineLevel="0" collapsed="false">
      <c r="A493" s="0" t="s">
        <v>282</v>
      </c>
      <c r="B493" s="0" t="s">
        <v>253</v>
      </c>
      <c r="C493" s="0" t="s">
        <v>239</v>
      </c>
      <c r="D493" s="0" t="n">
        <v>64</v>
      </c>
      <c r="E493" s="0" t="n">
        <v>588</v>
      </c>
      <c r="F493" s="0" t="s">
        <v>241</v>
      </c>
      <c r="G493" s="1" t="str">
        <f aca="false">LEFT(F493,FIND(";",F493)-1)</f>
        <v>20</v>
      </c>
      <c r="H493" s="0" t="n">
        <v>1</v>
      </c>
      <c r="I493" s="0" t="n">
        <v>1</v>
      </c>
      <c r="J493" s="0" t="n">
        <v>0</v>
      </c>
      <c r="K493" s="0" t="n">
        <v>4</v>
      </c>
      <c r="L493" s="0" t="n">
        <v>7</v>
      </c>
      <c r="M493" s="0" t="n">
        <v>28</v>
      </c>
      <c r="N493" s="0" t="n">
        <v>2</v>
      </c>
      <c r="O493" s="0" t="n">
        <v>0</v>
      </c>
      <c r="P493" s="0" t="n">
        <v>3</v>
      </c>
      <c r="Q493" s="0" t="n">
        <v>1</v>
      </c>
      <c r="R493" s="0" t="n">
        <v>2</v>
      </c>
      <c r="S493" s="0" t="n">
        <v>6</v>
      </c>
      <c r="T493" s="0" t="n">
        <v>2</v>
      </c>
      <c r="U493" s="0" t="n">
        <v>0</v>
      </c>
      <c r="V493" s="0" t="n">
        <v>0</v>
      </c>
      <c r="W493" s="0" t="n">
        <v>2</v>
      </c>
      <c r="X493" s="0" t="n">
        <v>1</v>
      </c>
      <c r="Y493" s="0" t="n">
        <v>0</v>
      </c>
    </row>
    <row r="494" customFormat="false" ht="12.8" hidden="false" customHeight="false" outlineLevel="0" collapsed="false">
      <c r="A494" s="0" t="s">
        <v>283</v>
      </c>
      <c r="B494" s="0" t="s">
        <v>253</v>
      </c>
      <c r="C494" s="0" t="s">
        <v>239</v>
      </c>
      <c r="D494" s="0" t="n">
        <v>38</v>
      </c>
      <c r="E494" s="0" t="n">
        <v>460</v>
      </c>
      <c r="F494" s="0" t="s">
        <v>241</v>
      </c>
      <c r="G494" s="1" t="str">
        <f aca="false">LEFT(F494,FIND(";",F494)-1)</f>
        <v>20</v>
      </c>
      <c r="H494" s="0" t="n">
        <v>0</v>
      </c>
      <c r="I494" s="0" t="n">
        <v>3</v>
      </c>
      <c r="J494" s="0" t="n">
        <v>0</v>
      </c>
      <c r="K494" s="0" t="n">
        <v>1</v>
      </c>
      <c r="L494" s="0" t="n">
        <v>8</v>
      </c>
      <c r="M494" s="0" t="n">
        <v>32</v>
      </c>
      <c r="N494" s="0" t="n">
        <v>4</v>
      </c>
      <c r="O494" s="0" t="n">
        <v>0</v>
      </c>
      <c r="P494" s="0" t="n">
        <v>0</v>
      </c>
      <c r="Q494" s="0" t="n">
        <v>0</v>
      </c>
      <c r="R494" s="0" t="n">
        <v>2</v>
      </c>
      <c r="S494" s="0" t="n">
        <v>4</v>
      </c>
      <c r="T494" s="0" t="n">
        <v>3</v>
      </c>
      <c r="U494" s="0" t="n">
        <v>0</v>
      </c>
      <c r="V494" s="0" t="n">
        <v>0</v>
      </c>
      <c r="W494" s="0" t="n">
        <v>4</v>
      </c>
      <c r="X494" s="0" t="n">
        <v>0</v>
      </c>
      <c r="Y494" s="0" t="n">
        <v>4</v>
      </c>
    </row>
    <row r="495" customFormat="false" ht="12.8" hidden="false" customHeight="false" outlineLevel="0" collapsed="false">
      <c r="A495" s="0" t="s">
        <v>284</v>
      </c>
      <c r="B495" s="0" t="s">
        <v>253</v>
      </c>
      <c r="C495" s="0" t="s">
        <v>239</v>
      </c>
      <c r="D495" s="0" t="n">
        <v>53</v>
      </c>
      <c r="E495" s="0" t="n">
        <v>644</v>
      </c>
      <c r="F495" s="0" t="s">
        <v>241</v>
      </c>
      <c r="G495" s="1" t="str">
        <f aca="false">LEFT(F495,FIND(";",F495)-1)</f>
        <v>20</v>
      </c>
      <c r="H495" s="0" t="n">
        <v>0</v>
      </c>
      <c r="I495" s="0" t="n">
        <v>2</v>
      </c>
      <c r="J495" s="0" t="n">
        <v>0</v>
      </c>
      <c r="K495" s="0" t="n">
        <v>2</v>
      </c>
      <c r="L495" s="0" t="n">
        <v>12</v>
      </c>
      <c r="M495" s="0" t="n">
        <v>70</v>
      </c>
      <c r="N495" s="0" t="n">
        <v>0</v>
      </c>
      <c r="O495" s="0" t="n">
        <v>1</v>
      </c>
      <c r="P495" s="0" t="n">
        <v>0</v>
      </c>
      <c r="Q495" s="0" t="n">
        <v>0</v>
      </c>
      <c r="R495" s="0" t="n">
        <v>2</v>
      </c>
      <c r="S495" s="0" t="n">
        <v>6</v>
      </c>
      <c r="T495" s="0" t="n">
        <v>3</v>
      </c>
      <c r="U495" s="0" t="n">
        <v>0</v>
      </c>
      <c r="V495" s="0" t="n">
        <v>0</v>
      </c>
      <c r="W495" s="0" t="n">
        <v>9</v>
      </c>
      <c r="X495" s="0" t="n">
        <v>1</v>
      </c>
      <c r="Y495" s="0" t="n">
        <v>0</v>
      </c>
    </row>
    <row r="496" customFormat="false" ht="12.8" hidden="false" customHeight="false" outlineLevel="0" collapsed="false">
      <c r="A496" s="0" t="s">
        <v>285</v>
      </c>
      <c r="B496" s="0" t="s">
        <v>253</v>
      </c>
      <c r="C496" s="0" t="s">
        <v>239</v>
      </c>
      <c r="D496" s="0" t="n">
        <v>8</v>
      </c>
      <c r="E496" s="0" t="n">
        <v>644</v>
      </c>
      <c r="F496" s="0" t="s">
        <v>384</v>
      </c>
      <c r="G496" s="1" t="str">
        <f aca="false">LEFT(F496,FIND(";",F496)-1)</f>
        <v>31</v>
      </c>
      <c r="H496" s="0" t="n">
        <v>0</v>
      </c>
      <c r="I496" s="0" t="n">
        <v>0</v>
      </c>
      <c r="J496" s="0" t="n">
        <v>0</v>
      </c>
      <c r="K496" s="0" t="n">
        <v>5</v>
      </c>
      <c r="L496" s="0" t="n">
        <v>3</v>
      </c>
      <c r="M496" s="0" t="n">
        <v>21</v>
      </c>
      <c r="N496" s="0" t="n">
        <v>0</v>
      </c>
      <c r="O496" s="0" t="n">
        <v>6</v>
      </c>
      <c r="P496" s="0" t="n">
        <v>0</v>
      </c>
      <c r="Q496" s="0" t="n">
        <v>2</v>
      </c>
      <c r="R496" s="0" t="n">
        <v>5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10</v>
      </c>
      <c r="X496" s="0" t="n">
        <v>1</v>
      </c>
      <c r="Y496" s="0" t="n">
        <v>0</v>
      </c>
    </row>
    <row r="497" customFormat="false" ht="12.8" hidden="false" customHeight="false" outlineLevel="0" collapsed="false">
      <c r="A497" s="0" t="s">
        <v>287</v>
      </c>
      <c r="B497" s="0" t="s">
        <v>253</v>
      </c>
      <c r="C497" s="0" t="s">
        <v>239</v>
      </c>
      <c r="D497" s="0" t="n">
        <v>9</v>
      </c>
      <c r="E497" s="0" t="n">
        <v>737</v>
      </c>
      <c r="F497" s="0" t="s">
        <v>384</v>
      </c>
      <c r="G497" s="1" t="str">
        <f aca="false">LEFT(F497,FIND(";",F497)-1)</f>
        <v>31</v>
      </c>
      <c r="H497" s="0" t="n">
        <v>2</v>
      </c>
      <c r="I497" s="0" t="n">
        <v>1</v>
      </c>
      <c r="J497" s="0" t="n">
        <v>0</v>
      </c>
      <c r="K497" s="0" t="n">
        <v>2</v>
      </c>
      <c r="L497" s="0" t="n">
        <v>6</v>
      </c>
      <c r="M497" s="0" t="n">
        <v>35</v>
      </c>
      <c r="N497" s="0" t="n">
        <v>1</v>
      </c>
      <c r="O497" s="0" t="n">
        <v>7</v>
      </c>
      <c r="P497" s="0" t="n">
        <v>1</v>
      </c>
      <c r="Q497" s="0" t="n">
        <v>4</v>
      </c>
      <c r="R497" s="0" t="n">
        <v>8</v>
      </c>
      <c r="S497" s="0" t="n">
        <v>1</v>
      </c>
      <c r="T497" s="0" t="n">
        <v>0</v>
      </c>
      <c r="U497" s="0" t="n">
        <v>0</v>
      </c>
      <c r="V497" s="0" t="n">
        <v>0</v>
      </c>
      <c r="W497" s="0" t="n">
        <v>15</v>
      </c>
      <c r="X497" s="0" t="n">
        <v>3</v>
      </c>
      <c r="Y497" s="0" t="n">
        <v>1</v>
      </c>
    </row>
    <row r="498" customFormat="false" ht="12.8" hidden="false" customHeight="false" outlineLevel="0" collapsed="false">
      <c r="A498" s="0" t="s">
        <v>288</v>
      </c>
      <c r="B498" s="0" t="s">
        <v>253</v>
      </c>
      <c r="C498" s="0" t="s">
        <v>239</v>
      </c>
      <c r="D498" s="0" t="n">
        <v>57</v>
      </c>
      <c r="E498" s="0" t="n">
        <v>619</v>
      </c>
      <c r="F498" s="0" t="s">
        <v>248</v>
      </c>
      <c r="G498" s="1" t="str">
        <f aca="false">LEFT(F498,FIND(";",F498)-1)</f>
        <v>25</v>
      </c>
      <c r="H498" s="0" t="n">
        <v>5</v>
      </c>
      <c r="I498" s="0" t="n">
        <v>3</v>
      </c>
      <c r="J498" s="0" t="n">
        <v>0</v>
      </c>
      <c r="K498" s="0" t="n">
        <v>0</v>
      </c>
      <c r="L498" s="0" t="n">
        <v>7</v>
      </c>
      <c r="M498" s="0" t="n">
        <v>49</v>
      </c>
      <c r="N498" s="0" t="n">
        <v>0</v>
      </c>
      <c r="O498" s="0" t="n">
        <v>2</v>
      </c>
      <c r="P498" s="0" t="n">
        <v>1</v>
      </c>
      <c r="Q498" s="0" t="n">
        <v>5</v>
      </c>
      <c r="R498" s="0" t="n">
        <v>3</v>
      </c>
      <c r="S498" s="0" t="n">
        <v>1</v>
      </c>
      <c r="T498" s="0" t="n">
        <v>1</v>
      </c>
      <c r="U498" s="0" t="n">
        <v>0</v>
      </c>
      <c r="V498" s="0" t="n">
        <v>0</v>
      </c>
      <c r="W498" s="0" t="n">
        <v>4</v>
      </c>
      <c r="X498" s="0" t="n">
        <v>1</v>
      </c>
      <c r="Y498" s="0" t="n">
        <v>0</v>
      </c>
    </row>
    <row r="499" customFormat="false" ht="12.8" hidden="false" customHeight="false" outlineLevel="0" collapsed="false">
      <c r="A499" s="0" t="s">
        <v>289</v>
      </c>
      <c r="B499" s="0" t="s">
        <v>253</v>
      </c>
      <c r="C499" s="0" t="s">
        <v>239</v>
      </c>
      <c r="D499" s="0" t="n">
        <v>85</v>
      </c>
      <c r="E499" s="0" t="n">
        <v>853</v>
      </c>
      <c r="F499" s="0" t="s">
        <v>248</v>
      </c>
      <c r="G499" s="1" t="str">
        <f aca="false">LEFT(F499,FIND(";",F499)-1)</f>
        <v>25</v>
      </c>
      <c r="H499" s="0" t="n">
        <v>1</v>
      </c>
      <c r="I499" s="0" t="n">
        <v>1</v>
      </c>
      <c r="J499" s="0" t="n">
        <v>0</v>
      </c>
      <c r="K499" s="0" t="n">
        <v>0</v>
      </c>
      <c r="L499" s="0" t="n">
        <v>13</v>
      </c>
      <c r="M499" s="0" t="n">
        <v>61</v>
      </c>
      <c r="N499" s="0" t="n">
        <v>1</v>
      </c>
      <c r="O499" s="0" t="n">
        <v>4</v>
      </c>
      <c r="P499" s="0" t="n">
        <v>0</v>
      </c>
      <c r="Q499" s="0" t="n">
        <v>9</v>
      </c>
      <c r="R499" s="0" t="n">
        <v>7</v>
      </c>
      <c r="S499" s="0" t="n">
        <v>3</v>
      </c>
      <c r="T499" s="0" t="n">
        <v>1</v>
      </c>
      <c r="U499" s="0" t="n">
        <v>0</v>
      </c>
      <c r="V499" s="0" t="n">
        <v>0</v>
      </c>
      <c r="W499" s="0" t="n">
        <v>9</v>
      </c>
      <c r="X499" s="0" t="n">
        <v>3</v>
      </c>
      <c r="Y499" s="0" t="n">
        <v>0</v>
      </c>
    </row>
    <row r="500" customFormat="false" ht="12.8" hidden="false" customHeight="false" outlineLevel="0" collapsed="false">
      <c r="A500" s="0" t="s">
        <v>290</v>
      </c>
      <c r="B500" s="0" t="s">
        <v>253</v>
      </c>
      <c r="C500" s="0" t="s">
        <v>239</v>
      </c>
      <c r="D500" s="0" t="n">
        <v>60</v>
      </c>
      <c r="E500" s="0" t="n">
        <v>781</v>
      </c>
      <c r="F500" s="0" t="s">
        <v>248</v>
      </c>
      <c r="G500" s="1" t="str">
        <f aca="false">LEFT(F500,FIND(";",F500)-1)</f>
        <v>25</v>
      </c>
      <c r="H500" s="0" t="n">
        <v>3</v>
      </c>
      <c r="I500" s="0" t="n">
        <v>1</v>
      </c>
      <c r="J500" s="0" t="n">
        <v>0</v>
      </c>
      <c r="K500" s="0" t="n">
        <v>0</v>
      </c>
      <c r="L500" s="0" t="n">
        <v>10</v>
      </c>
      <c r="M500" s="0" t="n">
        <v>52</v>
      </c>
      <c r="N500" s="0" t="n">
        <v>0</v>
      </c>
      <c r="O500" s="0" t="n">
        <v>2</v>
      </c>
      <c r="P500" s="0" t="n">
        <v>0</v>
      </c>
      <c r="Q500" s="0" t="n">
        <v>6</v>
      </c>
      <c r="R500" s="0" t="n">
        <v>6</v>
      </c>
      <c r="S500" s="0" t="n">
        <v>2</v>
      </c>
      <c r="T500" s="0" t="n">
        <v>0</v>
      </c>
      <c r="U500" s="0" t="n">
        <v>0</v>
      </c>
      <c r="V500" s="0" t="n">
        <v>0</v>
      </c>
      <c r="W500" s="0" t="n">
        <v>3</v>
      </c>
      <c r="X500" s="0" t="n">
        <v>0</v>
      </c>
      <c r="Y500" s="0" t="n">
        <v>0</v>
      </c>
    </row>
    <row r="501" customFormat="false" ht="12.8" hidden="false" customHeight="false" outlineLevel="0" collapsed="false">
      <c r="A501" s="0" t="s">
        <v>291</v>
      </c>
      <c r="B501" s="0" t="s">
        <v>253</v>
      </c>
      <c r="C501" s="0" t="s">
        <v>239</v>
      </c>
      <c r="D501" s="0" t="n">
        <v>48</v>
      </c>
      <c r="E501" s="0" t="n">
        <v>486</v>
      </c>
      <c r="F501" s="0" t="s">
        <v>248</v>
      </c>
      <c r="G501" s="1" t="str">
        <f aca="false">LEFT(F501,FIND(";",F501)-1)</f>
        <v>25</v>
      </c>
      <c r="H501" s="0" t="n">
        <v>0</v>
      </c>
      <c r="I501" s="0" t="n">
        <v>1</v>
      </c>
      <c r="J501" s="0" t="n">
        <v>0</v>
      </c>
      <c r="K501" s="0" t="n">
        <v>0</v>
      </c>
      <c r="L501" s="0" t="n">
        <v>12</v>
      </c>
      <c r="M501" s="0" t="n">
        <v>36</v>
      </c>
      <c r="N501" s="0" t="n">
        <v>1</v>
      </c>
      <c r="O501" s="0" t="n">
        <v>1</v>
      </c>
      <c r="P501" s="0" t="n">
        <v>0</v>
      </c>
      <c r="Q501" s="0" t="n">
        <v>3</v>
      </c>
      <c r="R501" s="0" t="n">
        <v>4</v>
      </c>
      <c r="S501" s="0" t="n">
        <v>4</v>
      </c>
      <c r="T501" s="0" t="n">
        <v>0</v>
      </c>
      <c r="U501" s="0" t="n">
        <v>0</v>
      </c>
      <c r="V501" s="0" t="n">
        <v>0</v>
      </c>
      <c r="W501" s="0" t="n">
        <v>2</v>
      </c>
      <c r="X501" s="0" t="n">
        <v>0</v>
      </c>
      <c r="Y501" s="0" t="n">
        <v>0</v>
      </c>
    </row>
    <row r="502" customFormat="false" ht="12.8" hidden="false" customHeight="false" outlineLevel="0" collapsed="false">
      <c r="A502" s="0" t="s">
        <v>292</v>
      </c>
      <c r="B502" s="0" t="s">
        <v>253</v>
      </c>
      <c r="C502" s="0" t="s">
        <v>239</v>
      </c>
      <c r="D502" s="0" t="n">
        <v>33</v>
      </c>
      <c r="E502" s="0" t="n">
        <v>384</v>
      </c>
      <c r="F502" s="0" t="s">
        <v>248</v>
      </c>
      <c r="G502" s="1" t="str">
        <f aca="false">LEFT(F502,FIND(";",F502)-1)</f>
        <v>25</v>
      </c>
      <c r="H502" s="0" t="n">
        <v>0</v>
      </c>
      <c r="I502" s="0" t="n">
        <v>1</v>
      </c>
      <c r="J502" s="0" t="n">
        <v>0</v>
      </c>
      <c r="K502" s="0" t="n">
        <v>0</v>
      </c>
      <c r="L502" s="0" t="n">
        <v>2</v>
      </c>
      <c r="M502" s="0" t="n">
        <v>40</v>
      </c>
      <c r="N502" s="0" t="n">
        <v>0</v>
      </c>
      <c r="O502" s="0" t="n">
        <v>0</v>
      </c>
      <c r="P502" s="0" t="n">
        <v>0</v>
      </c>
      <c r="Q502" s="0" t="n">
        <v>3</v>
      </c>
      <c r="R502" s="0" t="n">
        <v>5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5</v>
      </c>
      <c r="X502" s="0" t="n">
        <v>2</v>
      </c>
      <c r="Y502" s="0" t="n">
        <v>0</v>
      </c>
    </row>
    <row r="503" customFormat="false" ht="12.8" hidden="false" customHeight="false" outlineLevel="0" collapsed="false">
      <c r="A503" s="0" t="s">
        <v>293</v>
      </c>
      <c r="B503" s="0" t="s">
        <v>253</v>
      </c>
      <c r="C503" s="0" t="s">
        <v>239</v>
      </c>
      <c r="D503" s="0" t="n">
        <v>47</v>
      </c>
      <c r="E503" s="0" t="n">
        <v>711</v>
      </c>
      <c r="F503" s="0" t="s">
        <v>248</v>
      </c>
      <c r="G503" s="1" t="str">
        <f aca="false">LEFT(F503,FIND(";",F503)-1)</f>
        <v>25</v>
      </c>
      <c r="H503" s="0" t="n">
        <v>2</v>
      </c>
      <c r="I503" s="0" t="n">
        <v>2</v>
      </c>
      <c r="J503" s="0" t="n">
        <v>0</v>
      </c>
      <c r="K503" s="0" t="n">
        <v>0</v>
      </c>
      <c r="L503" s="0" t="n">
        <v>12</v>
      </c>
      <c r="M503" s="0" t="n">
        <v>52</v>
      </c>
      <c r="N503" s="0" t="n">
        <v>0</v>
      </c>
      <c r="O503" s="0" t="n">
        <v>3</v>
      </c>
      <c r="P503" s="0" t="n">
        <v>0</v>
      </c>
      <c r="Q503" s="0" t="n">
        <v>2</v>
      </c>
      <c r="R503" s="0" t="n">
        <v>8</v>
      </c>
      <c r="S503" s="0" t="n">
        <v>1</v>
      </c>
      <c r="T503" s="0" t="n">
        <v>1</v>
      </c>
      <c r="U503" s="0" t="n">
        <v>0</v>
      </c>
      <c r="V503" s="0" t="n">
        <v>0</v>
      </c>
      <c r="W503" s="0" t="n">
        <v>11</v>
      </c>
      <c r="X503" s="0" t="n">
        <v>2</v>
      </c>
      <c r="Y503" s="0" t="n">
        <v>1</v>
      </c>
    </row>
    <row r="504" customFormat="false" ht="12.8" hidden="false" customHeight="false" outlineLevel="0" collapsed="false">
      <c r="A504" s="0" t="s">
        <v>294</v>
      </c>
      <c r="B504" s="0" t="s">
        <v>253</v>
      </c>
      <c r="C504" s="0" t="s">
        <v>239</v>
      </c>
      <c r="D504" s="0" t="n">
        <v>63</v>
      </c>
      <c r="E504" s="0" t="n">
        <v>779</v>
      </c>
      <c r="F504" s="0" t="s">
        <v>248</v>
      </c>
      <c r="G504" s="1" t="str">
        <f aca="false">LEFT(F504,FIND(";",F504)-1)</f>
        <v>25</v>
      </c>
      <c r="H504" s="0" t="n">
        <v>3</v>
      </c>
      <c r="I504" s="0" t="n">
        <v>0</v>
      </c>
      <c r="J504" s="0" t="n">
        <v>0</v>
      </c>
      <c r="K504" s="0" t="n">
        <v>1</v>
      </c>
      <c r="L504" s="0" t="n">
        <v>5</v>
      </c>
      <c r="M504" s="0" t="n">
        <v>87</v>
      </c>
      <c r="N504" s="0" t="n">
        <v>1</v>
      </c>
      <c r="O504" s="0" t="n">
        <v>4</v>
      </c>
      <c r="P504" s="0" t="n">
        <v>0</v>
      </c>
      <c r="Q504" s="0" t="n">
        <v>6</v>
      </c>
      <c r="R504" s="0" t="n">
        <v>7</v>
      </c>
      <c r="S504" s="0" t="n">
        <v>1</v>
      </c>
      <c r="T504" s="0" t="n">
        <v>1</v>
      </c>
      <c r="U504" s="0" t="n">
        <v>0</v>
      </c>
      <c r="V504" s="0" t="n">
        <v>0</v>
      </c>
      <c r="W504" s="0" t="n">
        <v>5</v>
      </c>
      <c r="X504" s="0" t="n">
        <v>0</v>
      </c>
      <c r="Y504" s="0" t="n">
        <v>0</v>
      </c>
    </row>
    <row r="505" customFormat="false" ht="12.8" hidden="false" customHeight="false" outlineLevel="0" collapsed="false">
      <c r="A505" s="0" t="s">
        <v>295</v>
      </c>
      <c r="B505" s="0" t="s">
        <v>253</v>
      </c>
      <c r="C505" s="0" t="s">
        <v>239</v>
      </c>
      <c r="D505" s="0" t="n">
        <v>19</v>
      </c>
      <c r="E505" s="0" t="n">
        <v>354</v>
      </c>
      <c r="F505" s="0" t="s">
        <v>248</v>
      </c>
      <c r="G505" s="1" t="str">
        <f aca="false">LEFT(F505,FIND(";",F505)-1)</f>
        <v>25</v>
      </c>
      <c r="H505" s="0" t="n">
        <v>2</v>
      </c>
      <c r="I505" s="0" t="n">
        <v>0</v>
      </c>
      <c r="J505" s="0" t="n">
        <v>0</v>
      </c>
      <c r="K505" s="0" t="n">
        <v>0</v>
      </c>
      <c r="L505" s="0" t="n">
        <v>1</v>
      </c>
      <c r="M505" s="0" t="n">
        <v>23</v>
      </c>
      <c r="N505" s="0" t="n">
        <v>0</v>
      </c>
      <c r="O505" s="0" t="n">
        <v>1</v>
      </c>
      <c r="P505" s="0" t="n">
        <v>0</v>
      </c>
      <c r="Q505" s="0" t="n">
        <v>3</v>
      </c>
      <c r="R505" s="0" t="n">
        <v>4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5</v>
      </c>
      <c r="X505" s="0" t="n">
        <v>0</v>
      </c>
      <c r="Y505" s="0" t="n">
        <v>0</v>
      </c>
    </row>
    <row r="506" customFormat="false" ht="12.8" hidden="false" customHeight="false" outlineLevel="0" collapsed="false">
      <c r="A506" s="0" t="s">
        <v>296</v>
      </c>
      <c r="B506" s="0" t="s">
        <v>253</v>
      </c>
      <c r="C506" s="0" t="s">
        <v>239</v>
      </c>
      <c r="D506" s="0" t="n">
        <v>41</v>
      </c>
      <c r="E506" s="0" t="n">
        <v>777</v>
      </c>
      <c r="F506" s="0" t="s">
        <v>248</v>
      </c>
      <c r="G506" s="1" t="str">
        <f aca="false">LEFT(F506,FIND(";",F506)-1)</f>
        <v>25</v>
      </c>
      <c r="H506" s="0" t="n">
        <v>1</v>
      </c>
      <c r="I506" s="0" t="n">
        <v>1</v>
      </c>
      <c r="J506" s="0" t="n">
        <v>0</v>
      </c>
      <c r="K506" s="0" t="n">
        <v>5</v>
      </c>
      <c r="L506" s="0" t="n">
        <v>6</v>
      </c>
      <c r="M506" s="0" t="n">
        <v>75</v>
      </c>
      <c r="N506" s="0" t="n">
        <v>0</v>
      </c>
      <c r="O506" s="0" t="n">
        <v>2</v>
      </c>
      <c r="P506" s="0" t="n">
        <v>6</v>
      </c>
      <c r="Q506" s="0" t="n">
        <v>18</v>
      </c>
      <c r="R506" s="0" t="n">
        <v>19</v>
      </c>
      <c r="S506" s="0" t="n">
        <v>1</v>
      </c>
      <c r="T506" s="0" t="n">
        <v>0</v>
      </c>
      <c r="U506" s="0" t="n">
        <v>0</v>
      </c>
      <c r="V506" s="0" t="n">
        <v>0</v>
      </c>
      <c r="W506" s="0" t="n">
        <v>3</v>
      </c>
      <c r="X506" s="0" t="n">
        <v>0</v>
      </c>
      <c r="Y506" s="0" t="n">
        <v>1</v>
      </c>
    </row>
    <row r="507" customFormat="false" ht="12.8" hidden="false" customHeight="false" outlineLevel="0" collapsed="false">
      <c r="A507" s="0" t="s">
        <v>297</v>
      </c>
      <c r="B507" s="0" t="s">
        <v>253</v>
      </c>
      <c r="C507" s="0" t="s">
        <v>239</v>
      </c>
      <c r="D507" s="0" t="n">
        <v>34</v>
      </c>
      <c r="E507" s="0" t="n">
        <v>564</v>
      </c>
      <c r="F507" s="0" t="s">
        <v>248</v>
      </c>
      <c r="G507" s="1" t="str">
        <f aca="false">LEFT(F507,FIND(";",F507)-1)</f>
        <v>25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6</v>
      </c>
      <c r="M507" s="0" t="n">
        <v>50</v>
      </c>
      <c r="N507" s="0" t="n">
        <v>1</v>
      </c>
      <c r="O507" s="0" t="n">
        <v>3</v>
      </c>
      <c r="P507" s="0" t="n">
        <v>1</v>
      </c>
      <c r="Q507" s="0" t="n">
        <v>7</v>
      </c>
      <c r="R507" s="0" t="n">
        <v>11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5</v>
      </c>
      <c r="X507" s="0" t="n">
        <v>0</v>
      </c>
      <c r="Y507" s="0" t="n">
        <v>0</v>
      </c>
    </row>
    <row r="508" customFormat="false" ht="12.8" hidden="false" customHeight="false" outlineLevel="0" collapsed="false">
      <c r="A508" s="0" t="s">
        <v>298</v>
      </c>
      <c r="B508" s="0" t="s">
        <v>253</v>
      </c>
      <c r="C508" s="0" t="s">
        <v>239</v>
      </c>
      <c r="D508" s="0" t="n">
        <v>27</v>
      </c>
      <c r="E508" s="0" t="n">
        <v>425</v>
      </c>
      <c r="F508" s="0" t="s">
        <v>248</v>
      </c>
      <c r="G508" s="1" t="str">
        <f aca="false">LEFT(F508,FIND(";",F508)-1)</f>
        <v>25</v>
      </c>
      <c r="H508" s="0" t="n">
        <v>1</v>
      </c>
      <c r="I508" s="0" t="n">
        <v>0</v>
      </c>
      <c r="J508" s="0" t="n">
        <v>0</v>
      </c>
      <c r="K508" s="0" t="n">
        <v>1</v>
      </c>
      <c r="L508" s="0" t="n">
        <v>6</v>
      </c>
      <c r="M508" s="0" t="n">
        <v>40</v>
      </c>
      <c r="N508" s="0" t="n">
        <v>1</v>
      </c>
      <c r="O508" s="0" t="n">
        <v>5</v>
      </c>
      <c r="P508" s="0" t="n">
        <v>2</v>
      </c>
      <c r="Q508" s="0" t="n">
        <v>12</v>
      </c>
      <c r="R508" s="0" t="n">
        <v>9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2</v>
      </c>
      <c r="X508" s="0" t="n">
        <v>0</v>
      </c>
      <c r="Y508" s="0" t="n">
        <v>0</v>
      </c>
    </row>
    <row r="509" customFormat="false" ht="12.8" hidden="false" customHeight="false" outlineLevel="0" collapsed="false">
      <c r="A509" s="0" t="s">
        <v>299</v>
      </c>
      <c r="B509" s="0" t="s">
        <v>253</v>
      </c>
      <c r="C509" s="0" t="s">
        <v>239</v>
      </c>
      <c r="D509" s="0" t="n">
        <v>30</v>
      </c>
      <c r="E509" s="0" t="n">
        <v>619</v>
      </c>
      <c r="F509" s="0" t="s">
        <v>248</v>
      </c>
      <c r="G509" s="1" t="str">
        <f aca="false">LEFT(F509,FIND(";",F509)-1)</f>
        <v>25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8</v>
      </c>
      <c r="M509" s="0" t="n">
        <v>45</v>
      </c>
      <c r="N509" s="0" t="n">
        <v>0</v>
      </c>
      <c r="O509" s="0" t="n">
        <v>2</v>
      </c>
      <c r="P509" s="0" t="n">
        <v>0</v>
      </c>
      <c r="Q509" s="0" t="n">
        <v>1</v>
      </c>
      <c r="R509" s="0" t="n">
        <v>8</v>
      </c>
      <c r="S509" s="0" t="n">
        <v>1</v>
      </c>
      <c r="T509" s="0" t="n">
        <v>0</v>
      </c>
      <c r="U509" s="0" t="n">
        <v>0</v>
      </c>
      <c r="V509" s="0" t="n">
        <v>0</v>
      </c>
      <c r="W509" s="0" t="n">
        <v>6</v>
      </c>
      <c r="X509" s="0" t="n">
        <v>2</v>
      </c>
      <c r="Y509" s="0" t="n">
        <v>0</v>
      </c>
    </row>
    <row r="510" customFormat="false" ht="12.8" hidden="false" customHeight="false" outlineLevel="0" collapsed="false">
      <c r="A510" s="0" t="s">
        <v>300</v>
      </c>
      <c r="B510" s="0" t="s">
        <v>253</v>
      </c>
      <c r="C510" s="0" t="s">
        <v>239</v>
      </c>
      <c r="D510" s="0" t="n">
        <v>6</v>
      </c>
      <c r="E510" s="0" t="n">
        <v>482</v>
      </c>
      <c r="F510" s="0" t="s">
        <v>241</v>
      </c>
      <c r="G510" s="1" t="str">
        <f aca="false">LEFT(F510,FIND(";",F510)-1)</f>
        <v>20</v>
      </c>
      <c r="H510" s="0" t="n">
        <v>1</v>
      </c>
      <c r="I510" s="0" t="n">
        <v>1</v>
      </c>
      <c r="J510" s="0" t="n">
        <v>0</v>
      </c>
      <c r="K510" s="0" t="n">
        <v>7</v>
      </c>
      <c r="L510" s="0" t="n">
        <v>8</v>
      </c>
      <c r="M510" s="0" t="n">
        <v>18</v>
      </c>
      <c r="N510" s="0" t="n">
        <v>2</v>
      </c>
      <c r="O510" s="0" t="n">
        <v>3</v>
      </c>
      <c r="P510" s="0" t="n">
        <v>0</v>
      </c>
      <c r="Q510" s="0" t="n">
        <v>1</v>
      </c>
      <c r="R510" s="0" t="n">
        <v>4</v>
      </c>
      <c r="S510" s="0" t="n">
        <v>5</v>
      </c>
      <c r="T510" s="0" t="n">
        <v>0</v>
      </c>
      <c r="U510" s="0" t="n">
        <v>0</v>
      </c>
      <c r="V510" s="0" t="n">
        <v>0</v>
      </c>
      <c r="W510" s="0" t="n">
        <v>1</v>
      </c>
      <c r="X510" s="0" t="n">
        <v>1</v>
      </c>
      <c r="Y510" s="0" t="n">
        <v>1</v>
      </c>
    </row>
    <row r="511" customFormat="false" ht="12.8" hidden="false" customHeight="false" outlineLevel="0" collapsed="false">
      <c r="A511" s="0" t="s">
        <v>301</v>
      </c>
      <c r="B511" s="0" t="s">
        <v>253</v>
      </c>
      <c r="C511" s="0" t="s">
        <v>239</v>
      </c>
      <c r="D511" s="0" t="n">
        <v>12</v>
      </c>
      <c r="E511" s="0" t="n">
        <v>398</v>
      </c>
      <c r="F511" s="0" t="s">
        <v>241</v>
      </c>
      <c r="G511" s="1" t="str">
        <f aca="false">LEFT(F511,FIND(";",F511)-1)</f>
        <v>20</v>
      </c>
      <c r="H511" s="0" t="n">
        <v>0</v>
      </c>
      <c r="I511" s="0" t="n">
        <v>1</v>
      </c>
      <c r="J511" s="0" t="n">
        <v>0</v>
      </c>
      <c r="K511" s="0" t="n">
        <v>5</v>
      </c>
      <c r="L511" s="0" t="n">
        <v>16</v>
      </c>
      <c r="M511" s="0" t="n">
        <v>19</v>
      </c>
      <c r="N511" s="0" t="n">
        <v>0</v>
      </c>
      <c r="O511" s="0" t="n">
        <v>2</v>
      </c>
      <c r="P511" s="0" t="n">
        <v>0</v>
      </c>
      <c r="Q511" s="0" t="n">
        <v>0</v>
      </c>
      <c r="R511" s="0" t="n">
        <v>6</v>
      </c>
      <c r="S511" s="0" t="n">
        <v>3</v>
      </c>
      <c r="T511" s="0" t="n">
        <v>0</v>
      </c>
      <c r="U511" s="0" t="n">
        <v>0</v>
      </c>
      <c r="V511" s="0" t="n">
        <v>0</v>
      </c>
      <c r="W511" s="0" t="n">
        <v>4</v>
      </c>
      <c r="X511" s="0" t="n">
        <v>4</v>
      </c>
      <c r="Y511" s="0" t="n">
        <v>0</v>
      </c>
    </row>
    <row r="512" customFormat="false" ht="12.8" hidden="false" customHeight="false" outlineLevel="0" collapsed="false">
      <c r="A512" s="0" t="s">
        <v>302</v>
      </c>
      <c r="B512" s="0" t="s">
        <v>253</v>
      </c>
      <c r="C512" s="0" t="s">
        <v>239</v>
      </c>
      <c r="D512" s="0" t="n">
        <v>12</v>
      </c>
      <c r="E512" s="0" t="n">
        <v>321</v>
      </c>
      <c r="F512" s="0" t="s">
        <v>241</v>
      </c>
      <c r="G512" s="1" t="str">
        <f aca="false">LEFT(F512,FIND(";",F512)-1)</f>
        <v>20</v>
      </c>
      <c r="H512" s="0" t="n">
        <v>0</v>
      </c>
      <c r="I512" s="0" t="n">
        <v>2</v>
      </c>
      <c r="J512" s="0" t="n">
        <v>0</v>
      </c>
      <c r="K512" s="0" t="n">
        <v>1</v>
      </c>
      <c r="L512" s="0" t="n">
        <v>9</v>
      </c>
      <c r="M512" s="0" t="n">
        <v>18</v>
      </c>
      <c r="N512" s="0" t="n">
        <v>1</v>
      </c>
      <c r="O512" s="0" t="n">
        <v>2</v>
      </c>
      <c r="P512" s="0" t="n">
        <v>0</v>
      </c>
      <c r="Q512" s="0" t="n">
        <v>1</v>
      </c>
      <c r="R512" s="0" t="n">
        <v>1</v>
      </c>
      <c r="S512" s="0" t="n">
        <v>2</v>
      </c>
      <c r="T512" s="0" t="n">
        <v>0</v>
      </c>
      <c r="U512" s="0" t="n">
        <v>0</v>
      </c>
      <c r="V512" s="0" t="n">
        <v>0</v>
      </c>
      <c r="W512" s="0" t="n">
        <v>4</v>
      </c>
      <c r="X512" s="0" t="n">
        <v>0</v>
      </c>
      <c r="Y512" s="0" t="n">
        <v>0</v>
      </c>
    </row>
    <row r="513" customFormat="false" ht="12.8" hidden="false" customHeight="false" outlineLevel="0" collapsed="false">
      <c r="A513" s="0" t="s">
        <v>303</v>
      </c>
      <c r="B513" s="0" t="s">
        <v>253</v>
      </c>
      <c r="C513" s="0" t="s">
        <v>239</v>
      </c>
      <c r="D513" s="0" t="n">
        <v>94</v>
      </c>
      <c r="E513" s="0" t="n">
        <v>2321</v>
      </c>
      <c r="F513" s="0" t="s">
        <v>241</v>
      </c>
      <c r="G513" s="1" t="str">
        <f aca="false">LEFT(F513,FIND(";",F513)-1)</f>
        <v>20</v>
      </c>
      <c r="H513" s="0" t="n">
        <v>9</v>
      </c>
      <c r="I513" s="0" t="n">
        <v>14</v>
      </c>
      <c r="J513" s="0" t="n">
        <v>0</v>
      </c>
      <c r="K513" s="0" t="n">
        <v>27</v>
      </c>
      <c r="L513" s="0" t="n">
        <v>34</v>
      </c>
      <c r="M513" s="0" t="n">
        <v>180</v>
      </c>
      <c r="N513" s="0" t="n">
        <v>10</v>
      </c>
      <c r="O513" s="0" t="n">
        <v>14</v>
      </c>
      <c r="P513" s="0" t="n">
        <v>11</v>
      </c>
      <c r="Q513" s="0" t="n">
        <v>13</v>
      </c>
      <c r="R513" s="0" t="n">
        <v>18</v>
      </c>
      <c r="S513" s="0" t="n">
        <v>18</v>
      </c>
      <c r="T513" s="0" t="n">
        <v>6</v>
      </c>
      <c r="U513" s="0" t="n">
        <v>0</v>
      </c>
      <c r="V513" s="0" t="n">
        <v>0</v>
      </c>
      <c r="W513" s="0" t="n">
        <v>57</v>
      </c>
      <c r="X513" s="0" t="n">
        <v>8</v>
      </c>
      <c r="Y513" s="0" t="n">
        <v>1</v>
      </c>
    </row>
    <row r="514" customFormat="false" ht="12.8" hidden="false" customHeight="false" outlineLevel="0" collapsed="false">
      <c r="A514" s="0" t="s">
        <v>304</v>
      </c>
      <c r="B514" s="0" t="s">
        <v>253</v>
      </c>
      <c r="C514" s="0" t="s">
        <v>239</v>
      </c>
      <c r="D514" s="0" t="n">
        <v>110</v>
      </c>
      <c r="E514" s="0" t="n">
        <v>2972</v>
      </c>
      <c r="F514" s="0" t="s">
        <v>241</v>
      </c>
      <c r="G514" s="1" t="str">
        <f aca="false">LEFT(F514,FIND(";",F514)-1)</f>
        <v>20</v>
      </c>
      <c r="H514" s="0" t="n">
        <v>8</v>
      </c>
      <c r="I514" s="0" t="n">
        <v>8</v>
      </c>
      <c r="J514" s="0" t="n">
        <v>0</v>
      </c>
      <c r="K514" s="0" t="n">
        <v>8</v>
      </c>
      <c r="L514" s="0" t="n">
        <v>98</v>
      </c>
      <c r="M514" s="0" t="n">
        <v>216</v>
      </c>
      <c r="N514" s="0" t="n">
        <v>15</v>
      </c>
      <c r="O514" s="0" t="n">
        <v>18</v>
      </c>
      <c r="P514" s="0" t="n">
        <v>14</v>
      </c>
      <c r="Q514" s="0" t="n">
        <v>13</v>
      </c>
      <c r="R514" s="0" t="n">
        <v>32</v>
      </c>
      <c r="S514" s="0" t="n">
        <v>24</v>
      </c>
      <c r="T514" s="0" t="n">
        <v>4</v>
      </c>
      <c r="U514" s="0" t="n">
        <v>0</v>
      </c>
      <c r="V514" s="0" t="n">
        <v>0</v>
      </c>
      <c r="W514" s="0" t="n">
        <v>35</v>
      </c>
      <c r="X514" s="0" t="n">
        <v>5</v>
      </c>
      <c r="Y514" s="0" t="n">
        <v>6</v>
      </c>
    </row>
    <row r="515" customFormat="false" ht="12.8" hidden="false" customHeight="false" outlineLevel="0" collapsed="false">
      <c r="A515" s="0" t="s">
        <v>305</v>
      </c>
      <c r="B515" s="0" t="s">
        <v>253</v>
      </c>
      <c r="C515" s="0" t="s">
        <v>239</v>
      </c>
      <c r="D515" s="0" t="n">
        <v>34</v>
      </c>
      <c r="E515" s="0" t="n">
        <v>763</v>
      </c>
      <c r="F515" s="0" t="s">
        <v>241</v>
      </c>
      <c r="G515" s="1" t="str">
        <f aca="false">LEFT(F515,FIND(";",F515)-1)</f>
        <v>20</v>
      </c>
      <c r="H515" s="0" t="n">
        <v>0</v>
      </c>
      <c r="I515" s="0" t="n">
        <v>1</v>
      </c>
      <c r="J515" s="0" t="n">
        <v>0</v>
      </c>
      <c r="K515" s="0" t="n">
        <v>1</v>
      </c>
      <c r="L515" s="0" t="n">
        <v>19</v>
      </c>
      <c r="M515" s="0" t="n">
        <v>47</v>
      </c>
      <c r="N515" s="0" t="n">
        <v>1</v>
      </c>
      <c r="O515" s="0" t="n">
        <v>10</v>
      </c>
      <c r="P515" s="0" t="n">
        <v>0</v>
      </c>
      <c r="Q515" s="0" t="n">
        <v>1</v>
      </c>
      <c r="R515" s="0" t="n">
        <v>6</v>
      </c>
      <c r="S515" s="0" t="n">
        <v>5</v>
      </c>
      <c r="T515" s="0" t="n">
        <v>2</v>
      </c>
      <c r="U515" s="0" t="n">
        <v>0</v>
      </c>
      <c r="V515" s="0" t="n">
        <v>0</v>
      </c>
      <c r="W515" s="0" t="n">
        <v>2</v>
      </c>
      <c r="X515" s="0" t="n">
        <v>0</v>
      </c>
      <c r="Y515" s="0" t="n">
        <v>0</v>
      </c>
    </row>
    <row r="516" customFormat="false" ht="12.8" hidden="false" customHeight="false" outlineLevel="0" collapsed="false">
      <c r="A516" s="0" t="s">
        <v>306</v>
      </c>
      <c r="B516" s="0" t="s">
        <v>253</v>
      </c>
      <c r="C516" s="0" t="s">
        <v>239</v>
      </c>
      <c r="D516" s="0" t="n">
        <v>64</v>
      </c>
      <c r="E516" s="0" t="n">
        <v>2878</v>
      </c>
      <c r="F516" s="0" t="s">
        <v>241</v>
      </c>
      <c r="G516" s="1" t="str">
        <f aca="false">LEFT(F516,FIND(";",F516)-1)</f>
        <v>20</v>
      </c>
      <c r="H516" s="0" t="n">
        <v>6</v>
      </c>
      <c r="I516" s="0" t="n">
        <v>19</v>
      </c>
      <c r="J516" s="0" t="n">
        <v>0</v>
      </c>
      <c r="K516" s="0" t="n">
        <v>24</v>
      </c>
      <c r="L516" s="0" t="n">
        <v>58</v>
      </c>
      <c r="M516" s="0" t="n">
        <v>253</v>
      </c>
      <c r="N516" s="0" t="n">
        <v>18</v>
      </c>
      <c r="O516" s="0" t="n">
        <v>25</v>
      </c>
      <c r="P516" s="0" t="n">
        <v>10</v>
      </c>
      <c r="Q516" s="0" t="n">
        <v>22</v>
      </c>
      <c r="R516" s="0" t="n">
        <v>22</v>
      </c>
      <c r="S516" s="0" t="n">
        <v>21</v>
      </c>
      <c r="T516" s="0" t="n">
        <v>1</v>
      </c>
      <c r="U516" s="0" t="n">
        <v>0</v>
      </c>
      <c r="V516" s="0" t="n">
        <v>0</v>
      </c>
      <c r="W516" s="0" t="n">
        <v>30</v>
      </c>
      <c r="X516" s="0" t="n">
        <v>8</v>
      </c>
      <c r="Y516" s="0" t="n">
        <v>11</v>
      </c>
    </row>
    <row r="517" customFormat="false" ht="12.8" hidden="false" customHeight="false" outlineLevel="0" collapsed="false">
      <c r="A517" s="0" t="s">
        <v>307</v>
      </c>
      <c r="B517" s="0" t="s">
        <v>253</v>
      </c>
      <c r="C517" s="0" t="s">
        <v>239</v>
      </c>
      <c r="D517" s="0" t="n">
        <v>84</v>
      </c>
      <c r="E517" s="0" t="n">
        <v>2253</v>
      </c>
      <c r="F517" s="0" t="s">
        <v>241</v>
      </c>
      <c r="G517" s="1" t="str">
        <f aca="false">LEFT(F517,FIND(";",F517)-1)</f>
        <v>20</v>
      </c>
      <c r="H517" s="0" t="n">
        <v>5</v>
      </c>
      <c r="I517" s="0" t="n">
        <v>1</v>
      </c>
      <c r="J517" s="0" t="n">
        <v>0</v>
      </c>
      <c r="K517" s="0" t="n">
        <v>9</v>
      </c>
      <c r="L517" s="0" t="n">
        <v>20</v>
      </c>
      <c r="M517" s="0" t="n">
        <v>142</v>
      </c>
      <c r="N517" s="0" t="n">
        <v>3</v>
      </c>
      <c r="O517" s="0" t="n">
        <v>25</v>
      </c>
      <c r="P517" s="0" t="n">
        <v>13</v>
      </c>
      <c r="Q517" s="0" t="n">
        <v>9</v>
      </c>
      <c r="R517" s="0" t="n">
        <v>18</v>
      </c>
      <c r="S517" s="0" t="n">
        <v>10</v>
      </c>
      <c r="T517" s="0" t="n">
        <v>1</v>
      </c>
      <c r="U517" s="0" t="n">
        <v>0</v>
      </c>
      <c r="V517" s="0" t="n">
        <v>0</v>
      </c>
      <c r="W517" s="0" t="n">
        <v>23</v>
      </c>
      <c r="X517" s="0" t="n">
        <v>0</v>
      </c>
      <c r="Y517" s="0" t="n">
        <v>1</v>
      </c>
    </row>
    <row r="518" customFormat="false" ht="12.8" hidden="false" customHeight="false" outlineLevel="0" collapsed="false">
      <c r="A518" s="0" t="s">
        <v>308</v>
      </c>
      <c r="B518" s="0" t="s">
        <v>253</v>
      </c>
      <c r="C518" s="0" t="s">
        <v>239</v>
      </c>
      <c r="D518" s="0" t="n">
        <v>46</v>
      </c>
      <c r="E518" s="0" t="n">
        <v>333</v>
      </c>
      <c r="F518" s="0" t="s">
        <v>243</v>
      </c>
      <c r="G518" s="1" t="str">
        <f aca="false">LEFT(F518,FIND(";",F518)-1)</f>
        <v>40</v>
      </c>
      <c r="H518" s="0" t="n">
        <v>1</v>
      </c>
      <c r="I518" s="0" t="n">
        <v>1</v>
      </c>
      <c r="J518" s="0" t="n">
        <v>0</v>
      </c>
      <c r="K518" s="0" t="n">
        <v>0</v>
      </c>
      <c r="L518" s="0" t="n">
        <v>3</v>
      </c>
      <c r="M518" s="0" t="n">
        <v>25</v>
      </c>
      <c r="N518" s="0" t="n">
        <v>3</v>
      </c>
      <c r="O518" s="0" t="n">
        <v>3</v>
      </c>
      <c r="P518" s="0" t="n">
        <v>0</v>
      </c>
      <c r="Q518" s="0" t="n">
        <v>0</v>
      </c>
      <c r="R518" s="0" t="n">
        <v>1</v>
      </c>
      <c r="S518" s="0" t="n">
        <v>5</v>
      </c>
      <c r="T518" s="0" t="n">
        <v>2</v>
      </c>
      <c r="U518" s="0" t="n">
        <v>0</v>
      </c>
      <c r="V518" s="0" t="n">
        <v>0</v>
      </c>
      <c r="W518" s="0" t="n">
        <v>1</v>
      </c>
      <c r="X518" s="0" t="n">
        <v>0</v>
      </c>
      <c r="Y518" s="0" t="n">
        <v>0</v>
      </c>
    </row>
    <row r="519" customFormat="false" ht="12.8" hidden="false" customHeight="false" outlineLevel="0" collapsed="false">
      <c r="A519" s="0" t="s">
        <v>309</v>
      </c>
      <c r="B519" s="0" t="s">
        <v>253</v>
      </c>
      <c r="C519" s="0" t="s">
        <v>239</v>
      </c>
      <c r="D519" s="0" t="n">
        <v>36</v>
      </c>
      <c r="E519" s="0" t="n">
        <v>380</v>
      </c>
      <c r="F519" s="0" t="s">
        <v>243</v>
      </c>
      <c r="G519" s="1" t="str">
        <f aca="false">LEFT(F519,FIND(";",F519)-1)</f>
        <v>40</v>
      </c>
      <c r="H519" s="0" t="n">
        <v>1</v>
      </c>
      <c r="I519" s="0" t="n">
        <v>1</v>
      </c>
      <c r="J519" s="0" t="n">
        <v>0</v>
      </c>
      <c r="K519" s="0" t="n">
        <v>4</v>
      </c>
      <c r="L519" s="0" t="n">
        <v>1</v>
      </c>
      <c r="M519" s="0" t="n">
        <v>15</v>
      </c>
      <c r="N519" s="0" t="n">
        <v>1</v>
      </c>
      <c r="O519" s="0" t="n">
        <v>3</v>
      </c>
      <c r="P519" s="0" t="n">
        <v>0</v>
      </c>
      <c r="Q519" s="0" t="n">
        <v>1</v>
      </c>
      <c r="R519" s="0" t="n">
        <v>3</v>
      </c>
      <c r="S519" s="0" t="n">
        <v>3</v>
      </c>
      <c r="T519" s="0" t="n">
        <v>1</v>
      </c>
      <c r="U519" s="0" t="n">
        <v>0</v>
      </c>
      <c r="V519" s="0" t="n">
        <v>0</v>
      </c>
      <c r="W519" s="0" t="n">
        <v>2</v>
      </c>
      <c r="X519" s="0" t="n">
        <v>0</v>
      </c>
      <c r="Y519" s="0" t="n">
        <v>0</v>
      </c>
    </row>
    <row r="520" customFormat="false" ht="12.8" hidden="false" customHeight="false" outlineLevel="0" collapsed="false">
      <c r="A520" s="0" t="s">
        <v>310</v>
      </c>
      <c r="B520" s="0" t="s">
        <v>253</v>
      </c>
      <c r="C520" s="0" t="s">
        <v>239</v>
      </c>
      <c r="D520" s="0" t="n">
        <v>30</v>
      </c>
      <c r="E520" s="0" t="n">
        <v>431</v>
      </c>
      <c r="F520" s="0" t="s">
        <v>243</v>
      </c>
      <c r="G520" s="1" t="str">
        <f aca="false">LEFT(F520,FIND(";",F520)-1)</f>
        <v>40</v>
      </c>
      <c r="H520" s="0" t="n">
        <v>0</v>
      </c>
      <c r="I520" s="0" t="n">
        <v>2</v>
      </c>
      <c r="J520" s="0" t="n">
        <v>0</v>
      </c>
      <c r="K520" s="0" t="n">
        <v>1</v>
      </c>
      <c r="L520" s="0" t="n">
        <v>10</v>
      </c>
      <c r="M520" s="0" t="n">
        <v>37</v>
      </c>
      <c r="N520" s="0" t="n">
        <v>6</v>
      </c>
      <c r="O520" s="0" t="n">
        <v>2</v>
      </c>
      <c r="P520" s="0" t="n">
        <v>0</v>
      </c>
      <c r="Q520" s="0" t="n">
        <v>5</v>
      </c>
      <c r="R520" s="0" t="n">
        <v>1</v>
      </c>
      <c r="S520" s="0" t="n">
        <v>3</v>
      </c>
      <c r="T520" s="0" t="n">
        <v>3</v>
      </c>
      <c r="U520" s="0" t="n">
        <v>0</v>
      </c>
      <c r="V520" s="0" t="n">
        <v>0</v>
      </c>
      <c r="W520" s="0" t="n">
        <v>1</v>
      </c>
      <c r="X520" s="0" t="n">
        <v>1</v>
      </c>
      <c r="Y520" s="0" t="n">
        <v>0</v>
      </c>
    </row>
    <row r="521" customFormat="false" ht="12.8" hidden="false" customHeight="false" outlineLevel="0" collapsed="false">
      <c r="A521" s="0" t="s">
        <v>311</v>
      </c>
      <c r="B521" s="0" t="s">
        <v>253</v>
      </c>
      <c r="C521" s="0" t="s">
        <v>239</v>
      </c>
      <c r="D521" s="0" t="n">
        <v>18</v>
      </c>
      <c r="E521" s="0" t="n">
        <v>389</v>
      </c>
      <c r="F521" s="0" t="s">
        <v>247</v>
      </c>
      <c r="G521" s="1" t="str">
        <f aca="false">LEFT(F521,FIND(";",F521)-1)</f>
        <v>22</v>
      </c>
      <c r="H521" s="0" t="n">
        <v>1</v>
      </c>
      <c r="I521" s="0" t="n">
        <v>0</v>
      </c>
      <c r="J521" s="0" t="n">
        <v>0</v>
      </c>
      <c r="K521" s="0" t="n">
        <v>6</v>
      </c>
      <c r="L521" s="0" t="n">
        <v>4</v>
      </c>
      <c r="M521" s="0" t="n">
        <v>35</v>
      </c>
      <c r="N521" s="0" t="n">
        <v>2</v>
      </c>
      <c r="O521" s="0" t="n">
        <v>0</v>
      </c>
      <c r="P521" s="0" t="n">
        <v>0</v>
      </c>
      <c r="Q521" s="0" t="n">
        <v>2</v>
      </c>
      <c r="R521" s="0" t="n">
        <v>4</v>
      </c>
      <c r="S521" s="0" t="n">
        <v>2</v>
      </c>
      <c r="T521" s="0" t="n">
        <v>1</v>
      </c>
      <c r="U521" s="0" t="n">
        <v>0</v>
      </c>
      <c r="V521" s="0" t="n">
        <v>0</v>
      </c>
      <c r="W521" s="0" t="n">
        <v>4</v>
      </c>
      <c r="X521" s="0" t="n">
        <v>0</v>
      </c>
      <c r="Y521" s="0" t="n">
        <v>0</v>
      </c>
    </row>
    <row r="522" customFormat="false" ht="12.8" hidden="false" customHeight="false" outlineLevel="0" collapsed="false">
      <c r="A522" s="0" t="s">
        <v>312</v>
      </c>
      <c r="B522" s="0" t="s">
        <v>253</v>
      </c>
      <c r="C522" s="0" t="s">
        <v>239</v>
      </c>
      <c r="D522" s="0" t="n">
        <v>11</v>
      </c>
      <c r="E522" s="0" t="n">
        <v>211</v>
      </c>
      <c r="F522" s="0" t="s">
        <v>247</v>
      </c>
      <c r="G522" s="1" t="str">
        <f aca="false">LEFT(F522,FIND(";",F522)-1)</f>
        <v>22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1</v>
      </c>
      <c r="M522" s="0" t="n">
        <v>14</v>
      </c>
      <c r="N522" s="0" t="n">
        <v>0</v>
      </c>
      <c r="O522" s="0" t="n">
        <v>3</v>
      </c>
      <c r="P522" s="0" t="n">
        <v>1</v>
      </c>
      <c r="Q522" s="0" t="n">
        <v>4</v>
      </c>
      <c r="R522" s="0" t="n">
        <v>6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4</v>
      </c>
      <c r="X522" s="0" t="n">
        <v>0</v>
      </c>
      <c r="Y522" s="0" t="n">
        <v>0</v>
      </c>
    </row>
    <row r="523" customFormat="false" ht="12.8" hidden="false" customHeight="false" outlineLevel="0" collapsed="false">
      <c r="A523" s="0" t="s">
        <v>313</v>
      </c>
      <c r="B523" s="0" t="s">
        <v>253</v>
      </c>
      <c r="C523" s="0" t="s">
        <v>239</v>
      </c>
      <c r="D523" s="0" t="n">
        <v>10</v>
      </c>
      <c r="E523" s="0" t="n">
        <v>246</v>
      </c>
      <c r="F523" s="0" t="s">
        <v>247</v>
      </c>
      <c r="G523" s="1" t="str">
        <f aca="false">LEFT(F523,FIND(";",F523)-1)</f>
        <v>22</v>
      </c>
      <c r="H523" s="0" t="n">
        <v>0</v>
      </c>
      <c r="I523" s="0" t="n">
        <v>0</v>
      </c>
      <c r="J523" s="0" t="n">
        <v>0</v>
      </c>
      <c r="K523" s="0" t="n">
        <v>2</v>
      </c>
      <c r="L523" s="0" t="n">
        <v>2</v>
      </c>
      <c r="M523" s="0" t="n">
        <v>24</v>
      </c>
      <c r="N523" s="0" t="n">
        <v>0</v>
      </c>
      <c r="O523" s="0" t="n">
        <v>2</v>
      </c>
      <c r="P523" s="0" t="n">
        <v>2</v>
      </c>
      <c r="Q523" s="0" t="n">
        <v>7</v>
      </c>
      <c r="R523" s="0" t="n">
        <v>9</v>
      </c>
      <c r="S523" s="0" t="n">
        <v>1</v>
      </c>
      <c r="T523" s="0" t="n">
        <v>0</v>
      </c>
      <c r="U523" s="0" t="n">
        <v>0</v>
      </c>
      <c r="V523" s="0" t="n">
        <v>0</v>
      </c>
      <c r="W523" s="0" t="n">
        <v>2</v>
      </c>
      <c r="X523" s="0" t="n">
        <v>1</v>
      </c>
      <c r="Y523" s="0" t="n">
        <v>1</v>
      </c>
    </row>
    <row r="524" customFormat="false" ht="12.8" hidden="false" customHeight="false" outlineLevel="0" collapsed="false">
      <c r="A524" s="0" t="s">
        <v>314</v>
      </c>
      <c r="B524" s="0" t="s">
        <v>253</v>
      </c>
      <c r="C524" s="0" t="s">
        <v>239</v>
      </c>
      <c r="D524" s="0" t="n">
        <v>45</v>
      </c>
      <c r="E524" s="0" t="n">
        <v>1347</v>
      </c>
      <c r="F524" s="0" t="s">
        <v>247</v>
      </c>
      <c r="G524" s="1" t="str">
        <f aca="false">LEFT(F524,FIND(";",F524)-1)</f>
        <v>22</v>
      </c>
      <c r="H524" s="0" t="n">
        <v>0</v>
      </c>
      <c r="I524" s="0" t="n">
        <v>2</v>
      </c>
      <c r="J524" s="0" t="n">
        <v>0</v>
      </c>
      <c r="K524" s="0" t="n">
        <v>20</v>
      </c>
      <c r="L524" s="0" t="n">
        <v>6</v>
      </c>
      <c r="M524" s="0" t="n">
        <v>78</v>
      </c>
      <c r="N524" s="0" t="n">
        <v>4</v>
      </c>
      <c r="O524" s="0" t="n">
        <v>14</v>
      </c>
      <c r="P524" s="0" t="n">
        <v>2</v>
      </c>
      <c r="Q524" s="0" t="n">
        <v>10</v>
      </c>
      <c r="R524" s="0" t="n">
        <v>14</v>
      </c>
      <c r="S524" s="0" t="n">
        <v>3</v>
      </c>
      <c r="T524" s="0" t="n">
        <v>0</v>
      </c>
      <c r="U524" s="0" t="n">
        <v>0</v>
      </c>
      <c r="V524" s="0" t="n">
        <v>0</v>
      </c>
      <c r="W524" s="0" t="n">
        <v>13</v>
      </c>
      <c r="X524" s="0" t="n">
        <v>1</v>
      </c>
      <c r="Y524" s="0" t="n">
        <v>1</v>
      </c>
    </row>
    <row r="525" customFormat="false" ht="12.8" hidden="false" customHeight="false" outlineLevel="0" collapsed="false">
      <c r="A525" s="0" t="s">
        <v>315</v>
      </c>
      <c r="B525" s="0" t="s">
        <v>253</v>
      </c>
      <c r="C525" s="0" t="s">
        <v>239</v>
      </c>
      <c r="D525" s="0" t="n">
        <v>6</v>
      </c>
      <c r="E525" s="0" t="n">
        <v>249</v>
      </c>
      <c r="F525" s="0" t="s">
        <v>247</v>
      </c>
      <c r="G525" s="1" t="str">
        <f aca="false">LEFT(F525,FIND(";",F525)-1)</f>
        <v>22</v>
      </c>
      <c r="H525" s="0" t="n">
        <v>1</v>
      </c>
      <c r="I525" s="0" t="n">
        <v>0</v>
      </c>
      <c r="J525" s="0" t="n">
        <v>0</v>
      </c>
      <c r="K525" s="0" t="n">
        <v>2</v>
      </c>
      <c r="L525" s="0" t="n">
        <v>2</v>
      </c>
      <c r="M525" s="0" t="n">
        <v>10</v>
      </c>
      <c r="N525" s="0" t="n">
        <v>0</v>
      </c>
      <c r="O525" s="0" t="n">
        <v>2</v>
      </c>
      <c r="P525" s="0" t="n">
        <v>1</v>
      </c>
      <c r="Q525" s="0" t="n">
        <v>2</v>
      </c>
      <c r="R525" s="0" t="n">
        <v>4</v>
      </c>
      <c r="S525" s="0" t="n">
        <v>1</v>
      </c>
      <c r="T525" s="0" t="n">
        <v>0</v>
      </c>
      <c r="U525" s="0" t="n">
        <v>0</v>
      </c>
      <c r="V525" s="0" t="n">
        <v>0</v>
      </c>
      <c r="W525" s="0" t="n">
        <v>2</v>
      </c>
      <c r="X525" s="0" t="n">
        <v>0</v>
      </c>
      <c r="Y525" s="0" t="n">
        <v>0</v>
      </c>
    </row>
    <row r="526" customFormat="false" ht="12.8" hidden="false" customHeight="false" outlineLevel="0" collapsed="false">
      <c r="A526" s="0" t="s">
        <v>316</v>
      </c>
      <c r="B526" s="0" t="s">
        <v>253</v>
      </c>
      <c r="C526" s="0" t="s">
        <v>239</v>
      </c>
      <c r="D526" s="0" t="n">
        <v>77</v>
      </c>
      <c r="E526" s="0" t="n">
        <v>2934</v>
      </c>
      <c r="F526" s="0" t="s">
        <v>250</v>
      </c>
      <c r="G526" s="1" t="str">
        <f aca="false">LEFT(F526,FIND(";",F526)-1)</f>
        <v>23</v>
      </c>
      <c r="H526" s="0" t="n">
        <v>14</v>
      </c>
      <c r="I526" s="0" t="n">
        <v>5</v>
      </c>
      <c r="J526" s="0" t="n">
        <v>0</v>
      </c>
      <c r="K526" s="0" t="n">
        <v>14</v>
      </c>
      <c r="L526" s="0" t="n">
        <v>30</v>
      </c>
      <c r="M526" s="0" t="n">
        <v>216</v>
      </c>
      <c r="N526" s="0" t="n">
        <v>21</v>
      </c>
      <c r="O526" s="0" t="n">
        <v>19</v>
      </c>
      <c r="P526" s="0" t="n">
        <v>3</v>
      </c>
      <c r="Q526" s="0" t="n">
        <v>8</v>
      </c>
      <c r="R526" s="0" t="n">
        <v>17</v>
      </c>
      <c r="S526" s="0" t="n">
        <v>10</v>
      </c>
      <c r="T526" s="0" t="n">
        <v>2</v>
      </c>
      <c r="U526" s="0" t="n">
        <v>0</v>
      </c>
      <c r="V526" s="0" t="n">
        <v>0</v>
      </c>
      <c r="W526" s="0" t="n">
        <v>22</v>
      </c>
      <c r="X526" s="0" t="n">
        <v>3</v>
      </c>
      <c r="Y526" s="0" t="n">
        <v>9</v>
      </c>
    </row>
    <row r="527" customFormat="false" ht="12.8" hidden="false" customHeight="false" outlineLevel="0" collapsed="false">
      <c r="A527" s="0" t="s">
        <v>317</v>
      </c>
      <c r="B527" s="0" t="s">
        <v>253</v>
      </c>
      <c r="C527" s="0" t="s">
        <v>239</v>
      </c>
      <c r="D527" s="0" t="n">
        <v>18</v>
      </c>
      <c r="E527" s="0" t="n">
        <v>1055</v>
      </c>
      <c r="F527" s="0" t="s">
        <v>250</v>
      </c>
      <c r="G527" s="1" t="str">
        <f aca="false">LEFT(F527,FIND(";",F527)-1)</f>
        <v>23</v>
      </c>
      <c r="H527" s="0" t="n">
        <v>0</v>
      </c>
      <c r="I527" s="0" t="n">
        <v>2</v>
      </c>
      <c r="J527" s="0" t="n">
        <v>0</v>
      </c>
      <c r="K527" s="0" t="n">
        <v>0</v>
      </c>
      <c r="L527" s="0" t="n">
        <v>31</v>
      </c>
      <c r="M527" s="0" t="n">
        <v>65</v>
      </c>
      <c r="N527" s="0" t="n">
        <v>2</v>
      </c>
      <c r="O527" s="0" t="n">
        <v>9</v>
      </c>
      <c r="P527" s="0" t="n">
        <v>8</v>
      </c>
      <c r="Q527" s="0" t="n">
        <v>0</v>
      </c>
      <c r="R527" s="0" t="n">
        <v>14</v>
      </c>
      <c r="S527" s="0" t="n">
        <v>5</v>
      </c>
      <c r="T527" s="0" t="n">
        <v>3</v>
      </c>
      <c r="U527" s="0" t="n">
        <v>0</v>
      </c>
      <c r="V527" s="0" t="n">
        <v>0</v>
      </c>
      <c r="W527" s="0" t="n">
        <v>5</v>
      </c>
      <c r="X527" s="0" t="n">
        <v>3</v>
      </c>
      <c r="Y527" s="0" t="n">
        <v>1</v>
      </c>
    </row>
    <row r="528" customFormat="false" ht="12.8" hidden="false" customHeight="false" outlineLevel="0" collapsed="false">
      <c r="A528" s="0" t="s">
        <v>318</v>
      </c>
      <c r="B528" s="0" t="s">
        <v>253</v>
      </c>
      <c r="C528" s="0" t="s">
        <v>239</v>
      </c>
      <c r="D528" s="0" t="n">
        <v>28</v>
      </c>
      <c r="E528" s="0" t="n">
        <v>1458</v>
      </c>
      <c r="F528" s="0" t="s">
        <v>250</v>
      </c>
      <c r="G528" s="1" t="str">
        <f aca="false">LEFT(F528,FIND(";",F528)-1)</f>
        <v>23</v>
      </c>
      <c r="H528" s="0" t="n">
        <v>3</v>
      </c>
      <c r="I528" s="0" t="n">
        <v>3</v>
      </c>
      <c r="J528" s="0" t="n">
        <v>0</v>
      </c>
      <c r="K528" s="0" t="n">
        <v>5</v>
      </c>
      <c r="L528" s="0" t="n">
        <v>11</v>
      </c>
      <c r="M528" s="0" t="n">
        <v>108</v>
      </c>
      <c r="N528" s="0" t="n">
        <v>11</v>
      </c>
      <c r="O528" s="0" t="n">
        <v>17</v>
      </c>
      <c r="P528" s="0" t="n">
        <v>2</v>
      </c>
      <c r="Q528" s="0" t="n">
        <v>8</v>
      </c>
      <c r="R528" s="0" t="n">
        <v>7</v>
      </c>
      <c r="S528" s="0" t="n">
        <v>1</v>
      </c>
      <c r="T528" s="0" t="n">
        <v>0</v>
      </c>
      <c r="U528" s="0" t="n">
        <v>0</v>
      </c>
      <c r="V528" s="0" t="n">
        <v>0</v>
      </c>
      <c r="W528" s="0" t="n">
        <v>18</v>
      </c>
      <c r="X528" s="0" t="n">
        <v>4</v>
      </c>
      <c r="Y528" s="0" t="n">
        <v>0</v>
      </c>
    </row>
    <row r="529" customFormat="false" ht="12.8" hidden="false" customHeight="false" outlineLevel="0" collapsed="false">
      <c r="A529" s="0" t="s">
        <v>319</v>
      </c>
      <c r="B529" s="0" t="s">
        <v>253</v>
      </c>
      <c r="C529" s="0" t="s">
        <v>239</v>
      </c>
      <c r="D529" s="0" t="n">
        <v>32</v>
      </c>
      <c r="E529" s="0" t="n">
        <v>1067</v>
      </c>
      <c r="F529" s="0" t="s">
        <v>250</v>
      </c>
      <c r="G529" s="1" t="str">
        <f aca="false">LEFT(F529,FIND(";",F529)-1)</f>
        <v>23</v>
      </c>
      <c r="H529" s="0" t="n">
        <v>3</v>
      </c>
      <c r="I529" s="0" t="n">
        <v>0</v>
      </c>
      <c r="J529" s="0" t="n">
        <v>0</v>
      </c>
      <c r="K529" s="0" t="n">
        <v>2</v>
      </c>
      <c r="L529" s="0" t="n">
        <v>7</v>
      </c>
      <c r="M529" s="0" t="n">
        <v>87</v>
      </c>
      <c r="N529" s="0" t="n">
        <v>3</v>
      </c>
      <c r="O529" s="0" t="n">
        <v>6</v>
      </c>
      <c r="P529" s="0" t="n">
        <v>1</v>
      </c>
      <c r="Q529" s="0" t="n">
        <v>1</v>
      </c>
      <c r="R529" s="0" t="n">
        <v>11</v>
      </c>
      <c r="S529" s="0" t="n">
        <v>3</v>
      </c>
      <c r="T529" s="0" t="n">
        <v>1</v>
      </c>
      <c r="U529" s="0" t="n">
        <v>0</v>
      </c>
      <c r="V529" s="0" t="n">
        <v>0</v>
      </c>
      <c r="W529" s="0" t="n">
        <v>4</v>
      </c>
      <c r="X529" s="0" t="n">
        <v>2</v>
      </c>
      <c r="Y529" s="0" t="n">
        <v>1</v>
      </c>
    </row>
    <row r="530" customFormat="false" ht="12.8" hidden="false" customHeight="false" outlineLevel="0" collapsed="false">
      <c r="A530" s="0" t="s">
        <v>320</v>
      </c>
      <c r="B530" s="0" t="s">
        <v>253</v>
      </c>
      <c r="C530" s="0" t="s">
        <v>239</v>
      </c>
      <c r="D530" s="0" t="n">
        <v>41</v>
      </c>
      <c r="E530" s="0" t="n">
        <v>566</v>
      </c>
      <c r="F530" s="0" t="s">
        <v>248</v>
      </c>
      <c r="G530" s="1" t="str">
        <f aca="false">LEFT(F530,FIND(";",F530)-1)</f>
        <v>25</v>
      </c>
      <c r="H530" s="0" t="n">
        <v>6</v>
      </c>
      <c r="I530" s="0" t="n">
        <v>0</v>
      </c>
      <c r="J530" s="0" t="n">
        <v>0</v>
      </c>
      <c r="K530" s="0" t="n">
        <v>1</v>
      </c>
      <c r="L530" s="0" t="n">
        <v>3</v>
      </c>
      <c r="M530" s="0" t="n">
        <v>43</v>
      </c>
      <c r="N530" s="0" t="n">
        <v>0</v>
      </c>
      <c r="O530" s="0" t="n">
        <v>3</v>
      </c>
      <c r="P530" s="0" t="n">
        <v>1</v>
      </c>
      <c r="Q530" s="0" t="n">
        <v>5</v>
      </c>
      <c r="R530" s="0" t="n">
        <v>4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5</v>
      </c>
      <c r="X530" s="0" t="n">
        <v>0</v>
      </c>
      <c r="Y530" s="0" t="n">
        <v>0</v>
      </c>
    </row>
    <row r="531" customFormat="false" ht="12.8" hidden="false" customHeight="false" outlineLevel="0" collapsed="false">
      <c r="A531" s="0" t="s">
        <v>321</v>
      </c>
      <c r="B531" s="0" t="s">
        <v>253</v>
      </c>
      <c r="C531" s="0" t="s">
        <v>239</v>
      </c>
      <c r="D531" s="0" t="n">
        <v>41</v>
      </c>
      <c r="E531" s="0" t="n">
        <v>522</v>
      </c>
      <c r="F531" s="0" t="s">
        <v>248</v>
      </c>
      <c r="G531" s="1" t="str">
        <f aca="false">LEFT(F531,FIND(";",F531)-1)</f>
        <v>25</v>
      </c>
      <c r="H531" s="0" t="n">
        <v>3</v>
      </c>
      <c r="I531" s="0" t="n">
        <v>0</v>
      </c>
      <c r="J531" s="0" t="n">
        <v>0</v>
      </c>
      <c r="K531" s="0" t="n">
        <v>0</v>
      </c>
      <c r="L531" s="0" t="n">
        <v>3</v>
      </c>
      <c r="M531" s="0" t="n">
        <v>38</v>
      </c>
      <c r="N531" s="0" t="n">
        <v>1</v>
      </c>
      <c r="O531" s="0" t="n">
        <v>2</v>
      </c>
      <c r="P531" s="0" t="n">
        <v>1</v>
      </c>
      <c r="Q531" s="0" t="n">
        <v>5</v>
      </c>
      <c r="R531" s="0" t="n">
        <v>5</v>
      </c>
      <c r="S531" s="0" t="n">
        <v>1</v>
      </c>
      <c r="T531" s="0" t="n">
        <v>0</v>
      </c>
      <c r="U531" s="0" t="n">
        <v>0</v>
      </c>
      <c r="V531" s="0" t="n">
        <v>0</v>
      </c>
      <c r="W531" s="0" t="n">
        <v>6</v>
      </c>
      <c r="X531" s="0" t="n">
        <v>0</v>
      </c>
      <c r="Y531" s="0" t="n">
        <v>0</v>
      </c>
    </row>
    <row r="532" customFormat="false" ht="12.8" hidden="false" customHeight="false" outlineLevel="0" collapsed="false">
      <c r="A532" s="0" t="s">
        <v>322</v>
      </c>
      <c r="B532" s="0" t="s">
        <v>253</v>
      </c>
      <c r="C532" s="0" t="s">
        <v>239</v>
      </c>
      <c r="D532" s="0" t="n">
        <v>24</v>
      </c>
      <c r="E532" s="0" t="n">
        <v>490</v>
      </c>
      <c r="F532" s="0" t="s">
        <v>248</v>
      </c>
      <c r="G532" s="1" t="str">
        <f aca="false">LEFT(F532,FIND(";",F532)-1)</f>
        <v>25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6</v>
      </c>
      <c r="M532" s="0" t="n">
        <v>31</v>
      </c>
      <c r="N532" s="0" t="n">
        <v>0</v>
      </c>
      <c r="O532" s="0" t="n">
        <v>2</v>
      </c>
      <c r="P532" s="0" t="n">
        <v>0</v>
      </c>
      <c r="Q532" s="0" t="n">
        <v>5</v>
      </c>
      <c r="R532" s="0" t="n">
        <v>5</v>
      </c>
      <c r="S532" s="0" t="n">
        <v>4</v>
      </c>
      <c r="T532" s="0" t="n">
        <v>1</v>
      </c>
      <c r="U532" s="0" t="n">
        <v>0</v>
      </c>
      <c r="V532" s="0" t="n">
        <v>0</v>
      </c>
      <c r="W532" s="0" t="n">
        <v>4</v>
      </c>
      <c r="X532" s="0" t="n">
        <v>0</v>
      </c>
      <c r="Y532" s="0" t="n">
        <v>0</v>
      </c>
    </row>
    <row r="533" customFormat="false" ht="12.8" hidden="false" customHeight="false" outlineLevel="0" collapsed="false">
      <c r="A533" s="0" t="s">
        <v>323</v>
      </c>
      <c r="B533" s="0" t="s">
        <v>253</v>
      </c>
      <c r="C533" s="0" t="s">
        <v>239</v>
      </c>
      <c r="D533" s="0" t="n">
        <v>38</v>
      </c>
      <c r="E533" s="0" t="n">
        <v>449</v>
      </c>
      <c r="F533" s="0" t="s">
        <v>248</v>
      </c>
      <c r="G533" s="1" t="str">
        <f aca="false">LEFT(F533,FIND(";",F533)-1)</f>
        <v>25</v>
      </c>
      <c r="H533" s="0" t="n">
        <v>0</v>
      </c>
      <c r="I533" s="0" t="n">
        <v>0</v>
      </c>
      <c r="J533" s="0" t="n">
        <v>0</v>
      </c>
      <c r="K533" s="0" t="n">
        <v>3</v>
      </c>
      <c r="L533" s="0" t="n">
        <v>13</v>
      </c>
      <c r="M533" s="0" t="n">
        <v>36</v>
      </c>
      <c r="N533" s="0" t="n">
        <v>0</v>
      </c>
      <c r="O533" s="0" t="n">
        <v>2</v>
      </c>
      <c r="P533" s="0" t="n">
        <v>0</v>
      </c>
      <c r="Q533" s="0" t="n">
        <v>3</v>
      </c>
      <c r="R533" s="0" t="n">
        <v>1</v>
      </c>
      <c r="S533" s="0" t="n">
        <v>1</v>
      </c>
      <c r="T533" s="0" t="n">
        <v>0</v>
      </c>
      <c r="U533" s="0" t="n">
        <v>0</v>
      </c>
      <c r="V533" s="0" t="n">
        <v>0</v>
      </c>
      <c r="W533" s="0" t="n">
        <v>7</v>
      </c>
      <c r="X533" s="0" t="n">
        <v>3</v>
      </c>
      <c r="Y533" s="0" t="n">
        <v>0</v>
      </c>
    </row>
    <row r="534" customFormat="false" ht="12.8" hidden="false" customHeight="false" outlineLevel="0" collapsed="false">
      <c r="A534" s="0" t="s">
        <v>324</v>
      </c>
      <c r="B534" s="0" t="s">
        <v>253</v>
      </c>
      <c r="C534" s="0" t="s">
        <v>239</v>
      </c>
      <c r="D534" s="0" t="n">
        <v>33</v>
      </c>
      <c r="E534" s="0" t="n">
        <v>354</v>
      </c>
      <c r="F534" s="0" t="s">
        <v>248</v>
      </c>
      <c r="G534" s="1" t="str">
        <f aca="false">LEFT(F534,FIND(";",F534)-1)</f>
        <v>25</v>
      </c>
      <c r="H534" s="0" t="n">
        <v>1</v>
      </c>
      <c r="I534" s="0" t="n">
        <v>0</v>
      </c>
      <c r="J534" s="0" t="n">
        <v>0</v>
      </c>
      <c r="K534" s="0" t="n">
        <v>0</v>
      </c>
      <c r="L534" s="0" t="n">
        <v>7</v>
      </c>
      <c r="M534" s="0" t="n">
        <v>22</v>
      </c>
      <c r="N534" s="0" t="n">
        <v>0</v>
      </c>
      <c r="O534" s="0" t="n">
        <v>1</v>
      </c>
      <c r="P534" s="0" t="n">
        <v>0</v>
      </c>
      <c r="Q534" s="0" t="n">
        <v>6</v>
      </c>
      <c r="R534" s="0" t="n">
        <v>2</v>
      </c>
      <c r="S534" s="0" t="n">
        <v>2</v>
      </c>
      <c r="T534" s="0" t="n">
        <v>1</v>
      </c>
      <c r="U534" s="0" t="n">
        <v>0</v>
      </c>
      <c r="V534" s="0" t="n">
        <v>0</v>
      </c>
      <c r="W534" s="0" t="n">
        <v>3</v>
      </c>
      <c r="X534" s="0" t="n">
        <v>1</v>
      </c>
      <c r="Y534" s="0" t="n">
        <v>0</v>
      </c>
    </row>
    <row r="535" customFormat="false" ht="12.8" hidden="false" customHeight="false" outlineLevel="0" collapsed="false">
      <c r="A535" s="0" t="s">
        <v>325</v>
      </c>
      <c r="B535" s="0" t="s">
        <v>253</v>
      </c>
      <c r="C535" s="0" t="s">
        <v>239</v>
      </c>
      <c r="D535" s="0" t="n">
        <v>33</v>
      </c>
      <c r="E535" s="0" t="n">
        <v>687</v>
      </c>
      <c r="F535" s="0" t="s">
        <v>248</v>
      </c>
      <c r="G535" s="1" t="str">
        <f aca="false">LEFT(F535,FIND(";",F535)-1)</f>
        <v>25</v>
      </c>
      <c r="H535" s="0" t="n">
        <v>1</v>
      </c>
      <c r="I535" s="0" t="n">
        <v>0</v>
      </c>
      <c r="J535" s="0" t="n">
        <v>0</v>
      </c>
      <c r="K535" s="0" t="n">
        <v>0</v>
      </c>
      <c r="L535" s="0" t="n">
        <v>8</v>
      </c>
      <c r="M535" s="0" t="n">
        <v>44</v>
      </c>
      <c r="N535" s="0" t="n">
        <v>1</v>
      </c>
      <c r="O535" s="0" t="n">
        <v>3</v>
      </c>
      <c r="P535" s="0" t="n">
        <v>0</v>
      </c>
      <c r="Q535" s="0" t="n">
        <v>2</v>
      </c>
      <c r="R535" s="0" t="n">
        <v>9</v>
      </c>
      <c r="S535" s="0" t="n">
        <v>6</v>
      </c>
      <c r="T535" s="0" t="n">
        <v>1</v>
      </c>
      <c r="U535" s="0" t="n">
        <v>0</v>
      </c>
      <c r="V535" s="0" t="n">
        <v>0</v>
      </c>
      <c r="W535" s="0" t="n">
        <v>12</v>
      </c>
      <c r="X535" s="0" t="n">
        <v>3</v>
      </c>
      <c r="Y535" s="0" t="n">
        <v>0</v>
      </c>
    </row>
    <row r="536" customFormat="false" ht="12.8" hidden="false" customHeight="false" outlineLevel="0" collapsed="false">
      <c r="A536" s="0" t="s">
        <v>326</v>
      </c>
      <c r="B536" s="0" t="s">
        <v>253</v>
      </c>
      <c r="C536" s="0" t="s">
        <v>239</v>
      </c>
      <c r="D536" s="0" t="n">
        <v>4</v>
      </c>
      <c r="E536" s="0" t="n">
        <v>117</v>
      </c>
      <c r="F536" s="0" t="s">
        <v>383</v>
      </c>
      <c r="G536" s="1" t="str">
        <f aca="false">LEFT(F536,FIND(";",F536)-1)</f>
        <v>26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1</v>
      </c>
      <c r="X536" s="0" t="n">
        <v>0</v>
      </c>
      <c r="Y536" s="0" t="n">
        <v>0</v>
      </c>
    </row>
    <row r="537" customFormat="false" ht="12.8" hidden="false" customHeight="false" outlineLevel="0" collapsed="false">
      <c r="A537" s="0" t="s">
        <v>327</v>
      </c>
      <c r="B537" s="0" t="s">
        <v>253</v>
      </c>
      <c r="C537" s="0" t="s">
        <v>239</v>
      </c>
      <c r="D537" s="0" t="n">
        <v>3</v>
      </c>
      <c r="E537" s="0" t="n">
        <v>263</v>
      </c>
      <c r="F537" s="0" t="s">
        <v>383</v>
      </c>
      <c r="G537" s="1" t="str">
        <f aca="false">LEFT(F537,FIND(";",F537)-1)</f>
        <v>26</v>
      </c>
      <c r="H537" s="0" t="n">
        <v>0</v>
      </c>
      <c r="I537" s="0" t="n">
        <v>0</v>
      </c>
      <c r="J537" s="0" t="n">
        <v>0</v>
      </c>
      <c r="K537" s="0" t="n">
        <v>1</v>
      </c>
      <c r="L537" s="0" t="n">
        <v>5</v>
      </c>
      <c r="M537" s="0" t="n">
        <v>13</v>
      </c>
      <c r="N537" s="0" t="n">
        <v>0</v>
      </c>
      <c r="O537" s="0" t="n">
        <v>1</v>
      </c>
      <c r="P537" s="0" t="n">
        <v>0</v>
      </c>
      <c r="Q537" s="0" t="n">
        <v>1</v>
      </c>
      <c r="R537" s="0" t="n">
        <v>1</v>
      </c>
      <c r="S537" s="0" t="n">
        <v>3</v>
      </c>
      <c r="T537" s="0" t="n">
        <v>0</v>
      </c>
      <c r="U537" s="0" t="n">
        <v>0</v>
      </c>
      <c r="V537" s="0" t="n">
        <v>0</v>
      </c>
      <c r="W537" s="0" t="n">
        <v>1</v>
      </c>
      <c r="X537" s="0" t="n">
        <v>0</v>
      </c>
      <c r="Y537" s="0" t="n">
        <v>0</v>
      </c>
    </row>
    <row r="538" customFormat="false" ht="12.8" hidden="false" customHeight="false" outlineLevel="0" collapsed="false">
      <c r="A538" s="0" t="s">
        <v>328</v>
      </c>
      <c r="B538" s="0" t="s">
        <v>253</v>
      </c>
      <c r="C538" s="0" t="s">
        <v>239</v>
      </c>
      <c r="D538" s="0" t="n">
        <v>0</v>
      </c>
      <c r="E538" s="0" t="n">
        <v>83</v>
      </c>
      <c r="F538" s="0" t="s">
        <v>383</v>
      </c>
      <c r="G538" s="1" t="str">
        <f aca="false">LEFT(F538,FIND(";",F538)-1)</f>
        <v>26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1</v>
      </c>
      <c r="X538" s="0" t="n">
        <v>0</v>
      </c>
      <c r="Y538" s="0" t="n">
        <v>0</v>
      </c>
    </row>
    <row r="539" customFormat="false" ht="12.8" hidden="false" customHeight="false" outlineLevel="0" collapsed="false">
      <c r="A539" s="0" t="s">
        <v>329</v>
      </c>
      <c r="B539" s="0" t="s">
        <v>253</v>
      </c>
      <c r="C539" s="0" t="s">
        <v>239</v>
      </c>
      <c r="D539" s="0" t="n">
        <v>0</v>
      </c>
      <c r="E539" s="0" t="n">
        <v>354</v>
      </c>
      <c r="F539" s="0" t="s">
        <v>383</v>
      </c>
      <c r="G539" s="1" t="str">
        <f aca="false">LEFT(F539,FIND(";",F539)-1)</f>
        <v>26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3</v>
      </c>
      <c r="M539" s="0" t="n">
        <v>23</v>
      </c>
      <c r="N539" s="0" t="n">
        <v>0</v>
      </c>
      <c r="O539" s="0" t="n">
        <v>5</v>
      </c>
      <c r="P539" s="0" t="n">
        <v>0</v>
      </c>
      <c r="Q539" s="0" t="n">
        <v>0</v>
      </c>
      <c r="R539" s="0" t="n">
        <v>2</v>
      </c>
      <c r="S539" s="0" t="n">
        <v>1</v>
      </c>
      <c r="T539" s="0" t="n">
        <v>0</v>
      </c>
      <c r="U539" s="0" t="n">
        <v>0</v>
      </c>
      <c r="V539" s="0" t="n">
        <v>0</v>
      </c>
      <c r="W539" s="0" t="n">
        <v>1</v>
      </c>
      <c r="X539" s="0" t="n">
        <v>2</v>
      </c>
      <c r="Y539" s="0" t="n">
        <v>1</v>
      </c>
    </row>
    <row r="540" customFormat="false" ht="12.8" hidden="false" customHeight="false" outlineLevel="0" collapsed="false">
      <c r="A540" s="0" t="s">
        <v>330</v>
      </c>
      <c r="B540" s="0" t="s">
        <v>253</v>
      </c>
      <c r="C540" s="0" t="s">
        <v>239</v>
      </c>
      <c r="D540" s="0" t="n">
        <v>7</v>
      </c>
      <c r="E540" s="0" t="n">
        <v>398</v>
      </c>
      <c r="F540" s="0" t="s">
        <v>383</v>
      </c>
      <c r="G540" s="1" t="str">
        <f aca="false">LEFT(F540,FIND(";",F540)-1)</f>
        <v>26</v>
      </c>
      <c r="H540" s="0" t="n">
        <v>3</v>
      </c>
      <c r="I540" s="0" t="n">
        <v>0</v>
      </c>
      <c r="J540" s="0" t="n">
        <v>0</v>
      </c>
      <c r="K540" s="0" t="n">
        <v>3</v>
      </c>
      <c r="L540" s="0" t="n">
        <v>1</v>
      </c>
      <c r="M540" s="0" t="n">
        <v>26</v>
      </c>
      <c r="N540" s="0" t="n">
        <v>1</v>
      </c>
      <c r="O540" s="0" t="n">
        <v>5</v>
      </c>
      <c r="P540" s="0" t="n">
        <v>0</v>
      </c>
      <c r="Q540" s="0" t="n">
        <v>2</v>
      </c>
      <c r="R540" s="0" t="n">
        <v>5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5</v>
      </c>
      <c r="X540" s="0" t="n">
        <v>2</v>
      </c>
      <c r="Y540" s="0" t="n">
        <v>0</v>
      </c>
    </row>
    <row r="541" customFormat="false" ht="12.8" hidden="false" customHeight="false" outlineLevel="0" collapsed="false">
      <c r="A541" s="0" t="s">
        <v>331</v>
      </c>
      <c r="B541" s="0" t="s">
        <v>253</v>
      </c>
      <c r="C541" s="0" t="s">
        <v>239</v>
      </c>
      <c r="D541" s="0" t="n">
        <v>1</v>
      </c>
      <c r="E541" s="0" t="n">
        <v>175</v>
      </c>
      <c r="F541" s="0" t="s">
        <v>383</v>
      </c>
      <c r="G541" s="1" t="str">
        <f aca="false">LEFT(F541,FIND(";",F541)-1)</f>
        <v>26</v>
      </c>
      <c r="H541" s="0" t="n">
        <v>0</v>
      </c>
      <c r="I541" s="0" t="n">
        <v>1</v>
      </c>
      <c r="J541" s="0" t="n">
        <v>0</v>
      </c>
      <c r="K541" s="0" t="n">
        <v>0</v>
      </c>
      <c r="L541" s="0" t="n">
        <v>0</v>
      </c>
      <c r="M541" s="0" t="n">
        <v>9</v>
      </c>
      <c r="N541" s="0" t="n">
        <v>0</v>
      </c>
      <c r="O541" s="0" t="n">
        <v>2</v>
      </c>
      <c r="P541" s="0" t="n">
        <v>0</v>
      </c>
      <c r="Q541" s="0" t="n">
        <v>0</v>
      </c>
      <c r="R541" s="0" t="n">
        <v>2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1</v>
      </c>
      <c r="X541" s="0" t="n">
        <v>1</v>
      </c>
      <c r="Y541" s="0" t="n">
        <v>0</v>
      </c>
    </row>
    <row r="542" customFormat="false" ht="12.8" hidden="false" customHeight="false" outlineLevel="0" collapsed="false">
      <c r="A542" s="0" t="s">
        <v>332</v>
      </c>
      <c r="B542" s="0" t="s">
        <v>253</v>
      </c>
      <c r="C542" s="0" t="s">
        <v>239</v>
      </c>
      <c r="D542" s="0" t="n">
        <v>0</v>
      </c>
      <c r="E542" s="0" t="n">
        <v>100</v>
      </c>
      <c r="F542" s="0" t="s">
        <v>383</v>
      </c>
      <c r="G542" s="1" t="str">
        <f aca="false">LEFT(F542,FIND(";",F542)-1)</f>
        <v>26</v>
      </c>
      <c r="H542" s="0" t="n">
        <v>0</v>
      </c>
      <c r="I542" s="0" t="n">
        <v>0</v>
      </c>
      <c r="J542" s="0" t="n">
        <v>0</v>
      </c>
      <c r="K542" s="0" t="n">
        <v>3</v>
      </c>
      <c r="L542" s="0" t="n">
        <v>0</v>
      </c>
      <c r="M542" s="0" t="n">
        <v>4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</row>
    <row r="543" customFormat="false" ht="12.8" hidden="false" customHeight="false" outlineLevel="0" collapsed="false">
      <c r="A543" s="0" t="s">
        <v>333</v>
      </c>
      <c r="B543" s="0" t="s">
        <v>253</v>
      </c>
      <c r="C543" s="0" t="s">
        <v>239</v>
      </c>
      <c r="D543" s="0" t="n">
        <v>5</v>
      </c>
      <c r="E543" s="0" t="n">
        <v>162</v>
      </c>
      <c r="F543" s="0" t="s">
        <v>383</v>
      </c>
      <c r="G543" s="1" t="str">
        <f aca="false">LEFT(F543,FIND(";",F543)-1)</f>
        <v>26</v>
      </c>
      <c r="H543" s="0" t="n">
        <v>1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10</v>
      </c>
      <c r="N543" s="0" t="n">
        <v>0</v>
      </c>
      <c r="O543" s="0" t="n">
        <v>0</v>
      </c>
      <c r="P543" s="0" t="n">
        <v>1</v>
      </c>
      <c r="Q543" s="0" t="n">
        <v>0</v>
      </c>
      <c r="R543" s="0" t="n">
        <v>3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3</v>
      </c>
      <c r="X543" s="0" t="n">
        <v>2</v>
      </c>
      <c r="Y543" s="0" t="n">
        <v>0</v>
      </c>
    </row>
    <row r="544" customFormat="false" ht="12.8" hidden="false" customHeight="false" outlineLevel="0" collapsed="false">
      <c r="A544" s="0" t="s">
        <v>334</v>
      </c>
      <c r="B544" s="0" t="s">
        <v>253</v>
      </c>
      <c r="C544" s="0" t="s">
        <v>239</v>
      </c>
      <c r="D544" s="0" t="n">
        <v>71</v>
      </c>
      <c r="E544" s="0" t="n">
        <v>1325</v>
      </c>
      <c r="F544" s="0" t="s">
        <v>241</v>
      </c>
      <c r="G544" s="1" t="str">
        <f aca="false">LEFT(F544,FIND(";",F544)-1)</f>
        <v>20</v>
      </c>
      <c r="H544" s="0" t="n">
        <v>1</v>
      </c>
      <c r="I544" s="0" t="n">
        <v>2</v>
      </c>
      <c r="J544" s="0" t="n">
        <v>0</v>
      </c>
      <c r="K544" s="0" t="n">
        <v>14</v>
      </c>
      <c r="L544" s="0" t="n">
        <v>45</v>
      </c>
      <c r="M544" s="0" t="n">
        <v>77</v>
      </c>
      <c r="N544" s="0" t="n">
        <v>6</v>
      </c>
      <c r="O544" s="0" t="n">
        <v>6</v>
      </c>
      <c r="P544" s="0" t="n">
        <v>2</v>
      </c>
      <c r="Q544" s="0" t="n">
        <v>4</v>
      </c>
      <c r="R544" s="0" t="n">
        <v>13</v>
      </c>
      <c r="S544" s="0" t="n">
        <v>8</v>
      </c>
      <c r="T544" s="0" t="n">
        <v>6</v>
      </c>
      <c r="U544" s="0" t="n">
        <v>0</v>
      </c>
      <c r="V544" s="0" t="n">
        <v>0</v>
      </c>
      <c r="W544" s="0" t="n">
        <v>12</v>
      </c>
      <c r="X544" s="0" t="n">
        <v>1</v>
      </c>
      <c r="Y544" s="0" t="n">
        <v>1</v>
      </c>
    </row>
    <row r="545" customFormat="false" ht="12.8" hidden="false" customHeight="false" outlineLevel="0" collapsed="false">
      <c r="A545" s="0" t="s">
        <v>335</v>
      </c>
      <c r="B545" s="0" t="s">
        <v>253</v>
      </c>
      <c r="C545" s="0" t="s">
        <v>239</v>
      </c>
      <c r="D545" s="0" t="n">
        <v>39</v>
      </c>
      <c r="E545" s="0" t="n">
        <v>1024</v>
      </c>
      <c r="F545" s="0" t="s">
        <v>241</v>
      </c>
      <c r="G545" s="1" t="str">
        <f aca="false">LEFT(F545,FIND(";",F545)-1)</f>
        <v>20</v>
      </c>
      <c r="H545" s="0" t="n">
        <v>0</v>
      </c>
      <c r="I545" s="0" t="n">
        <v>3</v>
      </c>
      <c r="J545" s="0" t="n">
        <v>0</v>
      </c>
      <c r="K545" s="0" t="n">
        <v>17</v>
      </c>
      <c r="L545" s="0" t="n">
        <v>14</v>
      </c>
      <c r="M545" s="0" t="n">
        <v>72</v>
      </c>
      <c r="N545" s="0" t="n">
        <v>2</v>
      </c>
      <c r="O545" s="0" t="n">
        <v>10</v>
      </c>
      <c r="P545" s="0" t="n">
        <v>1</v>
      </c>
      <c r="Q545" s="0" t="n">
        <v>1</v>
      </c>
      <c r="R545" s="0" t="n">
        <v>7</v>
      </c>
      <c r="S545" s="0" t="n">
        <v>5</v>
      </c>
      <c r="T545" s="0" t="n">
        <v>3</v>
      </c>
      <c r="U545" s="0" t="n">
        <v>0</v>
      </c>
      <c r="V545" s="0" t="n">
        <v>0</v>
      </c>
      <c r="W545" s="0" t="n">
        <v>1</v>
      </c>
      <c r="X545" s="0" t="n">
        <v>2</v>
      </c>
      <c r="Y545" s="0" t="n">
        <v>1</v>
      </c>
    </row>
    <row r="546" customFormat="false" ht="12.8" hidden="false" customHeight="false" outlineLevel="0" collapsed="false">
      <c r="A546" s="0" t="s">
        <v>336</v>
      </c>
      <c r="B546" s="0" t="s">
        <v>253</v>
      </c>
      <c r="C546" s="0" t="s">
        <v>239</v>
      </c>
      <c r="D546" s="0" t="n">
        <v>23</v>
      </c>
      <c r="E546" s="0" t="n">
        <v>695</v>
      </c>
      <c r="F546" s="0" t="s">
        <v>241</v>
      </c>
      <c r="G546" s="1" t="str">
        <f aca="false">LEFT(F546,FIND(";",F546)-1)</f>
        <v>20</v>
      </c>
      <c r="H546" s="0" t="n">
        <v>0</v>
      </c>
      <c r="I546" s="0" t="n">
        <v>2</v>
      </c>
      <c r="J546" s="0" t="n">
        <v>0</v>
      </c>
      <c r="K546" s="0" t="n">
        <v>2</v>
      </c>
      <c r="L546" s="0" t="n">
        <v>16</v>
      </c>
      <c r="M546" s="0" t="n">
        <v>65</v>
      </c>
      <c r="N546" s="0" t="n">
        <v>3</v>
      </c>
      <c r="O546" s="0" t="n">
        <v>1</v>
      </c>
      <c r="P546" s="0" t="n">
        <v>1</v>
      </c>
      <c r="Q546" s="0" t="n">
        <v>3</v>
      </c>
      <c r="R546" s="0" t="n">
        <v>3</v>
      </c>
      <c r="S546" s="0" t="n">
        <v>7</v>
      </c>
      <c r="T546" s="0" t="n">
        <v>2</v>
      </c>
      <c r="U546" s="0" t="n">
        <v>0</v>
      </c>
      <c r="V546" s="0" t="n">
        <v>0</v>
      </c>
      <c r="W546" s="0" t="n">
        <v>3</v>
      </c>
      <c r="X546" s="0" t="n">
        <v>0</v>
      </c>
      <c r="Y546" s="0" t="n">
        <v>1</v>
      </c>
    </row>
    <row r="547" customFormat="false" ht="12.8" hidden="false" customHeight="false" outlineLevel="0" collapsed="false">
      <c r="A547" s="0" t="s">
        <v>337</v>
      </c>
      <c r="B547" s="0" t="s">
        <v>253</v>
      </c>
      <c r="C547" s="0" t="s">
        <v>239</v>
      </c>
      <c r="D547" s="0" t="n">
        <v>27</v>
      </c>
      <c r="E547" s="0" t="n">
        <v>400</v>
      </c>
      <c r="F547" s="0" t="s">
        <v>241</v>
      </c>
      <c r="G547" s="1" t="str">
        <f aca="false">LEFT(F547,FIND(";",F547)-1)</f>
        <v>20</v>
      </c>
      <c r="H547" s="0" t="n">
        <v>0</v>
      </c>
      <c r="I547" s="0" t="n">
        <v>0</v>
      </c>
      <c r="J547" s="0" t="n">
        <v>0</v>
      </c>
      <c r="K547" s="0" t="n">
        <v>5</v>
      </c>
      <c r="L547" s="0" t="n">
        <v>23</v>
      </c>
      <c r="M547" s="0" t="n">
        <v>15</v>
      </c>
      <c r="N547" s="0" t="n">
        <v>0</v>
      </c>
      <c r="O547" s="0" t="n">
        <v>2</v>
      </c>
      <c r="P547" s="0" t="n">
        <v>0</v>
      </c>
      <c r="Q547" s="0" t="n">
        <v>2</v>
      </c>
      <c r="R547" s="0" t="n">
        <v>1</v>
      </c>
      <c r="S547" s="0" t="n">
        <v>3</v>
      </c>
      <c r="T547" s="0" t="n">
        <v>0</v>
      </c>
      <c r="U547" s="0" t="n">
        <v>0</v>
      </c>
      <c r="V547" s="0" t="n">
        <v>0</v>
      </c>
      <c r="W547" s="0" t="n">
        <v>1</v>
      </c>
      <c r="X547" s="0" t="n">
        <v>1</v>
      </c>
      <c r="Y547" s="0" t="n">
        <v>1</v>
      </c>
    </row>
    <row r="548" customFormat="false" ht="12.8" hidden="false" customHeight="false" outlineLevel="0" collapsed="false">
      <c r="A548" s="0" t="s">
        <v>338</v>
      </c>
      <c r="B548" s="0" t="s">
        <v>253</v>
      </c>
      <c r="C548" s="0" t="s">
        <v>239</v>
      </c>
      <c r="D548" s="0" t="n">
        <v>43</v>
      </c>
      <c r="E548" s="0" t="n">
        <v>762</v>
      </c>
      <c r="F548" s="0" t="s">
        <v>241</v>
      </c>
      <c r="G548" s="1" t="str">
        <f aca="false">LEFT(F548,FIND(";",F548)-1)</f>
        <v>20</v>
      </c>
      <c r="H548" s="0" t="n">
        <v>1</v>
      </c>
      <c r="I548" s="0" t="n">
        <v>3</v>
      </c>
      <c r="J548" s="0" t="n">
        <v>0</v>
      </c>
      <c r="K548" s="0" t="n">
        <v>3</v>
      </c>
      <c r="L548" s="0" t="n">
        <v>11</v>
      </c>
      <c r="M548" s="0" t="n">
        <v>51</v>
      </c>
      <c r="N548" s="0" t="n">
        <v>7</v>
      </c>
      <c r="O548" s="0" t="n">
        <v>7</v>
      </c>
      <c r="P548" s="0" t="n">
        <v>1</v>
      </c>
      <c r="Q548" s="0" t="n">
        <v>2</v>
      </c>
      <c r="R548" s="0" t="n">
        <v>9</v>
      </c>
      <c r="S548" s="0" t="n">
        <v>3</v>
      </c>
      <c r="T548" s="0" t="n">
        <v>0</v>
      </c>
      <c r="U548" s="0" t="n">
        <v>0</v>
      </c>
      <c r="V548" s="0" t="n">
        <v>0</v>
      </c>
      <c r="W548" s="0" t="n">
        <v>6</v>
      </c>
      <c r="X548" s="0" t="n">
        <v>1</v>
      </c>
      <c r="Y548" s="0" t="n">
        <v>0</v>
      </c>
    </row>
    <row r="549" customFormat="false" ht="12.8" hidden="false" customHeight="false" outlineLevel="0" collapsed="false">
      <c r="A549" s="0" t="s">
        <v>339</v>
      </c>
      <c r="B549" s="0" t="s">
        <v>253</v>
      </c>
      <c r="C549" s="0" t="s">
        <v>239</v>
      </c>
      <c r="D549" s="0" t="n">
        <v>11</v>
      </c>
      <c r="E549" s="0" t="n">
        <v>474</v>
      </c>
      <c r="F549" s="0" t="s">
        <v>241</v>
      </c>
      <c r="G549" s="1" t="str">
        <f aca="false">LEFT(F549,FIND(";",F549)-1)</f>
        <v>20</v>
      </c>
      <c r="H549" s="0" t="n">
        <v>0</v>
      </c>
      <c r="I549" s="0" t="n">
        <v>1</v>
      </c>
      <c r="J549" s="0" t="n">
        <v>0</v>
      </c>
      <c r="K549" s="0" t="n">
        <v>6</v>
      </c>
      <c r="L549" s="0" t="n">
        <v>2</v>
      </c>
      <c r="M549" s="0" t="n">
        <v>41</v>
      </c>
      <c r="N549" s="0" t="n">
        <v>3</v>
      </c>
      <c r="O549" s="0" t="n">
        <v>4</v>
      </c>
      <c r="P549" s="0" t="n">
        <v>1</v>
      </c>
      <c r="Q549" s="0" t="n">
        <v>0</v>
      </c>
      <c r="R549" s="0" t="n">
        <v>5</v>
      </c>
      <c r="S549" s="0" t="n">
        <v>3</v>
      </c>
      <c r="T549" s="0" t="n">
        <v>1</v>
      </c>
      <c r="U549" s="0" t="n">
        <v>0</v>
      </c>
      <c r="V549" s="0" t="n">
        <v>0</v>
      </c>
      <c r="W549" s="0" t="n">
        <v>3</v>
      </c>
      <c r="X549" s="0" t="n">
        <v>1</v>
      </c>
      <c r="Y549" s="0" t="n">
        <v>0</v>
      </c>
    </row>
    <row r="550" customFormat="false" ht="12.8" hidden="false" customHeight="false" outlineLevel="0" collapsed="false">
      <c r="A550" s="0" t="s">
        <v>340</v>
      </c>
      <c r="B550" s="0" t="s">
        <v>253</v>
      </c>
      <c r="C550" s="0" t="s">
        <v>239</v>
      </c>
      <c r="D550" s="0" t="n">
        <v>41</v>
      </c>
      <c r="E550" s="0" t="n">
        <v>346</v>
      </c>
      <c r="F550" s="0" t="s">
        <v>241</v>
      </c>
      <c r="G550" s="1" t="str">
        <f aca="false">LEFT(F550,FIND(";",F550)-1)</f>
        <v>20</v>
      </c>
      <c r="H550" s="0" t="n">
        <v>1</v>
      </c>
      <c r="I550" s="0" t="n">
        <v>0</v>
      </c>
      <c r="J550" s="0" t="n">
        <v>0</v>
      </c>
      <c r="K550" s="0" t="n">
        <v>3</v>
      </c>
      <c r="L550" s="0" t="n">
        <v>6</v>
      </c>
      <c r="M550" s="0" t="n">
        <v>15</v>
      </c>
      <c r="N550" s="0" t="n">
        <v>2</v>
      </c>
      <c r="O550" s="0" t="n">
        <v>0</v>
      </c>
      <c r="P550" s="0" t="n">
        <v>1</v>
      </c>
      <c r="Q550" s="0" t="n">
        <v>2</v>
      </c>
      <c r="R550" s="0" t="n">
        <v>2</v>
      </c>
      <c r="S550" s="0" t="n">
        <v>2</v>
      </c>
      <c r="T550" s="0" t="n">
        <v>2</v>
      </c>
      <c r="U550" s="0" t="n">
        <v>0</v>
      </c>
      <c r="V550" s="0" t="n">
        <v>0</v>
      </c>
      <c r="W550" s="0" t="n">
        <v>2</v>
      </c>
      <c r="X550" s="0" t="n">
        <v>0</v>
      </c>
      <c r="Y550" s="0" t="n">
        <v>0</v>
      </c>
    </row>
    <row r="551" customFormat="false" ht="12.8" hidden="false" customHeight="false" outlineLevel="0" collapsed="false">
      <c r="A551" s="0" t="s">
        <v>341</v>
      </c>
      <c r="B551" s="0" t="s">
        <v>253</v>
      </c>
      <c r="C551" s="0" t="s">
        <v>239</v>
      </c>
      <c r="D551" s="0" t="n">
        <v>30</v>
      </c>
      <c r="E551" s="0" t="n">
        <v>719</v>
      </c>
      <c r="F551" s="0" t="s">
        <v>241</v>
      </c>
      <c r="G551" s="1" t="str">
        <f aca="false">LEFT(F551,FIND(";",F551)-1)</f>
        <v>20</v>
      </c>
      <c r="H551" s="0" t="n">
        <v>1</v>
      </c>
      <c r="I551" s="0" t="n">
        <v>3</v>
      </c>
      <c r="J551" s="0" t="n">
        <v>0</v>
      </c>
      <c r="K551" s="0" t="n">
        <v>0</v>
      </c>
      <c r="L551" s="0" t="n">
        <v>18</v>
      </c>
      <c r="M551" s="0" t="n">
        <v>33</v>
      </c>
      <c r="N551" s="0" t="n">
        <v>7</v>
      </c>
      <c r="O551" s="0" t="n">
        <v>6</v>
      </c>
      <c r="P551" s="0" t="n">
        <v>0</v>
      </c>
      <c r="Q551" s="0" t="n">
        <v>4</v>
      </c>
      <c r="R551" s="0" t="n">
        <v>10</v>
      </c>
      <c r="S551" s="0" t="n">
        <v>2</v>
      </c>
      <c r="T551" s="0" t="n">
        <v>0</v>
      </c>
      <c r="U551" s="0" t="n">
        <v>0</v>
      </c>
      <c r="V551" s="0" t="n">
        <v>0</v>
      </c>
      <c r="W551" s="0" t="n">
        <v>10</v>
      </c>
      <c r="X551" s="0" t="n">
        <v>0</v>
      </c>
      <c r="Y551" s="0" t="n">
        <v>0</v>
      </c>
    </row>
    <row r="552" customFormat="false" ht="12.8" hidden="false" customHeight="false" outlineLevel="0" collapsed="false">
      <c r="A552" s="0" t="s">
        <v>342</v>
      </c>
      <c r="B552" s="0" t="s">
        <v>253</v>
      </c>
      <c r="C552" s="0" t="s">
        <v>239</v>
      </c>
      <c r="D552" s="0" t="n">
        <v>33</v>
      </c>
      <c r="E552" s="0" t="n">
        <v>732</v>
      </c>
      <c r="F552" s="0" t="s">
        <v>241</v>
      </c>
      <c r="G552" s="1" t="str">
        <f aca="false">LEFT(F552,FIND(";",F552)-1)</f>
        <v>20</v>
      </c>
      <c r="H552" s="0" t="n">
        <v>3</v>
      </c>
      <c r="I552" s="0" t="n">
        <v>2</v>
      </c>
      <c r="J552" s="0" t="n">
        <v>0</v>
      </c>
      <c r="K552" s="0" t="n">
        <v>4</v>
      </c>
      <c r="L552" s="0" t="n">
        <v>14</v>
      </c>
      <c r="M552" s="0" t="n">
        <v>41</v>
      </c>
      <c r="N552" s="0" t="n">
        <v>8</v>
      </c>
      <c r="O552" s="0" t="n">
        <v>4</v>
      </c>
      <c r="P552" s="0" t="n">
        <v>1</v>
      </c>
      <c r="Q552" s="0" t="n">
        <v>8</v>
      </c>
      <c r="R552" s="0" t="n">
        <v>10</v>
      </c>
      <c r="S552" s="0" t="n">
        <v>7</v>
      </c>
      <c r="T552" s="0" t="n">
        <v>2</v>
      </c>
      <c r="U552" s="0" t="n">
        <v>0</v>
      </c>
      <c r="V552" s="0" t="n">
        <v>0</v>
      </c>
      <c r="W552" s="0" t="n">
        <v>7</v>
      </c>
      <c r="X552" s="0" t="n">
        <v>0</v>
      </c>
      <c r="Y552" s="0" t="n">
        <v>0</v>
      </c>
    </row>
    <row r="553" customFormat="false" ht="12.8" hidden="false" customHeight="false" outlineLevel="0" collapsed="false">
      <c r="A553" s="0" t="s">
        <v>343</v>
      </c>
      <c r="B553" s="0" t="s">
        <v>253</v>
      </c>
      <c r="C553" s="0" t="s">
        <v>239</v>
      </c>
      <c r="D553" s="0" t="n">
        <v>1</v>
      </c>
      <c r="E553" s="0" t="n">
        <v>181</v>
      </c>
      <c r="F553" s="0" t="s">
        <v>383</v>
      </c>
      <c r="G553" s="1" t="str">
        <f aca="false">LEFT(F553,FIND(";",F553)-1)</f>
        <v>26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0</v>
      </c>
      <c r="M553" s="0" t="n">
        <v>16</v>
      </c>
      <c r="N553" s="0" t="n">
        <v>0</v>
      </c>
      <c r="O553" s="0" t="n">
        <v>0</v>
      </c>
      <c r="P553" s="0" t="n">
        <v>1</v>
      </c>
      <c r="Q553" s="0" t="n">
        <v>0</v>
      </c>
      <c r="R553" s="0" t="n">
        <v>1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1</v>
      </c>
      <c r="X553" s="0" t="n">
        <v>1</v>
      </c>
      <c r="Y553" s="0" t="n">
        <v>0</v>
      </c>
    </row>
    <row r="554" customFormat="false" ht="12.8" hidden="false" customHeight="false" outlineLevel="0" collapsed="false">
      <c r="A554" s="0" t="s">
        <v>344</v>
      </c>
      <c r="B554" s="0" t="s">
        <v>253</v>
      </c>
      <c r="C554" s="0" t="s">
        <v>239</v>
      </c>
      <c r="D554" s="0" t="n">
        <v>12</v>
      </c>
      <c r="E554" s="0" t="n">
        <v>270</v>
      </c>
      <c r="F554" s="0" t="s">
        <v>383</v>
      </c>
      <c r="G554" s="1" t="str">
        <f aca="false">LEFT(F554,FIND(";",F554)-1)</f>
        <v>26</v>
      </c>
      <c r="H554" s="0" t="n">
        <v>0</v>
      </c>
      <c r="I554" s="0" t="n">
        <v>0</v>
      </c>
      <c r="J554" s="0" t="n">
        <v>0</v>
      </c>
      <c r="K554" s="0" t="n">
        <v>5</v>
      </c>
      <c r="L554" s="0" t="n">
        <v>5</v>
      </c>
      <c r="M554" s="0" t="n">
        <v>10</v>
      </c>
      <c r="N554" s="0" t="n">
        <v>0</v>
      </c>
      <c r="O554" s="0" t="n">
        <v>3</v>
      </c>
      <c r="P554" s="0" t="n">
        <v>0</v>
      </c>
      <c r="Q554" s="0" t="n">
        <v>2</v>
      </c>
      <c r="R554" s="0" t="n">
        <v>2</v>
      </c>
      <c r="S554" s="0" t="n">
        <v>1</v>
      </c>
      <c r="T554" s="0" t="n">
        <v>0</v>
      </c>
      <c r="U554" s="0" t="n">
        <v>0</v>
      </c>
      <c r="V554" s="0" t="n">
        <v>0</v>
      </c>
      <c r="W554" s="0" t="n">
        <v>4</v>
      </c>
      <c r="X554" s="0" t="n">
        <v>1</v>
      </c>
      <c r="Y554" s="0" t="n">
        <v>0</v>
      </c>
    </row>
    <row r="555" customFormat="false" ht="12.8" hidden="false" customHeight="false" outlineLevel="0" collapsed="false">
      <c r="A555" s="0" t="s">
        <v>345</v>
      </c>
      <c r="B555" s="0" t="s">
        <v>253</v>
      </c>
      <c r="C555" s="0" t="s">
        <v>239</v>
      </c>
      <c r="D555" s="0" t="n">
        <v>10</v>
      </c>
      <c r="E555" s="0" t="n">
        <v>261</v>
      </c>
      <c r="F555" s="0" t="s">
        <v>383</v>
      </c>
      <c r="G555" s="1" t="str">
        <f aca="false">LEFT(F555,FIND(";",F555)-1)</f>
        <v>26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5</v>
      </c>
      <c r="M555" s="0" t="n">
        <v>19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3</v>
      </c>
      <c r="X555" s="0" t="n">
        <v>1</v>
      </c>
      <c r="Y555" s="0" t="n">
        <v>0</v>
      </c>
    </row>
    <row r="556" customFormat="false" ht="12.8" hidden="false" customHeight="false" outlineLevel="0" collapsed="false">
      <c r="A556" s="0" t="s">
        <v>346</v>
      </c>
      <c r="B556" s="0" t="s">
        <v>253</v>
      </c>
      <c r="C556" s="0" t="s">
        <v>239</v>
      </c>
      <c r="D556" s="0" t="n">
        <v>18</v>
      </c>
      <c r="E556" s="0" t="n">
        <v>325</v>
      </c>
      <c r="F556" s="0" t="s">
        <v>383</v>
      </c>
      <c r="G556" s="1" t="str">
        <f aca="false">LEFT(F556,FIND(";",F556)-1)</f>
        <v>26</v>
      </c>
      <c r="H556" s="0" t="n">
        <v>1</v>
      </c>
      <c r="I556" s="0" t="n">
        <v>0</v>
      </c>
      <c r="J556" s="0" t="n">
        <v>0</v>
      </c>
      <c r="K556" s="0" t="n">
        <v>0</v>
      </c>
      <c r="L556" s="0" t="n">
        <v>1</v>
      </c>
      <c r="M556" s="0" t="n">
        <v>28</v>
      </c>
      <c r="N556" s="0" t="n">
        <v>1</v>
      </c>
      <c r="O556" s="0" t="n">
        <v>3</v>
      </c>
      <c r="P556" s="0" t="n">
        <v>0</v>
      </c>
      <c r="Q556" s="0" t="n">
        <v>0</v>
      </c>
      <c r="R556" s="0" t="n">
        <v>3</v>
      </c>
      <c r="S556" s="0" t="n">
        <v>2</v>
      </c>
      <c r="T556" s="0" t="n">
        <v>0</v>
      </c>
      <c r="U556" s="0" t="n">
        <v>0</v>
      </c>
      <c r="V556" s="0" t="n">
        <v>0</v>
      </c>
      <c r="W556" s="0" t="n">
        <v>1</v>
      </c>
      <c r="X556" s="0" t="n">
        <v>1</v>
      </c>
      <c r="Y556" s="0" t="n">
        <v>0</v>
      </c>
    </row>
    <row r="557" customFormat="false" ht="12.8" hidden="false" customHeight="false" outlineLevel="0" collapsed="false">
      <c r="A557" s="0" t="s">
        <v>347</v>
      </c>
      <c r="B557" s="0" t="s">
        <v>253</v>
      </c>
      <c r="C557" s="0" t="s">
        <v>239</v>
      </c>
      <c r="D557" s="0" t="n">
        <v>3</v>
      </c>
      <c r="E557" s="0" t="n">
        <v>309</v>
      </c>
      <c r="F557" s="0" t="s">
        <v>383</v>
      </c>
      <c r="G557" s="1" t="str">
        <f aca="false">LEFT(F557,FIND(";",F557)-1)</f>
        <v>26</v>
      </c>
      <c r="H557" s="0" t="n">
        <v>2</v>
      </c>
      <c r="I557" s="0" t="n">
        <v>0</v>
      </c>
      <c r="J557" s="0" t="n">
        <v>0</v>
      </c>
      <c r="K557" s="0" t="n">
        <v>0</v>
      </c>
      <c r="L557" s="0" t="n">
        <v>2</v>
      </c>
      <c r="M557" s="0" t="n">
        <v>19</v>
      </c>
      <c r="N557" s="0" t="n">
        <v>1</v>
      </c>
      <c r="O557" s="0" t="n">
        <v>5</v>
      </c>
      <c r="P557" s="0" t="n">
        <v>0</v>
      </c>
      <c r="Q557" s="0" t="n">
        <v>1</v>
      </c>
      <c r="R557" s="0" t="n">
        <v>4</v>
      </c>
      <c r="S557" s="0" t="n">
        <v>2</v>
      </c>
      <c r="T557" s="0" t="n">
        <v>0</v>
      </c>
      <c r="U557" s="0" t="n">
        <v>0</v>
      </c>
      <c r="V557" s="0" t="n">
        <v>0</v>
      </c>
      <c r="W557" s="0" t="n">
        <v>1</v>
      </c>
      <c r="X557" s="0" t="n">
        <v>1</v>
      </c>
      <c r="Y557" s="0" t="n">
        <v>0</v>
      </c>
    </row>
    <row r="558" customFormat="false" ht="12.8" hidden="false" customHeight="false" outlineLevel="0" collapsed="false">
      <c r="A558" s="0" t="s">
        <v>348</v>
      </c>
      <c r="B558" s="0" t="s">
        <v>253</v>
      </c>
      <c r="C558" s="0" t="s">
        <v>239</v>
      </c>
      <c r="D558" s="0" t="n">
        <v>7</v>
      </c>
      <c r="E558" s="0" t="n">
        <v>247</v>
      </c>
      <c r="F558" s="0" t="s">
        <v>383</v>
      </c>
      <c r="G558" s="1" t="str">
        <f aca="false">LEFT(F558,FIND(";",F558)-1)</f>
        <v>26</v>
      </c>
      <c r="H558" s="0" t="n">
        <v>0</v>
      </c>
      <c r="I558" s="0" t="n">
        <v>0</v>
      </c>
      <c r="J558" s="0" t="n">
        <v>0</v>
      </c>
      <c r="K558" s="0" t="n">
        <v>2</v>
      </c>
      <c r="L558" s="0" t="n">
        <v>2</v>
      </c>
      <c r="M558" s="0" t="n">
        <v>25</v>
      </c>
      <c r="N558" s="0" t="n">
        <v>0</v>
      </c>
      <c r="O558" s="0" t="n">
        <v>0</v>
      </c>
      <c r="P558" s="0" t="n">
        <v>1</v>
      </c>
      <c r="Q558" s="0" t="n">
        <v>1</v>
      </c>
      <c r="R558" s="0" t="n">
        <v>1</v>
      </c>
      <c r="S558" s="0" t="n">
        <v>2</v>
      </c>
      <c r="T558" s="0" t="n">
        <v>0</v>
      </c>
      <c r="U558" s="0" t="n">
        <v>0</v>
      </c>
      <c r="V558" s="0" t="n">
        <v>0</v>
      </c>
      <c r="W558" s="0" t="n">
        <v>1</v>
      </c>
      <c r="X558" s="0" t="n">
        <v>0</v>
      </c>
      <c r="Y558" s="0" t="n">
        <v>0</v>
      </c>
    </row>
    <row r="559" customFormat="false" ht="12.8" hidden="false" customHeight="false" outlineLevel="0" collapsed="false">
      <c r="A559" s="0" t="s">
        <v>349</v>
      </c>
      <c r="B559" s="0" t="s">
        <v>253</v>
      </c>
      <c r="C559" s="0" t="s">
        <v>239</v>
      </c>
      <c r="D559" s="0" t="n">
        <v>6</v>
      </c>
      <c r="E559" s="0" t="n">
        <v>362</v>
      </c>
      <c r="F559" s="0" t="s">
        <v>383</v>
      </c>
      <c r="G559" s="1" t="str">
        <f aca="false">LEFT(F559,FIND(";",F559)-1)</f>
        <v>26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3</v>
      </c>
      <c r="M559" s="0" t="n">
        <v>26</v>
      </c>
      <c r="N559" s="0" t="n">
        <v>1</v>
      </c>
      <c r="O559" s="0" t="n">
        <v>5</v>
      </c>
      <c r="P559" s="0" t="n">
        <v>0</v>
      </c>
      <c r="Q559" s="0" t="n">
        <v>1</v>
      </c>
      <c r="R559" s="0" t="n">
        <v>6</v>
      </c>
      <c r="S559" s="0" t="n">
        <v>2</v>
      </c>
      <c r="T559" s="0" t="n">
        <v>0</v>
      </c>
      <c r="U559" s="0" t="n">
        <v>0</v>
      </c>
      <c r="V559" s="0" t="n">
        <v>0</v>
      </c>
      <c r="W559" s="0" t="n">
        <v>5</v>
      </c>
      <c r="X559" s="0" t="n">
        <v>1</v>
      </c>
      <c r="Y559" s="0" t="n">
        <v>0</v>
      </c>
    </row>
    <row r="560" customFormat="false" ht="12.8" hidden="false" customHeight="false" outlineLevel="0" collapsed="false">
      <c r="A560" s="0" t="s">
        <v>350</v>
      </c>
      <c r="B560" s="0" t="s">
        <v>253</v>
      </c>
      <c r="C560" s="0" t="s">
        <v>239</v>
      </c>
      <c r="D560" s="0" t="n">
        <v>23</v>
      </c>
      <c r="E560" s="0" t="n">
        <v>652</v>
      </c>
      <c r="F560" s="0" t="s">
        <v>383</v>
      </c>
      <c r="G560" s="1" t="str">
        <f aca="false">LEFT(F560,FIND(";",F560)-1)</f>
        <v>26</v>
      </c>
      <c r="H560" s="0" t="n">
        <v>5</v>
      </c>
      <c r="I560" s="0" t="n">
        <v>3</v>
      </c>
      <c r="J560" s="0" t="n">
        <v>0</v>
      </c>
      <c r="K560" s="0" t="n">
        <v>1</v>
      </c>
      <c r="L560" s="0" t="n">
        <v>17</v>
      </c>
      <c r="M560" s="0" t="n">
        <v>52</v>
      </c>
      <c r="N560" s="0" t="n">
        <v>0</v>
      </c>
      <c r="O560" s="0" t="n">
        <v>7</v>
      </c>
      <c r="P560" s="0" t="n">
        <v>5</v>
      </c>
      <c r="Q560" s="0" t="n">
        <v>2</v>
      </c>
      <c r="R560" s="0" t="n">
        <v>7</v>
      </c>
      <c r="S560" s="0" t="n">
        <v>4</v>
      </c>
      <c r="T560" s="0" t="n">
        <v>3</v>
      </c>
      <c r="U560" s="0" t="n">
        <v>0</v>
      </c>
      <c r="V560" s="0" t="n">
        <v>0</v>
      </c>
      <c r="W560" s="0" t="n">
        <v>6</v>
      </c>
      <c r="X560" s="0" t="n">
        <v>4</v>
      </c>
      <c r="Y560" s="0" t="n">
        <v>1</v>
      </c>
    </row>
    <row r="561" customFormat="false" ht="12.8" hidden="false" customHeight="false" outlineLevel="0" collapsed="false">
      <c r="A561" s="0" t="s">
        <v>351</v>
      </c>
      <c r="B561" s="0" t="s">
        <v>253</v>
      </c>
      <c r="C561" s="0" t="s">
        <v>239</v>
      </c>
      <c r="D561" s="0" t="n">
        <v>6</v>
      </c>
      <c r="E561" s="0" t="n">
        <v>331</v>
      </c>
      <c r="F561" s="0" t="s">
        <v>383</v>
      </c>
      <c r="G561" s="1" t="str">
        <f aca="false">LEFT(F561,FIND(";",F561)-1)</f>
        <v>26</v>
      </c>
      <c r="H561" s="0" t="n">
        <v>2</v>
      </c>
      <c r="I561" s="0" t="n">
        <v>0</v>
      </c>
      <c r="J561" s="0" t="n">
        <v>0</v>
      </c>
      <c r="K561" s="0" t="n">
        <v>1</v>
      </c>
      <c r="L561" s="0" t="n">
        <v>8</v>
      </c>
      <c r="M561" s="0" t="n">
        <v>9</v>
      </c>
      <c r="N561" s="0" t="n">
        <v>0</v>
      </c>
      <c r="O561" s="0" t="n">
        <v>3</v>
      </c>
      <c r="P561" s="0" t="n">
        <v>0</v>
      </c>
      <c r="Q561" s="0" t="n">
        <v>0</v>
      </c>
      <c r="R561" s="0" t="n">
        <v>6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3</v>
      </c>
      <c r="X561" s="0" t="n">
        <v>1</v>
      </c>
      <c r="Y561" s="0" t="n">
        <v>0</v>
      </c>
    </row>
    <row r="562" customFormat="false" ht="12.8" hidden="false" customHeight="false" outlineLevel="0" collapsed="false">
      <c r="A562" s="0" t="s">
        <v>352</v>
      </c>
      <c r="B562" s="0" t="s">
        <v>253</v>
      </c>
      <c r="C562" s="0" t="s">
        <v>239</v>
      </c>
      <c r="D562" s="0" t="n">
        <v>5</v>
      </c>
      <c r="E562" s="0" t="n">
        <v>300</v>
      </c>
      <c r="F562" s="0" t="s">
        <v>383</v>
      </c>
      <c r="G562" s="1" t="str">
        <f aca="false">LEFT(F562,FIND(";",F562)-1)</f>
        <v>26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2</v>
      </c>
      <c r="M562" s="0" t="n">
        <v>21</v>
      </c>
      <c r="N562" s="0" t="n">
        <v>0</v>
      </c>
      <c r="O562" s="0" t="n">
        <v>1</v>
      </c>
      <c r="P562" s="0" t="n">
        <v>0</v>
      </c>
      <c r="Q562" s="0" t="n">
        <v>0</v>
      </c>
      <c r="R562" s="0" t="n">
        <v>3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1</v>
      </c>
      <c r="X562" s="0" t="n">
        <v>2</v>
      </c>
      <c r="Y562" s="0" t="n">
        <v>0</v>
      </c>
    </row>
    <row r="563" customFormat="false" ht="12.8" hidden="false" customHeight="false" outlineLevel="0" collapsed="false">
      <c r="A563" s="0" t="s">
        <v>353</v>
      </c>
      <c r="B563" s="0" t="s">
        <v>253</v>
      </c>
      <c r="C563" s="0" t="s">
        <v>239</v>
      </c>
      <c r="D563" s="0" t="n">
        <v>15</v>
      </c>
      <c r="E563" s="0" t="n">
        <v>309</v>
      </c>
      <c r="F563" s="0" t="s">
        <v>383</v>
      </c>
      <c r="G563" s="1" t="str">
        <f aca="false">LEFT(F563,FIND(";",F563)-1)</f>
        <v>26</v>
      </c>
      <c r="H563" s="0" t="n">
        <v>2</v>
      </c>
      <c r="I563" s="0" t="n">
        <v>2</v>
      </c>
      <c r="J563" s="0" t="n">
        <v>0</v>
      </c>
      <c r="K563" s="0" t="n">
        <v>1</v>
      </c>
      <c r="L563" s="0" t="n">
        <v>14</v>
      </c>
      <c r="M563" s="0" t="n">
        <v>16</v>
      </c>
      <c r="N563" s="0" t="n">
        <v>0</v>
      </c>
      <c r="O563" s="0" t="n">
        <v>1</v>
      </c>
      <c r="P563" s="0" t="n">
        <v>0</v>
      </c>
      <c r="Q563" s="0" t="n">
        <v>0</v>
      </c>
      <c r="R563" s="0" t="n">
        <v>1</v>
      </c>
      <c r="S563" s="0" t="n">
        <v>4</v>
      </c>
      <c r="T563" s="0" t="n">
        <v>3</v>
      </c>
      <c r="U563" s="0" t="n">
        <v>0</v>
      </c>
      <c r="V563" s="0" t="n">
        <v>0</v>
      </c>
      <c r="W563" s="0" t="n">
        <v>0</v>
      </c>
      <c r="X563" s="0" t="n">
        <v>1</v>
      </c>
      <c r="Y563" s="0" t="n">
        <v>0</v>
      </c>
    </row>
    <row r="564" customFormat="false" ht="12.8" hidden="false" customHeight="false" outlineLevel="0" collapsed="false">
      <c r="A564" s="0" t="s">
        <v>354</v>
      </c>
      <c r="B564" s="0" t="s">
        <v>253</v>
      </c>
      <c r="C564" s="0" t="s">
        <v>239</v>
      </c>
      <c r="D564" s="0" t="n">
        <v>3</v>
      </c>
      <c r="E564" s="0" t="n">
        <v>180</v>
      </c>
      <c r="F564" s="0" t="s">
        <v>383</v>
      </c>
      <c r="G564" s="1" t="str">
        <f aca="false">LEFT(F564,FIND(";",F564)-1)</f>
        <v>26</v>
      </c>
      <c r="H564" s="0" t="n">
        <v>0</v>
      </c>
      <c r="I564" s="0" t="n">
        <v>0</v>
      </c>
      <c r="J564" s="0" t="n">
        <v>0</v>
      </c>
      <c r="K564" s="0" t="n">
        <v>2</v>
      </c>
      <c r="L564" s="0" t="n">
        <v>2</v>
      </c>
      <c r="M564" s="0" t="n">
        <v>5</v>
      </c>
      <c r="N564" s="0" t="n">
        <v>0</v>
      </c>
      <c r="O564" s="0" t="n">
        <v>1</v>
      </c>
      <c r="P564" s="0" t="n">
        <v>0</v>
      </c>
      <c r="Q564" s="0" t="n">
        <v>4</v>
      </c>
      <c r="R564" s="0" t="n">
        <v>2</v>
      </c>
      <c r="S564" s="0" t="n">
        <v>1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0</v>
      </c>
    </row>
    <row r="565" customFormat="false" ht="12.8" hidden="false" customHeight="false" outlineLevel="0" collapsed="false">
      <c r="A565" s="0" t="s">
        <v>355</v>
      </c>
      <c r="B565" s="0" t="s">
        <v>253</v>
      </c>
      <c r="C565" s="0" t="s">
        <v>239</v>
      </c>
      <c r="D565" s="0" t="n">
        <v>31</v>
      </c>
      <c r="E565" s="0" t="n">
        <v>714</v>
      </c>
      <c r="F565" s="0" t="s">
        <v>248</v>
      </c>
      <c r="G565" s="1" t="str">
        <f aca="false">LEFT(F565,FIND(";",F565)-1)</f>
        <v>25</v>
      </c>
      <c r="H565" s="0" t="n">
        <v>4</v>
      </c>
      <c r="I565" s="0" t="n">
        <v>0</v>
      </c>
      <c r="J565" s="0" t="n">
        <v>0</v>
      </c>
      <c r="K565" s="0" t="n">
        <v>1</v>
      </c>
      <c r="L565" s="0" t="n">
        <v>5</v>
      </c>
      <c r="M565" s="0" t="n">
        <v>50</v>
      </c>
      <c r="N565" s="0" t="n">
        <v>0</v>
      </c>
      <c r="O565" s="0" t="n">
        <v>8</v>
      </c>
      <c r="P565" s="0" t="n">
        <v>0</v>
      </c>
      <c r="Q565" s="0" t="n">
        <v>2</v>
      </c>
      <c r="R565" s="0" t="n">
        <v>10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5</v>
      </c>
      <c r="X565" s="0" t="n">
        <v>1</v>
      </c>
      <c r="Y565" s="0" t="n">
        <v>1</v>
      </c>
    </row>
    <row r="566" customFormat="false" ht="12.8" hidden="false" customHeight="false" outlineLevel="0" collapsed="false">
      <c r="A566" s="0" t="s">
        <v>356</v>
      </c>
      <c r="B566" s="0" t="s">
        <v>253</v>
      </c>
      <c r="C566" s="0" t="s">
        <v>239</v>
      </c>
      <c r="D566" s="0" t="n">
        <v>40</v>
      </c>
      <c r="E566" s="0" t="n">
        <v>905</v>
      </c>
      <c r="F566" s="0" t="s">
        <v>248</v>
      </c>
      <c r="G566" s="1" t="str">
        <f aca="false">LEFT(F566,FIND(";",F566)-1)</f>
        <v>25</v>
      </c>
      <c r="H566" s="0" t="n">
        <v>4</v>
      </c>
      <c r="I566" s="0" t="n">
        <v>0</v>
      </c>
      <c r="J566" s="0" t="n">
        <v>0</v>
      </c>
      <c r="K566" s="0" t="n">
        <v>0</v>
      </c>
      <c r="L566" s="0" t="n">
        <v>10</v>
      </c>
      <c r="M566" s="0" t="n">
        <v>54</v>
      </c>
      <c r="N566" s="0" t="n">
        <v>0</v>
      </c>
      <c r="O566" s="0" t="n">
        <v>10</v>
      </c>
      <c r="P566" s="0" t="n">
        <v>0</v>
      </c>
      <c r="Q566" s="0" t="n">
        <v>3</v>
      </c>
      <c r="R566" s="0" t="n">
        <v>15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7</v>
      </c>
      <c r="X566" s="0" t="n">
        <v>3</v>
      </c>
      <c r="Y566" s="0" t="n">
        <v>0</v>
      </c>
    </row>
    <row r="567" customFormat="false" ht="12.8" hidden="false" customHeight="false" outlineLevel="0" collapsed="false">
      <c r="A567" s="0" t="s">
        <v>357</v>
      </c>
      <c r="B567" s="0" t="s">
        <v>253</v>
      </c>
      <c r="C567" s="0" t="s">
        <v>239</v>
      </c>
      <c r="D567" s="0" t="n">
        <v>29</v>
      </c>
      <c r="E567" s="0" t="n">
        <v>448</v>
      </c>
      <c r="F567" s="0" t="s">
        <v>248</v>
      </c>
      <c r="G567" s="1" t="str">
        <f aca="false">LEFT(F567,FIND(";",F567)-1)</f>
        <v>25</v>
      </c>
      <c r="H567" s="0" t="n">
        <v>2</v>
      </c>
      <c r="I567" s="0" t="n">
        <v>0</v>
      </c>
      <c r="J567" s="0" t="n">
        <v>0</v>
      </c>
      <c r="K567" s="0" t="n">
        <v>3</v>
      </c>
      <c r="L567" s="0" t="n">
        <v>9</v>
      </c>
      <c r="M567" s="0" t="n">
        <v>37</v>
      </c>
      <c r="N567" s="0" t="n">
        <v>0</v>
      </c>
      <c r="O567" s="0" t="n">
        <v>5</v>
      </c>
      <c r="P567" s="0" t="n">
        <v>0</v>
      </c>
      <c r="Q567" s="0" t="n">
        <v>1</v>
      </c>
      <c r="R567" s="0" t="n">
        <v>5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4</v>
      </c>
      <c r="X567" s="0" t="n">
        <v>1</v>
      </c>
      <c r="Y567" s="0" t="n">
        <v>0</v>
      </c>
    </row>
    <row r="568" customFormat="false" ht="12.8" hidden="false" customHeight="false" outlineLevel="0" collapsed="false">
      <c r="A568" s="0" t="s">
        <v>358</v>
      </c>
      <c r="B568" s="0" t="s">
        <v>253</v>
      </c>
      <c r="C568" s="0" t="s">
        <v>239</v>
      </c>
      <c r="D568" s="0" t="n">
        <v>100</v>
      </c>
      <c r="E568" s="0" t="n">
        <v>1819</v>
      </c>
      <c r="F568" s="0" t="s">
        <v>248</v>
      </c>
      <c r="G568" s="1" t="str">
        <f aca="false">LEFT(F568,FIND(";",F568)-1)</f>
        <v>25</v>
      </c>
      <c r="H568" s="0" t="n">
        <v>6</v>
      </c>
      <c r="I568" s="0" t="n">
        <v>3</v>
      </c>
      <c r="J568" s="0" t="n">
        <v>0</v>
      </c>
      <c r="K568" s="0" t="n">
        <v>7</v>
      </c>
      <c r="L568" s="0" t="n">
        <v>40</v>
      </c>
      <c r="M568" s="0" t="n">
        <v>168</v>
      </c>
      <c r="N568" s="0" t="n">
        <v>1</v>
      </c>
      <c r="O568" s="0" t="n">
        <v>20</v>
      </c>
      <c r="P568" s="0" t="n">
        <v>5</v>
      </c>
      <c r="Q568" s="0" t="n">
        <v>2</v>
      </c>
      <c r="R568" s="0" t="n">
        <v>19</v>
      </c>
      <c r="S568" s="0" t="n">
        <v>5</v>
      </c>
      <c r="T568" s="0" t="n">
        <v>2</v>
      </c>
      <c r="U568" s="0" t="n">
        <v>0</v>
      </c>
      <c r="V568" s="0" t="n">
        <v>0</v>
      </c>
      <c r="W568" s="0" t="n">
        <v>21</v>
      </c>
      <c r="X568" s="0" t="n">
        <v>8</v>
      </c>
      <c r="Y568" s="0" t="n">
        <v>5</v>
      </c>
    </row>
    <row r="569" customFormat="false" ht="12.8" hidden="false" customHeight="false" outlineLevel="0" collapsed="false">
      <c r="A569" s="0" t="s">
        <v>359</v>
      </c>
      <c r="B569" s="0" t="s">
        <v>253</v>
      </c>
      <c r="C569" s="0" t="s">
        <v>239</v>
      </c>
      <c r="D569" s="0" t="n">
        <v>77</v>
      </c>
      <c r="E569" s="0" t="n">
        <v>1602</v>
      </c>
      <c r="F569" s="0" t="s">
        <v>248</v>
      </c>
      <c r="G569" s="1" t="str">
        <f aca="false">LEFT(F569,FIND(";",F569)-1)</f>
        <v>25</v>
      </c>
      <c r="H569" s="0" t="n">
        <v>4</v>
      </c>
      <c r="I569" s="0" t="n">
        <v>1</v>
      </c>
      <c r="J569" s="0" t="n">
        <v>0</v>
      </c>
      <c r="K569" s="0" t="n">
        <v>5</v>
      </c>
      <c r="L569" s="0" t="n">
        <v>30</v>
      </c>
      <c r="M569" s="0" t="n">
        <v>142</v>
      </c>
      <c r="N569" s="0" t="n">
        <v>1</v>
      </c>
      <c r="O569" s="0" t="n">
        <v>19</v>
      </c>
      <c r="P569" s="0" t="n">
        <v>6</v>
      </c>
      <c r="Q569" s="0" t="n">
        <v>1</v>
      </c>
      <c r="R569" s="0" t="n">
        <v>21</v>
      </c>
      <c r="S569" s="0" t="n">
        <v>3</v>
      </c>
      <c r="T569" s="0" t="n">
        <v>0</v>
      </c>
      <c r="U569" s="0" t="n">
        <v>0</v>
      </c>
      <c r="V569" s="0" t="n">
        <v>0</v>
      </c>
      <c r="W569" s="0" t="n">
        <v>15</v>
      </c>
      <c r="X569" s="0" t="n">
        <v>9</v>
      </c>
      <c r="Y569" s="0" t="n">
        <v>5</v>
      </c>
    </row>
    <row r="570" customFormat="false" ht="12.8" hidden="false" customHeight="false" outlineLevel="0" collapsed="false">
      <c r="A570" s="0" t="s">
        <v>360</v>
      </c>
      <c r="B570" s="0" t="s">
        <v>253</v>
      </c>
      <c r="C570" s="0" t="s">
        <v>239</v>
      </c>
      <c r="D570" s="0" t="n">
        <v>60</v>
      </c>
      <c r="E570" s="0" t="n">
        <v>1253</v>
      </c>
      <c r="F570" s="0" t="s">
        <v>248</v>
      </c>
      <c r="G570" s="1" t="str">
        <f aca="false">LEFT(F570,FIND(";",F570)-1)</f>
        <v>25</v>
      </c>
      <c r="H570" s="0" t="n">
        <v>1</v>
      </c>
      <c r="I570" s="0" t="n">
        <v>1</v>
      </c>
      <c r="J570" s="0" t="n">
        <v>0</v>
      </c>
      <c r="K570" s="0" t="n">
        <v>0</v>
      </c>
      <c r="L570" s="0" t="n">
        <v>34</v>
      </c>
      <c r="M570" s="0" t="n">
        <v>100</v>
      </c>
      <c r="N570" s="0" t="n">
        <v>1</v>
      </c>
      <c r="O570" s="0" t="n">
        <v>9</v>
      </c>
      <c r="P570" s="0" t="n">
        <v>10</v>
      </c>
      <c r="Q570" s="0" t="n">
        <v>4</v>
      </c>
      <c r="R570" s="0" t="n">
        <v>17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15</v>
      </c>
      <c r="X570" s="0" t="n">
        <v>1</v>
      </c>
      <c r="Y570" s="0" t="n">
        <v>0</v>
      </c>
    </row>
    <row r="571" customFormat="false" ht="12.8" hidden="false" customHeight="false" outlineLevel="0" collapsed="false">
      <c r="A571" s="0" t="s">
        <v>361</v>
      </c>
      <c r="B571" s="0" t="s">
        <v>253</v>
      </c>
      <c r="C571" s="0" t="s">
        <v>239</v>
      </c>
      <c r="D571" s="0" t="n">
        <v>8</v>
      </c>
      <c r="E571" s="0" t="n">
        <v>291</v>
      </c>
      <c r="F571" s="0" t="s">
        <v>383</v>
      </c>
      <c r="G571" s="1" t="str">
        <f aca="false">LEFT(F571,FIND(";",F571)-1)</f>
        <v>26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3</v>
      </c>
      <c r="M571" s="0" t="n">
        <v>21</v>
      </c>
      <c r="N571" s="0" t="n">
        <v>0</v>
      </c>
      <c r="O571" s="0" t="n">
        <v>4</v>
      </c>
      <c r="P571" s="0" t="n">
        <v>0</v>
      </c>
      <c r="Q571" s="0" t="n">
        <v>2</v>
      </c>
      <c r="R571" s="0" t="n">
        <v>2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3</v>
      </c>
      <c r="X571" s="0" t="n">
        <v>1</v>
      </c>
      <c r="Y571" s="0" t="n">
        <v>0</v>
      </c>
    </row>
    <row r="572" customFormat="false" ht="12.8" hidden="false" customHeight="false" outlineLevel="0" collapsed="false">
      <c r="A572" s="0" t="s">
        <v>362</v>
      </c>
      <c r="B572" s="0" t="s">
        <v>253</v>
      </c>
      <c r="C572" s="0" t="s">
        <v>239</v>
      </c>
      <c r="D572" s="0" t="n">
        <v>12</v>
      </c>
      <c r="E572" s="0" t="n">
        <v>341</v>
      </c>
      <c r="F572" s="0" t="s">
        <v>383</v>
      </c>
      <c r="G572" s="1" t="str">
        <f aca="false">LEFT(F572,FIND(";",F572)-1)</f>
        <v>26</v>
      </c>
      <c r="H572" s="0" t="n">
        <v>1</v>
      </c>
      <c r="I572" s="0" t="n">
        <v>0</v>
      </c>
      <c r="J572" s="0" t="n">
        <v>0</v>
      </c>
      <c r="K572" s="0" t="n">
        <v>0</v>
      </c>
      <c r="L572" s="0" t="n">
        <v>7</v>
      </c>
      <c r="M572" s="0" t="n">
        <v>18</v>
      </c>
      <c r="N572" s="0" t="n">
        <v>1</v>
      </c>
      <c r="O572" s="0" t="n">
        <v>3</v>
      </c>
      <c r="P572" s="0" t="n">
        <v>0</v>
      </c>
      <c r="Q572" s="0" t="n">
        <v>2</v>
      </c>
      <c r="R572" s="0" t="n">
        <v>3</v>
      </c>
      <c r="S572" s="0" t="n">
        <v>1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v>0</v>
      </c>
    </row>
    <row r="573" customFormat="false" ht="12.8" hidden="false" customHeight="false" outlineLevel="0" collapsed="false">
      <c r="A573" s="0" t="s">
        <v>363</v>
      </c>
      <c r="B573" s="0" t="s">
        <v>253</v>
      </c>
      <c r="C573" s="0" t="s">
        <v>239</v>
      </c>
      <c r="D573" s="0" t="n">
        <v>3</v>
      </c>
      <c r="E573" s="0" t="n">
        <v>132</v>
      </c>
      <c r="F573" s="0" t="s">
        <v>383</v>
      </c>
      <c r="G573" s="1" t="str">
        <f aca="false">LEFT(F573,FIND(";",F573)-1)</f>
        <v>26</v>
      </c>
      <c r="H573" s="0" t="n">
        <v>1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7</v>
      </c>
      <c r="N573" s="0" t="n">
        <v>0</v>
      </c>
      <c r="O573" s="0" t="n">
        <v>3</v>
      </c>
      <c r="P573" s="0" t="n">
        <v>0</v>
      </c>
      <c r="Q573" s="0" t="n">
        <v>0</v>
      </c>
      <c r="R573" s="0" t="n">
        <v>1</v>
      </c>
      <c r="S573" s="0" t="n">
        <v>1</v>
      </c>
      <c r="T573" s="0" t="n">
        <v>0</v>
      </c>
      <c r="U573" s="0" t="n">
        <v>0</v>
      </c>
      <c r="V573" s="0" t="n">
        <v>0</v>
      </c>
      <c r="W573" s="0" t="n">
        <v>1</v>
      </c>
      <c r="X573" s="0" t="n">
        <v>0</v>
      </c>
      <c r="Y573" s="0" t="n">
        <v>0</v>
      </c>
    </row>
    <row r="574" customFormat="false" ht="12.8" hidden="false" customHeight="false" outlineLevel="0" collapsed="false">
      <c r="A574" s="0" t="s">
        <v>364</v>
      </c>
      <c r="B574" s="0" t="s">
        <v>253</v>
      </c>
      <c r="C574" s="0" t="s">
        <v>239</v>
      </c>
      <c r="D574" s="0" t="n">
        <v>3</v>
      </c>
      <c r="E574" s="0" t="n">
        <v>158</v>
      </c>
      <c r="F574" s="0" t="s">
        <v>383</v>
      </c>
      <c r="G574" s="1" t="str">
        <f aca="false">LEFT(F574,FIND(";",F574)-1)</f>
        <v>26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5</v>
      </c>
      <c r="N574" s="0" t="n">
        <v>0</v>
      </c>
      <c r="O574" s="0" t="n">
        <v>2</v>
      </c>
      <c r="P574" s="0" t="n">
        <v>1</v>
      </c>
      <c r="Q574" s="0" t="n">
        <v>0</v>
      </c>
      <c r="R574" s="0" t="n">
        <v>2</v>
      </c>
      <c r="S574" s="0" t="n">
        <v>1</v>
      </c>
      <c r="T574" s="0" t="n">
        <v>1</v>
      </c>
      <c r="U574" s="0" t="n">
        <v>0</v>
      </c>
      <c r="V574" s="0" t="n">
        <v>0</v>
      </c>
      <c r="W574" s="0" t="n">
        <v>3</v>
      </c>
      <c r="X574" s="0" t="n">
        <v>1</v>
      </c>
      <c r="Y574" s="0" t="n">
        <v>0</v>
      </c>
    </row>
    <row r="575" customFormat="false" ht="12.8" hidden="false" customHeight="false" outlineLevel="0" collapsed="false">
      <c r="A575" s="0" t="s">
        <v>365</v>
      </c>
      <c r="B575" s="0" t="s">
        <v>253</v>
      </c>
      <c r="C575" s="0" t="s">
        <v>239</v>
      </c>
      <c r="D575" s="0" t="n">
        <v>0</v>
      </c>
      <c r="E575" s="0" t="n">
        <v>77</v>
      </c>
      <c r="F575" s="0" t="s">
        <v>383</v>
      </c>
      <c r="G575" s="1" t="str">
        <f aca="false">LEFT(F575,FIND(";",F575)-1)</f>
        <v>26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4</v>
      </c>
      <c r="N575" s="0" t="n">
        <v>0</v>
      </c>
      <c r="O575" s="0" t="n">
        <v>1</v>
      </c>
      <c r="P575" s="0" t="n">
        <v>0</v>
      </c>
      <c r="Q575" s="0" t="n">
        <v>0</v>
      </c>
      <c r="R575" s="0" t="n">
        <v>2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1</v>
      </c>
      <c r="X575" s="0" t="n">
        <v>0</v>
      </c>
      <c r="Y575" s="0" t="n">
        <v>0</v>
      </c>
    </row>
    <row r="576" customFormat="false" ht="12.8" hidden="false" customHeight="false" outlineLevel="0" collapsed="false">
      <c r="A576" s="0" t="s">
        <v>366</v>
      </c>
      <c r="B576" s="0" t="s">
        <v>253</v>
      </c>
      <c r="C576" s="0" t="s">
        <v>239</v>
      </c>
      <c r="D576" s="0" t="n">
        <v>0</v>
      </c>
      <c r="E576" s="0" t="n">
        <v>76</v>
      </c>
      <c r="F576" s="0" t="s">
        <v>383</v>
      </c>
      <c r="G576" s="1" t="str">
        <f aca="false">LEFT(F576,FIND(";",F576)-1)</f>
        <v>26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4</v>
      </c>
      <c r="N576" s="0" t="n">
        <v>0</v>
      </c>
      <c r="O576" s="0" t="n">
        <v>1</v>
      </c>
      <c r="P576" s="0" t="n">
        <v>0</v>
      </c>
      <c r="Q576" s="0" t="n">
        <v>0</v>
      </c>
      <c r="R576" s="0" t="n">
        <v>1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0</v>
      </c>
    </row>
    <row r="577" customFormat="false" ht="12.8" hidden="false" customHeight="false" outlineLevel="0" collapsed="false">
      <c r="A577" s="0" t="s">
        <v>367</v>
      </c>
      <c r="B577" s="0" t="s">
        <v>253</v>
      </c>
      <c r="C577" s="0" t="s">
        <v>239</v>
      </c>
      <c r="D577" s="0" t="n">
        <v>0</v>
      </c>
      <c r="E577" s="0" t="n">
        <v>51</v>
      </c>
      <c r="F577" s="0" t="s">
        <v>383</v>
      </c>
      <c r="G577" s="1" t="str">
        <f aca="false">LEFT(F577,FIND(";",F577)-1)</f>
        <v>26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1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1</v>
      </c>
    </row>
    <row r="578" customFormat="false" ht="12.8" hidden="false" customHeight="false" outlineLevel="0" collapsed="false">
      <c r="A578" s="0" t="s">
        <v>368</v>
      </c>
      <c r="B578" s="0" t="s">
        <v>253</v>
      </c>
      <c r="C578" s="0" t="s">
        <v>239</v>
      </c>
      <c r="D578" s="0" t="n">
        <v>5</v>
      </c>
      <c r="E578" s="0" t="n">
        <v>191</v>
      </c>
      <c r="F578" s="0" t="s">
        <v>383</v>
      </c>
      <c r="G578" s="1" t="str">
        <f aca="false">LEFT(F578,FIND(";",F578)-1)</f>
        <v>26</v>
      </c>
      <c r="H578" s="0" t="n">
        <v>0</v>
      </c>
      <c r="I578" s="0" t="n">
        <v>0</v>
      </c>
      <c r="J578" s="0" t="n">
        <v>0</v>
      </c>
      <c r="K578" s="0" t="n">
        <v>2</v>
      </c>
      <c r="L578" s="0" t="n">
        <v>2</v>
      </c>
      <c r="M578" s="0" t="n">
        <v>14</v>
      </c>
      <c r="N578" s="0" t="n">
        <v>0</v>
      </c>
      <c r="O578" s="0" t="n">
        <v>0</v>
      </c>
      <c r="P578" s="0" t="n">
        <v>0</v>
      </c>
      <c r="Q578" s="0" t="n">
        <v>1</v>
      </c>
      <c r="R578" s="0" t="n">
        <v>2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2</v>
      </c>
      <c r="X578" s="0" t="n">
        <v>3</v>
      </c>
      <c r="Y578" s="0" t="n">
        <v>0</v>
      </c>
    </row>
    <row r="579" customFormat="false" ht="12.8" hidden="false" customHeight="false" outlineLevel="0" collapsed="false">
      <c r="A579" s="0" t="s">
        <v>369</v>
      </c>
      <c r="B579" s="0" t="s">
        <v>253</v>
      </c>
      <c r="C579" s="0" t="s">
        <v>239</v>
      </c>
      <c r="D579" s="0" t="n">
        <v>6</v>
      </c>
      <c r="E579" s="0" t="n">
        <v>105</v>
      </c>
      <c r="F579" s="0" t="s">
        <v>383</v>
      </c>
      <c r="G579" s="1" t="str">
        <f aca="false">LEFT(F579,FIND(";",F579)-1)</f>
        <v>26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3</v>
      </c>
      <c r="M579" s="0" t="n">
        <v>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1</v>
      </c>
      <c r="T579" s="0" t="n">
        <v>1</v>
      </c>
      <c r="U579" s="0" t="n">
        <v>0</v>
      </c>
      <c r="V579" s="0" t="n">
        <v>0</v>
      </c>
      <c r="W579" s="0" t="n">
        <v>1</v>
      </c>
      <c r="X579" s="0" t="n">
        <v>0</v>
      </c>
      <c r="Y579" s="0" t="n">
        <v>0</v>
      </c>
    </row>
    <row r="580" customFormat="false" ht="12.8" hidden="false" customHeight="false" outlineLevel="0" collapsed="false">
      <c r="A580" s="0" t="s">
        <v>370</v>
      </c>
      <c r="B580" s="0" t="s">
        <v>253</v>
      </c>
      <c r="C580" s="0" t="s">
        <v>239</v>
      </c>
      <c r="D580" s="0" t="n">
        <v>2</v>
      </c>
      <c r="E580" s="0" t="n">
        <v>138</v>
      </c>
      <c r="F580" s="0" t="s">
        <v>383</v>
      </c>
      <c r="G580" s="1" t="str">
        <f aca="false">LEFT(F580,FIND(";",F580)-1)</f>
        <v>26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7</v>
      </c>
      <c r="N580" s="0" t="n">
        <v>0</v>
      </c>
      <c r="O580" s="0" t="n">
        <v>0</v>
      </c>
      <c r="P580" s="0" t="n">
        <v>2</v>
      </c>
      <c r="Q580" s="0" t="n">
        <v>1</v>
      </c>
      <c r="R580" s="0" t="n">
        <v>2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0</v>
      </c>
    </row>
    <row r="581" customFormat="false" ht="12.8" hidden="false" customHeight="false" outlineLevel="0" collapsed="false">
      <c r="A581" s="0" t="s">
        <v>371</v>
      </c>
      <c r="B581" s="0" t="s">
        <v>253</v>
      </c>
      <c r="C581" s="0" t="s">
        <v>239</v>
      </c>
      <c r="D581" s="0" t="n">
        <v>32</v>
      </c>
      <c r="E581" s="0" t="n">
        <v>539</v>
      </c>
      <c r="F581" s="0" t="s">
        <v>383</v>
      </c>
      <c r="G581" s="1" t="str">
        <f aca="false">LEFT(F581,FIND(";",F581)-1)</f>
        <v>26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9</v>
      </c>
      <c r="M581" s="0" t="n">
        <v>56</v>
      </c>
      <c r="N581" s="0" t="n">
        <v>1</v>
      </c>
      <c r="O581" s="0" t="n">
        <v>2</v>
      </c>
      <c r="P581" s="0" t="n">
        <v>4</v>
      </c>
      <c r="Q581" s="0" t="n">
        <v>5</v>
      </c>
      <c r="R581" s="0" t="n">
        <v>4</v>
      </c>
      <c r="S581" s="0" t="n">
        <v>3</v>
      </c>
      <c r="T581" s="0" t="n">
        <v>1</v>
      </c>
      <c r="U581" s="0" t="n">
        <v>0</v>
      </c>
      <c r="V581" s="0" t="n">
        <v>0</v>
      </c>
      <c r="W581" s="0" t="n">
        <v>6</v>
      </c>
      <c r="X581" s="0" t="n">
        <v>0</v>
      </c>
      <c r="Y581" s="0" t="n">
        <v>0</v>
      </c>
    </row>
    <row r="582" customFormat="false" ht="12.8" hidden="false" customHeight="false" outlineLevel="0" collapsed="false">
      <c r="A582" s="0" t="s">
        <v>372</v>
      </c>
      <c r="B582" s="0" t="s">
        <v>253</v>
      </c>
      <c r="C582" s="0" t="s">
        <v>239</v>
      </c>
      <c r="D582" s="0" t="n">
        <v>19</v>
      </c>
      <c r="E582" s="0" t="n">
        <v>543</v>
      </c>
      <c r="F582" s="0" t="s">
        <v>383</v>
      </c>
      <c r="G582" s="1" t="str">
        <f aca="false">LEFT(F582,FIND(";",F582)-1)</f>
        <v>26</v>
      </c>
      <c r="H582" s="0" t="n">
        <v>5</v>
      </c>
      <c r="I582" s="0" t="n">
        <v>1</v>
      </c>
      <c r="J582" s="0" t="n">
        <v>0</v>
      </c>
      <c r="K582" s="0" t="n">
        <v>2</v>
      </c>
      <c r="L582" s="0" t="n">
        <v>8</v>
      </c>
      <c r="M582" s="0" t="n">
        <v>40</v>
      </c>
      <c r="N582" s="0" t="n">
        <v>1</v>
      </c>
      <c r="O582" s="0" t="n">
        <v>1</v>
      </c>
      <c r="P582" s="0" t="n">
        <v>0</v>
      </c>
      <c r="Q582" s="0" t="n">
        <v>1</v>
      </c>
      <c r="R582" s="0" t="n">
        <v>4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1</v>
      </c>
      <c r="X582" s="0" t="n">
        <v>0</v>
      </c>
      <c r="Y582" s="0" t="n">
        <v>0</v>
      </c>
    </row>
    <row r="583" customFormat="false" ht="12.8" hidden="false" customHeight="false" outlineLevel="0" collapsed="false">
      <c r="A583" s="0" t="s">
        <v>373</v>
      </c>
      <c r="B583" s="0" t="s">
        <v>253</v>
      </c>
      <c r="C583" s="0" t="s">
        <v>239</v>
      </c>
      <c r="D583" s="0" t="n">
        <v>7</v>
      </c>
      <c r="E583" s="0" t="n">
        <v>204</v>
      </c>
      <c r="F583" s="0" t="s">
        <v>383</v>
      </c>
      <c r="G583" s="1" t="str">
        <f aca="false">LEFT(F583,FIND(";",F583)-1)</f>
        <v>26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1</v>
      </c>
      <c r="M583" s="0" t="n">
        <v>6</v>
      </c>
      <c r="N583" s="0" t="n">
        <v>0</v>
      </c>
      <c r="O583" s="0" t="n">
        <v>0</v>
      </c>
      <c r="P583" s="0" t="n">
        <v>0</v>
      </c>
      <c r="Q583" s="0" t="n">
        <v>1</v>
      </c>
      <c r="R583" s="0" t="n">
        <v>1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0</v>
      </c>
    </row>
    <row r="584" customFormat="false" ht="12.8" hidden="false" customHeight="false" outlineLevel="0" collapsed="false">
      <c r="A584" s="0" t="s">
        <v>374</v>
      </c>
      <c r="B584" s="0" t="s">
        <v>253</v>
      </c>
      <c r="C584" s="0" t="s">
        <v>239</v>
      </c>
      <c r="D584" s="0" t="n">
        <v>3</v>
      </c>
      <c r="E584" s="0" t="n">
        <v>222</v>
      </c>
      <c r="F584" s="0" t="s">
        <v>383</v>
      </c>
      <c r="G584" s="1" t="str">
        <f aca="false">LEFT(F584,FIND(";",F584)-1)</f>
        <v>26</v>
      </c>
      <c r="H584" s="0" t="n">
        <v>0</v>
      </c>
      <c r="I584" s="0" t="n">
        <v>1</v>
      </c>
      <c r="J584" s="0" t="n">
        <v>0</v>
      </c>
      <c r="K584" s="0" t="n">
        <v>1</v>
      </c>
      <c r="L584" s="0" t="n">
        <v>1</v>
      </c>
      <c r="M584" s="0" t="n">
        <v>12</v>
      </c>
      <c r="N584" s="0" t="n">
        <v>2</v>
      </c>
      <c r="O584" s="0" t="n">
        <v>3</v>
      </c>
      <c r="P584" s="0" t="n">
        <v>1</v>
      </c>
      <c r="Q584" s="0" t="n">
        <v>2</v>
      </c>
      <c r="R584" s="0" t="n">
        <v>1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2</v>
      </c>
      <c r="X584" s="0" t="n">
        <v>1</v>
      </c>
      <c r="Y584" s="0" t="n">
        <v>0</v>
      </c>
    </row>
    <row r="585" customFormat="false" ht="12.8" hidden="false" customHeight="false" outlineLevel="0" collapsed="false">
      <c r="A585" s="0" t="s">
        <v>375</v>
      </c>
      <c r="B585" s="0" t="s">
        <v>253</v>
      </c>
      <c r="C585" s="0" t="s">
        <v>239</v>
      </c>
      <c r="D585" s="0" t="n">
        <v>19</v>
      </c>
      <c r="E585" s="0" t="n">
        <v>495</v>
      </c>
      <c r="F585" s="0" t="s">
        <v>383</v>
      </c>
      <c r="G585" s="1" t="str">
        <f aca="false">LEFT(F585,FIND(";",F585)-1)</f>
        <v>26</v>
      </c>
      <c r="H585" s="0" t="n">
        <v>2</v>
      </c>
      <c r="I585" s="0" t="n">
        <v>0</v>
      </c>
      <c r="J585" s="0" t="n">
        <v>0</v>
      </c>
      <c r="K585" s="0" t="n">
        <v>0</v>
      </c>
      <c r="L585" s="0" t="n">
        <v>5</v>
      </c>
      <c r="M585" s="0" t="n">
        <v>43</v>
      </c>
      <c r="N585" s="0" t="n">
        <v>0</v>
      </c>
      <c r="O585" s="0" t="n">
        <v>3</v>
      </c>
      <c r="P585" s="0" t="n">
        <v>4</v>
      </c>
      <c r="Q585" s="0" t="n">
        <v>7</v>
      </c>
      <c r="R585" s="0" t="n">
        <v>7</v>
      </c>
      <c r="S585" s="0" t="n">
        <v>2</v>
      </c>
      <c r="T585" s="0" t="n">
        <v>0</v>
      </c>
      <c r="U585" s="0" t="n">
        <v>0</v>
      </c>
      <c r="V585" s="0" t="n">
        <v>0</v>
      </c>
      <c r="W585" s="0" t="n">
        <v>2</v>
      </c>
      <c r="X585" s="0" t="n">
        <v>1</v>
      </c>
      <c r="Y585" s="0" t="n">
        <v>0</v>
      </c>
    </row>
    <row r="586" customFormat="false" ht="12.8" hidden="false" customHeight="false" outlineLevel="0" collapsed="false">
      <c r="A586" s="0" t="s">
        <v>376</v>
      </c>
      <c r="B586" s="0" t="s">
        <v>253</v>
      </c>
      <c r="C586" s="0" t="s">
        <v>239</v>
      </c>
      <c r="D586" s="0" t="n">
        <v>30</v>
      </c>
      <c r="E586" s="0" t="n">
        <v>536</v>
      </c>
      <c r="F586" s="0" t="s">
        <v>383</v>
      </c>
      <c r="G586" s="1" t="str">
        <f aca="false">LEFT(F586,FIND(";",F586)-1)</f>
        <v>26</v>
      </c>
      <c r="H586" s="0" t="n">
        <v>3</v>
      </c>
      <c r="I586" s="0" t="n">
        <v>1</v>
      </c>
      <c r="J586" s="0" t="n">
        <v>0</v>
      </c>
      <c r="K586" s="0" t="n">
        <v>2</v>
      </c>
      <c r="L586" s="0" t="n">
        <v>10</v>
      </c>
      <c r="M586" s="0" t="n">
        <v>44</v>
      </c>
      <c r="N586" s="0" t="n">
        <v>0</v>
      </c>
      <c r="O586" s="0" t="n">
        <v>1</v>
      </c>
      <c r="P586" s="0" t="n">
        <v>1</v>
      </c>
      <c r="Q586" s="0" t="n">
        <v>7</v>
      </c>
      <c r="R586" s="0" t="n">
        <v>10</v>
      </c>
      <c r="S586" s="0" t="n">
        <v>3</v>
      </c>
      <c r="T586" s="0" t="n">
        <v>3</v>
      </c>
      <c r="U586" s="0" t="n">
        <v>0</v>
      </c>
      <c r="V586" s="0" t="n">
        <v>0</v>
      </c>
      <c r="W586" s="0" t="n">
        <v>2</v>
      </c>
      <c r="X586" s="0" t="n">
        <v>1</v>
      </c>
      <c r="Y586" s="0" t="n">
        <v>1</v>
      </c>
    </row>
    <row r="587" customFormat="false" ht="12.8" hidden="false" customHeight="false" outlineLevel="0" collapsed="false">
      <c r="A587" s="0" t="s">
        <v>377</v>
      </c>
      <c r="B587" s="0" t="s">
        <v>253</v>
      </c>
      <c r="C587" s="0" t="s">
        <v>239</v>
      </c>
      <c r="D587" s="0" t="n">
        <v>19</v>
      </c>
      <c r="E587" s="0" t="n">
        <v>605</v>
      </c>
      <c r="F587" s="0" t="s">
        <v>383</v>
      </c>
      <c r="G587" s="1" t="str">
        <f aca="false">LEFT(F587,FIND(";",F587)-1)</f>
        <v>26</v>
      </c>
      <c r="H587" s="0" t="n">
        <v>0</v>
      </c>
      <c r="I587" s="0" t="n">
        <v>0</v>
      </c>
      <c r="J587" s="0" t="n">
        <v>0</v>
      </c>
      <c r="K587" s="0" t="n">
        <v>1</v>
      </c>
      <c r="L587" s="0" t="n">
        <v>3</v>
      </c>
      <c r="M587" s="0" t="n">
        <v>49</v>
      </c>
      <c r="N587" s="0" t="n">
        <v>1</v>
      </c>
      <c r="O587" s="0" t="n">
        <v>7</v>
      </c>
      <c r="P587" s="0" t="n">
        <v>4</v>
      </c>
      <c r="Q587" s="0" t="n">
        <v>12</v>
      </c>
      <c r="R587" s="0" t="n">
        <v>7</v>
      </c>
      <c r="S587" s="0" t="n">
        <v>4</v>
      </c>
      <c r="T587" s="0" t="n">
        <v>0</v>
      </c>
      <c r="U587" s="0" t="n">
        <v>0</v>
      </c>
      <c r="V587" s="0" t="n">
        <v>0</v>
      </c>
      <c r="W587" s="0" t="n">
        <v>5</v>
      </c>
      <c r="X587" s="0" t="n">
        <v>0</v>
      </c>
      <c r="Y587" s="0" t="n">
        <v>2</v>
      </c>
    </row>
    <row r="588" customFormat="false" ht="12.8" hidden="false" customHeight="false" outlineLevel="0" collapsed="false">
      <c r="A588" s="0" t="s">
        <v>378</v>
      </c>
      <c r="B588" s="0" t="s">
        <v>253</v>
      </c>
      <c r="C588" s="0" t="s">
        <v>239</v>
      </c>
      <c r="D588" s="0" t="n">
        <v>13</v>
      </c>
      <c r="E588" s="0" t="n">
        <v>261</v>
      </c>
      <c r="F588" s="0" t="s">
        <v>383</v>
      </c>
      <c r="G588" s="1" t="str">
        <f aca="false">LEFT(F588,FIND(";",F588)-1)</f>
        <v>26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4</v>
      </c>
      <c r="M588" s="0" t="n">
        <v>17</v>
      </c>
      <c r="N588" s="0" t="n">
        <v>0</v>
      </c>
      <c r="O588" s="0" t="n">
        <v>1</v>
      </c>
      <c r="P588" s="0" t="n">
        <v>0</v>
      </c>
      <c r="Q588" s="0" t="n">
        <v>1</v>
      </c>
      <c r="R588" s="0" t="n">
        <v>8</v>
      </c>
      <c r="S588" s="0" t="n">
        <v>1</v>
      </c>
      <c r="T588" s="0" t="n">
        <v>0</v>
      </c>
      <c r="U588" s="0" t="n">
        <v>0</v>
      </c>
      <c r="V588" s="0" t="n">
        <v>0</v>
      </c>
      <c r="W588" s="0" t="n">
        <v>3</v>
      </c>
      <c r="X588" s="0" t="n">
        <v>0</v>
      </c>
      <c r="Y588" s="0" t="n">
        <v>0</v>
      </c>
    </row>
    <row r="589" customFormat="false" ht="12.8" hidden="false" customHeight="false" outlineLevel="0" collapsed="false">
      <c r="A589" s="0" t="s">
        <v>379</v>
      </c>
      <c r="B589" s="0" t="s">
        <v>253</v>
      </c>
      <c r="C589" s="0" t="s">
        <v>239</v>
      </c>
      <c r="D589" s="0" t="n">
        <v>4</v>
      </c>
      <c r="E589" s="0" t="n">
        <v>212</v>
      </c>
      <c r="F589" s="0" t="s">
        <v>383</v>
      </c>
      <c r="G589" s="1" t="str">
        <f aca="false">LEFT(F589,FIND(";",F589)-1)</f>
        <v>26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2</v>
      </c>
      <c r="M589" s="0" t="n">
        <v>7</v>
      </c>
      <c r="N589" s="0" t="n">
        <v>0</v>
      </c>
      <c r="O589" s="0" t="n">
        <v>5</v>
      </c>
      <c r="P589" s="0" t="n">
        <v>0</v>
      </c>
      <c r="Q589" s="0" t="n">
        <v>0</v>
      </c>
      <c r="R589" s="0" t="n">
        <v>0</v>
      </c>
      <c r="S589" s="0" t="n">
        <v>1</v>
      </c>
      <c r="T589" s="0" t="n">
        <v>0</v>
      </c>
      <c r="U589" s="0" t="n">
        <v>0</v>
      </c>
      <c r="V589" s="0" t="n">
        <v>0</v>
      </c>
      <c r="W589" s="0" t="n">
        <v>3</v>
      </c>
      <c r="X589" s="0" t="n">
        <v>0</v>
      </c>
      <c r="Y589" s="0" t="n">
        <v>0</v>
      </c>
    </row>
    <row r="590" customFormat="false" ht="12.8" hidden="false" customHeight="false" outlineLevel="0" collapsed="false">
      <c r="A590" s="0" t="s">
        <v>380</v>
      </c>
      <c r="B590" s="0" t="s">
        <v>253</v>
      </c>
      <c r="C590" s="0" t="s">
        <v>239</v>
      </c>
      <c r="D590" s="0" t="n">
        <v>3</v>
      </c>
      <c r="E590" s="0" t="n">
        <v>100</v>
      </c>
      <c r="F590" s="0" t="s">
        <v>383</v>
      </c>
      <c r="G590" s="1" t="str">
        <f aca="false">LEFT(F590,FIND(";",F590)-1)</f>
        <v>26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3</v>
      </c>
      <c r="N590" s="0" t="n">
        <v>0</v>
      </c>
      <c r="O590" s="0" t="n">
        <v>0</v>
      </c>
      <c r="P590" s="0" t="n">
        <v>1</v>
      </c>
      <c r="Q590" s="0" t="n">
        <v>0</v>
      </c>
      <c r="R590" s="0" t="n">
        <v>2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0</v>
      </c>
    </row>
    <row r="591" customFormat="false" ht="12.8" hidden="false" customHeight="false" outlineLevel="0" collapsed="false">
      <c r="A591" s="0" t="s">
        <v>381</v>
      </c>
      <c r="B591" s="0" t="s">
        <v>253</v>
      </c>
      <c r="C591" s="0" t="s">
        <v>239</v>
      </c>
      <c r="D591" s="0" t="n">
        <v>12</v>
      </c>
      <c r="E591" s="0" t="n">
        <v>440</v>
      </c>
      <c r="F591" s="0" t="s">
        <v>383</v>
      </c>
      <c r="G591" s="1" t="str">
        <f aca="false">LEFT(F591,FIND(";",F591)-1)</f>
        <v>26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2</v>
      </c>
      <c r="M591" s="0" t="n">
        <v>40</v>
      </c>
      <c r="N591" s="0" t="n">
        <v>1</v>
      </c>
      <c r="O591" s="0" t="n">
        <v>0</v>
      </c>
      <c r="P591" s="0" t="n">
        <v>5</v>
      </c>
      <c r="Q591" s="0" t="n">
        <v>0</v>
      </c>
      <c r="R591" s="0" t="n">
        <v>5</v>
      </c>
      <c r="S591" s="0" t="n">
        <v>1</v>
      </c>
      <c r="T591" s="0" t="n">
        <v>1</v>
      </c>
      <c r="U591" s="0" t="n">
        <v>0</v>
      </c>
      <c r="V591" s="0" t="n">
        <v>0</v>
      </c>
      <c r="W591" s="0" t="n">
        <v>3</v>
      </c>
      <c r="X591" s="0" t="n">
        <v>3</v>
      </c>
      <c r="Y591" s="0" t="n">
        <v>0</v>
      </c>
    </row>
    <row r="592" customFormat="false" ht="12.8" hidden="false" customHeight="false" outlineLevel="0" collapsed="false">
      <c r="A592" s="0" t="s">
        <v>382</v>
      </c>
      <c r="B592" s="0" t="s">
        <v>253</v>
      </c>
      <c r="C592" s="0" t="s">
        <v>239</v>
      </c>
      <c r="D592" s="0" t="n">
        <v>5</v>
      </c>
      <c r="E592" s="0" t="n">
        <v>166</v>
      </c>
      <c r="F592" s="0" t="s">
        <v>383</v>
      </c>
      <c r="G592" s="1" t="str">
        <f aca="false">LEFT(F592,FIND(";",F592)-1)</f>
        <v>26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1</v>
      </c>
      <c r="M592" s="0" t="n">
        <v>5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1</v>
      </c>
      <c r="Y592" s="0" t="n">
        <v>0</v>
      </c>
    </row>
    <row r="593" customFormat="false" ht="12.8" hidden="false" customHeight="false" outlineLevel="0" collapsed="false">
      <c r="A593" s="0" t="s">
        <v>385</v>
      </c>
      <c r="B593" s="0" t="s">
        <v>386</v>
      </c>
      <c r="C593" s="0" t="s">
        <v>29</v>
      </c>
      <c r="D593" s="0" t="n">
        <v>5</v>
      </c>
      <c r="E593" s="0" t="n">
        <v>1584</v>
      </c>
      <c r="F593" s="0" t="s">
        <v>387</v>
      </c>
      <c r="G593" s="1" t="str">
        <f aca="false">LEFT(F593,FIND(";",F593)-1)</f>
        <v>9</v>
      </c>
      <c r="H593" s="0" t="n">
        <v>0</v>
      </c>
      <c r="I593" s="0" t="n">
        <v>1</v>
      </c>
      <c r="J593" s="0" t="n">
        <v>0</v>
      </c>
      <c r="K593" s="0" t="n">
        <v>2</v>
      </c>
      <c r="L593" s="0" t="n">
        <v>2</v>
      </c>
      <c r="M593" s="0" t="n">
        <v>62</v>
      </c>
      <c r="N593" s="0" t="n">
        <v>0</v>
      </c>
      <c r="O593" s="0" t="n">
        <v>5</v>
      </c>
      <c r="P593" s="0" t="n">
        <v>0</v>
      </c>
      <c r="Q593" s="0" t="n">
        <v>1</v>
      </c>
      <c r="R593" s="0" t="n">
        <v>3</v>
      </c>
      <c r="S593" s="0" t="n">
        <v>2</v>
      </c>
      <c r="T593" s="0" t="n">
        <v>1</v>
      </c>
      <c r="U593" s="0" t="n">
        <v>0</v>
      </c>
      <c r="V593" s="0" t="n">
        <v>0</v>
      </c>
      <c r="W593" s="0" t="n">
        <v>1</v>
      </c>
      <c r="X593" s="0" t="n">
        <v>1</v>
      </c>
      <c r="Y593" s="0" t="n">
        <v>0</v>
      </c>
    </row>
    <row r="594" customFormat="false" ht="12.8" hidden="false" customHeight="false" outlineLevel="0" collapsed="false">
      <c r="A594" s="0" t="s">
        <v>388</v>
      </c>
      <c r="B594" s="0" t="s">
        <v>386</v>
      </c>
      <c r="C594" s="0" t="s">
        <v>29</v>
      </c>
      <c r="D594" s="0" t="n">
        <v>15</v>
      </c>
      <c r="E594" s="0" t="n">
        <v>2158</v>
      </c>
      <c r="F594" s="0" t="s">
        <v>389</v>
      </c>
      <c r="G594" s="1" t="str">
        <f aca="false">LEFT(F594,FIND(";",F594)-1)</f>
        <v>11</v>
      </c>
      <c r="H594" s="0" t="n">
        <v>0</v>
      </c>
      <c r="I594" s="0" t="n">
        <v>2</v>
      </c>
      <c r="J594" s="0" t="n">
        <v>0</v>
      </c>
      <c r="K594" s="0" t="n">
        <v>11</v>
      </c>
      <c r="L594" s="0" t="n">
        <v>14</v>
      </c>
      <c r="M594" s="0" t="n">
        <v>61</v>
      </c>
      <c r="N594" s="0" t="n">
        <v>3</v>
      </c>
      <c r="O594" s="0" t="n">
        <v>9</v>
      </c>
      <c r="P594" s="0" t="n">
        <v>4</v>
      </c>
      <c r="Q594" s="0" t="n">
        <v>2</v>
      </c>
      <c r="R594" s="0" t="n">
        <v>5</v>
      </c>
      <c r="S594" s="0" t="n">
        <v>6</v>
      </c>
      <c r="T594" s="0" t="n">
        <v>3</v>
      </c>
      <c r="U594" s="0" t="n">
        <v>0</v>
      </c>
      <c r="V594" s="0" t="n">
        <v>0</v>
      </c>
      <c r="W594" s="0" t="n">
        <v>12</v>
      </c>
      <c r="X594" s="0" t="n">
        <v>3</v>
      </c>
      <c r="Y594" s="0" t="n">
        <v>2</v>
      </c>
    </row>
    <row r="595" customFormat="false" ht="12.8" hidden="false" customHeight="false" outlineLevel="0" collapsed="false">
      <c r="A595" s="0" t="s">
        <v>390</v>
      </c>
      <c r="B595" s="0" t="s">
        <v>386</v>
      </c>
      <c r="C595" s="0" t="s">
        <v>29</v>
      </c>
      <c r="D595" s="0" t="n">
        <v>3</v>
      </c>
      <c r="E595" s="0" t="n">
        <v>799</v>
      </c>
      <c r="F595" s="0" t="s">
        <v>259</v>
      </c>
      <c r="G595" s="1" t="str">
        <f aca="false">LEFT(F595,FIND(";",F595)-1)</f>
        <v>10</v>
      </c>
      <c r="H595" s="0" t="n">
        <v>0</v>
      </c>
      <c r="I595" s="0" t="n">
        <v>1</v>
      </c>
      <c r="J595" s="0" t="n">
        <v>0</v>
      </c>
      <c r="K595" s="0" t="n">
        <v>1</v>
      </c>
      <c r="L595" s="0" t="n">
        <v>2</v>
      </c>
      <c r="M595" s="0" t="n">
        <v>29</v>
      </c>
      <c r="N595" s="0" t="n">
        <v>1</v>
      </c>
      <c r="O595" s="0" t="n">
        <v>1</v>
      </c>
      <c r="P595" s="0" t="n">
        <v>0</v>
      </c>
      <c r="Q595" s="0" t="n">
        <v>0</v>
      </c>
      <c r="R595" s="0" t="n">
        <v>0</v>
      </c>
      <c r="S595" s="0" t="n">
        <v>1</v>
      </c>
      <c r="T595" s="0" t="n">
        <v>1</v>
      </c>
      <c r="U595" s="0" t="n">
        <v>0</v>
      </c>
      <c r="V595" s="0" t="n">
        <v>0</v>
      </c>
      <c r="W595" s="0" t="n">
        <v>4</v>
      </c>
      <c r="X595" s="0" t="n">
        <v>1</v>
      </c>
      <c r="Y595" s="0" t="n">
        <v>0</v>
      </c>
    </row>
    <row r="596" customFormat="false" ht="12.8" hidden="false" customHeight="false" outlineLevel="0" collapsed="false">
      <c r="A596" s="0" t="s">
        <v>391</v>
      </c>
      <c r="B596" s="0" t="s">
        <v>386</v>
      </c>
      <c r="C596" s="0" t="s">
        <v>29</v>
      </c>
      <c r="D596" s="0" t="n">
        <v>13</v>
      </c>
      <c r="E596" s="0" t="n">
        <v>1298</v>
      </c>
      <c r="F596" s="0" t="s">
        <v>392</v>
      </c>
      <c r="G596" s="1" t="str">
        <f aca="false">LEFT(F596,FIND(";",F596)-1)</f>
        <v>6</v>
      </c>
      <c r="H596" s="0" t="n">
        <v>0</v>
      </c>
      <c r="I596" s="0" t="n">
        <v>0</v>
      </c>
      <c r="J596" s="0" t="n">
        <v>0</v>
      </c>
      <c r="K596" s="0" t="n">
        <v>17</v>
      </c>
      <c r="L596" s="0" t="n">
        <v>8</v>
      </c>
      <c r="M596" s="0" t="n">
        <v>75</v>
      </c>
      <c r="N596" s="0" t="n">
        <v>6</v>
      </c>
      <c r="O596" s="0" t="n">
        <v>4</v>
      </c>
      <c r="P596" s="0" t="n">
        <v>1</v>
      </c>
      <c r="Q596" s="0" t="n">
        <v>0</v>
      </c>
      <c r="R596" s="0" t="n">
        <v>3</v>
      </c>
      <c r="S596" s="0" t="n">
        <v>1</v>
      </c>
      <c r="T596" s="0" t="n">
        <v>0</v>
      </c>
      <c r="U596" s="0" t="n">
        <v>0</v>
      </c>
      <c r="V596" s="0" t="n">
        <v>0</v>
      </c>
      <c r="W596" s="0" t="n">
        <v>6</v>
      </c>
      <c r="X596" s="0" t="n">
        <v>1</v>
      </c>
      <c r="Y596" s="0" t="n">
        <v>0</v>
      </c>
    </row>
    <row r="597" customFormat="false" ht="12.8" hidden="false" customHeight="false" outlineLevel="0" collapsed="false">
      <c r="A597" s="0" t="s">
        <v>393</v>
      </c>
      <c r="B597" s="0" t="s">
        <v>386</v>
      </c>
      <c r="C597" s="0" t="s">
        <v>29</v>
      </c>
      <c r="D597" s="0" t="n">
        <v>12</v>
      </c>
      <c r="E597" s="0" t="n">
        <v>1723</v>
      </c>
      <c r="F597" s="0" t="s">
        <v>394</v>
      </c>
      <c r="G597" s="1" t="str">
        <f aca="false">LEFT(F597,FIND(";",F597)-1)</f>
        <v>7</v>
      </c>
      <c r="H597" s="0" t="n">
        <v>1</v>
      </c>
      <c r="I597" s="0" t="n">
        <v>1</v>
      </c>
      <c r="J597" s="0" t="n">
        <v>0</v>
      </c>
      <c r="K597" s="0" t="n">
        <v>15</v>
      </c>
      <c r="L597" s="0" t="n">
        <v>9</v>
      </c>
      <c r="M597" s="0" t="n">
        <v>82</v>
      </c>
      <c r="N597" s="0" t="n">
        <v>7</v>
      </c>
      <c r="O597" s="0" t="n">
        <v>5</v>
      </c>
      <c r="P597" s="0" t="n">
        <v>2</v>
      </c>
      <c r="Q597" s="0" t="n">
        <v>2</v>
      </c>
      <c r="R597" s="0" t="n">
        <v>13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1</v>
      </c>
      <c r="X597" s="0" t="n">
        <v>1</v>
      </c>
      <c r="Y597" s="0" t="n">
        <v>1</v>
      </c>
    </row>
    <row r="598" customFormat="false" ht="12.8" hidden="false" customHeight="false" outlineLevel="0" collapsed="false">
      <c r="A598" s="0" t="s">
        <v>395</v>
      </c>
      <c r="B598" s="0" t="s">
        <v>386</v>
      </c>
      <c r="C598" s="0" t="s">
        <v>29</v>
      </c>
      <c r="D598" s="0" t="n">
        <v>10</v>
      </c>
      <c r="E598" s="0" t="n">
        <v>2906</v>
      </c>
      <c r="F598" s="0" t="s">
        <v>396</v>
      </c>
      <c r="G598" s="1" t="str">
        <f aca="false">LEFT(F598,FIND(";",F598)-1)</f>
        <v>7</v>
      </c>
      <c r="H598" s="0" t="n">
        <v>0</v>
      </c>
      <c r="I598" s="0" t="n">
        <v>2</v>
      </c>
      <c r="J598" s="0" t="n">
        <v>0</v>
      </c>
      <c r="K598" s="0" t="n">
        <v>51</v>
      </c>
      <c r="L598" s="0" t="n">
        <v>18</v>
      </c>
      <c r="M598" s="0" t="n">
        <v>228</v>
      </c>
      <c r="N598" s="0" t="n">
        <v>20</v>
      </c>
      <c r="O598" s="0" t="n">
        <v>3</v>
      </c>
      <c r="P598" s="0" t="n">
        <v>1</v>
      </c>
      <c r="Q598" s="0" t="n">
        <v>4</v>
      </c>
      <c r="R598" s="0" t="n">
        <v>13</v>
      </c>
      <c r="S598" s="0" t="n">
        <v>2</v>
      </c>
      <c r="T598" s="0" t="n">
        <v>1</v>
      </c>
      <c r="U598" s="0" t="n">
        <v>0</v>
      </c>
      <c r="V598" s="0" t="n">
        <v>0</v>
      </c>
      <c r="W598" s="0" t="n">
        <v>10</v>
      </c>
      <c r="X598" s="0" t="n">
        <v>2</v>
      </c>
      <c r="Y598" s="0" t="n">
        <v>3</v>
      </c>
    </row>
    <row r="599" customFormat="false" ht="12.8" hidden="false" customHeight="false" outlineLevel="0" collapsed="false">
      <c r="A599" s="0" t="s">
        <v>397</v>
      </c>
      <c r="B599" s="0" t="s">
        <v>386</v>
      </c>
      <c r="C599" s="0" t="s">
        <v>29</v>
      </c>
      <c r="D599" s="0" t="n">
        <v>1</v>
      </c>
      <c r="E599" s="0" t="n">
        <v>1014</v>
      </c>
      <c r="F599" s="0" t="s">
        <v>265</v>
      </c>
      <c r="G599" s="1" t="str">
        <f aca="false">LEFT(F599,FIND(";",F599)-1)</f>
        <v>6</v>
      </c>
      <c r="H599" s="0" t="n">
        <v>0</v>
      </c>
      <c r="I599" s="0" t="n">
        <v>1</v>
      </c>
      <c r="J599" s="0" t="n">
        <v>0</v>
      </c>
      <c r="K599" s="0" t="n">
        <v>22</v>
      </c>
      <c r="L599" s="0" t="n">
        <v>8</v>
      </c>
      <c r="M599" s="0" t="n">
        <v>92</v>
      </c>
      <c r="N599" s="0" t="n">
        <v>2</v>
      </c>
      <c r="O599" s="0" t="n">
        <v>3</v>
      </c>
      <c r="P599" s="0" t="n">
        <v>2</v>
      </c>
      <c r="Q599" s="0" t="n">
        <v>0</v>
      </c>
      <c r="R599" s="0" t="n">
        <v>4</v>
      </c>
      <c r="S599" s="0" t="n">
        <v>2</v>
      </c>
      <c r="T599" s="0" t="n">
        <v>0</v>
      </c>
      <c r="U599" s="0" t="n">
        <v>0</v>
      </c>
      <c r="V599" s="0" t="n">
        <v>0</v>
      </c>
      <c r="W599" s="0" t="n">
        <v>6</v>
      </c>
      <c r="X599" s="0" t="n">
        <v>3</v>
      </c>
      <c r="Y599" s="0" t="n">
        <v>0</v>
      </c>
    </row>
    <row r="600" customFormat="false" ht="12.8" hidden="false" customHeight="false" outlineLevel="0" collapsed="false">
      <c r="A600" s="0" t="s">
        <v>398</v>
      </c>
      <c r="B600" s="0" t="s">
        <v>386</v>
      </c>
      <c r="C600" s="0" t="s">
        <v>29</v>
      </c>
      <c r="D600" s="0" t="n">
        <v>19</v>
      </c>
      <c r="E600" s="0" t="n">
        <v>2376</v>
      </c>
      <c r="F600" s="0" t="s">
        <v>399</v>
      </c>
      <c r="G600" s="1" t="str">
        <f aca="false">LEFT(F600,FIND(";",F600)-1)</f>
        <v>10</v>
      </c>
      <c r="H600" s="0" t="n">
        <v>1</v>
      </c>
      <c r="I600" s="0" t="n">
        <v>3</v>
      </c>
      <c r="J600" s="0" t="n">
        <v>0</v>
      </c>
      <c r="K600" s="0" t="n">
        <v>3</v>
      </c>
      <c r="L600" s="0" t="n">
        <v>3</v>
      </c>
      <c r="M600" s="0" t="n">
        <v>63</v>
      </c>
      <c r="N600" s="0" t="n">
        <v>7</v>
      </c>
      <c r="O600" s="0" t="n">
        <v>6</v>
      </c>
      <c r="P600" s="0" t="n">
        <v>1</v>
      </c>
      <c r="Q600" s="0" t="n">
        <v>2</v>
      </c>
      <c r="R600" s="0" t="n">
        <v>3</v>
      </c>
      <c r="S600" s="0" t="n">
        <v>8</v>
      </c>
      <c r="T600" s="0" t="n">
        <v>3</v>
      </c>
      <c r="U600" s="0" t="n">
        <v>0</v>
      </c>
      <c r="V600" s="0" t="n">
        <v>0</v>
      </c>
      <c r="W600" s="0" t="n">
        <v>10</v>
      </c>
      <c r="X600" s="0" t="n">
        <v>0</v>
      </c>
      <c r="Y600" s="0" t="n">
        <v>0</v>
      </c>
    </row>
    <row r="601" customFormat="false" ht="12.8" hidden="false" customHeight="false" outlineLevel="0" collapsed="false">
      <c r="A601" s="0" t="s">
        <v>400</v>
      </c>
      <c r="B601" s="0" t="s">
        <v>386</v>
      </c>
      <c r="C601" s="0" t="s">
        <v>29</v>
      </c>
      <c r="D601" s="0" t="n">
        <v>22</v>
      </c>
      <c r="E601" s="0" t="n">
        <v>2587</v>
      </c>
      <c r="F601" s="0" t="s">
        <v>401</v>
      </c>
      <c r="G601" s="1" t="str">
        <f aca="false">LEFT(F601,FIND(";",F601)-1)</f>
        <v>7</v>
      </c>
      <c r="H601" s="0" t="n">
        <v>1</v>
      </c>
      <c r="I601" s="0" t="n">
        <v>1</v>
      </c>
      <c r="J601" s="0" t="n">
        <v>0</v>
      </c>
      <c r="K601" s="0" t="n">
        <v>23</v>
      </c>
      <c r="L601" s="0" t="n">
        <v>15</v>
      </c>
      <c r="M601" s="0" t="n">
        <v>127</v>
      </c>
      <c r="N601" s="0" t="n">
        <v>15</v>
      </c>
      <c r="O601" s="0" t="n">
        <v>5</v>
      </c>
      <c r="P601" s="0" t="n">
        <v>0</v>
      </c>
      <c r="Q601" s="0" t="n">
        <v>2</v>
      </c>
      <c r="R601" s="0" t="n">
        <v>4</v>
      </c>
      <c r="S601" s="0" t="n">
        <v>9</v>
      </c>
      <c r="T601" s="0" t="n">
        <v>2</v>
      </c>
      <c r="U601" s="0" t="n">
        <v>0</v>
      </c>
      <c r="V601" s="0" t="n">
        <v>0</v>
      </c>
      <c r="W601" s="0" t="n">
        <v>7</v>
      </c>
      <c r="X601" s="0" t="n">
        <v>3</v>
      </c>
      <c r="Y601" s="0" t="n">
        <v>1</v>
      </c>
    </row>
    <row r="602" customFormat="false" ht="12.8" hidden="false" customHeight="false" outlineLevel="0" collapsed="false">
      <c r="A602" s="0" t="s">
        <v>402</v>
      </c>
      <c r="B602" s="0" t="s">
        <v>386</v>
      </c>
      <c r="C602" s="0" t="s">
        <v>29</v>
      </c>
      <c r="D602" s="0" t="n">
        <v>2</v>
      </c>
      <c r="E602" s="0" t="n">
        <v>1314</v>
      </c>
      <c r="F602" s="0" t="s">
        <v>403</v>
      </c>
      <c r="G602" s="1" t="str">
        <f aca="false">LEFT(F602,FIND(";",F602)-1)</f>
        <v>8</v>
      </c>
      <c r="H602" s="0" t="n">
        <v>0</v>
      </c>
      <c r="I602" s="0" t="n">
        <v>5</v>
      </c>
      <c r="J602" s="0" t="n">
        <v>0</v>
      </c>
      <c r="K602" s="0" t="n">
        <v>24</v>
      </c>
      <c r="L602" s="0" t="n">
        <v>13</v>
      </c>
      <c r="M602" s="0" t="n">
        <v>117</v>
      </c>
      <c r="N602" s="0" t="n">
        <v>11</v>
      </c>
      <c r="O602" s="0" t="n">
        <v>4</v>
      </c>
      <c r="P602" s="0" t="n">
        <v>2</v>
      </c>
      <c r="Q602" s="0" t="n">
        <v>2</v>
      </c>
      <c r="R602" s="0" t="n">
        <v>6</v>
      </c>
      <c r="S602" s="0" t="n">
        <v>10</v>
      </c>
      <c r="T602" s="0" t="n">
        <v>2</v>
      </c>
      <c r="U602" s="0" t="n">
        <v>0</v>
      </c>
      <c r="V602" s="0" t="n">
        <v>0</v>
      </c>
      <c r="W602" s="0" t="n">
        <v>6</v>
      </c>
      <c r="X602" s="0" t="n">
        <v>3</v>
      </c>
      <c r="Y602" s="0" t="n">
        <v>1</v>
      </c>
    </row>
    <row r="603" customFormat="false" ht="12.8" hidden="false" customHeight="false" outlineLevel="0" collapsed="false">
      <c r="A603" s="0" t="s">
        <v>404</v>
      </c>
      <c r="B603" s="0" t="s">
        <v>386</v>
      </c>
      <c r="C603" s="0" t="s">
        <v>29</v>
      </c>
      <c r="D603" s="0" t="n">
        <v>8</v>
      </c>
      <c r="E603" s="0" t="n">
        <v>1698</v>
      </c>
      <c r="F603" s="0" t="s">
        <v>405</v>
      </c>
      <c r="G603" s="1" t="str">
        <f aca="false">LEFT(F603,FIND(";",F603)-1)</f>
        <v>10</v>
      </c>
      <c r="H603" s="0" t="n">
        <v>6</v>
      </c>
      <c r="I603" s="0" t="n">
        <v>3</v>
      </c>
      <c r="J603" s="0" t="n">
        <v>0</v>
      </c>
      <c r="K603" s="0" t="n">
        <v>3</v>
      </c>
      <c r="L603" s="0" t="n">
        <v>9</v>
      </c>
      <c r="M603" s="0" t="n">
        <v>94</v>
      </c>
      <c r="N603" s="0" t="n">
        <v>1</v>
      </c>
      <c r="O603" s="0" t="n">
        <v>7</v>
      </c>
      <c r="P603" s="0" t="n">
        <v>3</v>
      </c>
      <c r="Q603" s="0" t="n">
        <v>3</v>
      </c>
      <c r="R603" s="0" t="n">
        <v>6</v>
      </c>
      <c r="S603" s="0" t="n">
        <v>2</v>
      </c>
      <c r="T603" s="0" t="n">
        <v>0</v>
      </c>
      <c r="U603" s="0" t="n">
        <v>0</v>
      </c>
      <c r="V603" s="0" t="n">
        <v>0</v>
      </c>
      <c r="W603" s="0" t="n">
        <v>14</v>
      </c>
      <c r="X603" s="0" t="n">
        <v>3</v>
      </c>
      <c r="Y603" s="0" t="n">
        <v>1</v>
      </c>
    </row>
    <row r="604" customFormat="false" ht="12.8" hidden="false" customHeight="false" outlineLevel="0" collapsed="false">
      <c r="A604" s="0" t="s">
        <v>406</v>
      </c>
      <c r="B604" s="0" t="s">
        <v>386</v>
      </c>
      <c r="C604" s="0" t="s">
        <v>29</v>
      </c>
      <c r="D604" s="0" t="n">
        <v>2</v>
      </c>
      <c r="E604" s="0" t="n">
        <v>829</v>
      </c>
      <c r="F604" s="0" t="s">
        <v>407</v>
      </c>
      <c r="G604" s="1" t="str">
        <f aca="false">LEFT(F604,FIND(";",F604)-1)</f>
        <v>10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3</v>
      </c>
      <c r="M604" s="0" t="n">
        <v>35</v>
      </c>
      <c r="N604" s="0" t="n">
        <v>4</v>
      </c>
      <c r="O604" s="0" t="n">
        <v>7</v>
      </c>
      <c r="P604" s="0" t="n">
        <v>2</v>
      </c>
      <c r="Q604" s="0" t="n">
        <v>1</v>
      </c>
      <c r="R604" s="0" t="n">
        <v>0</v>
      </c>
      <c r="S604" s="0" t="n">
        <v>2</v>
      </c>
      <c r="T604" s="0" t="n">
        <v>0</v>
      </c>
      <c r="U604" s="0" t="n">
        <v>0</v>
      </c>
      <c r="V604" s="0" t="n">
        <v>0</v>
      </c>
      <c r="W604" s="0" t="n">
        <v>3</v>
      </c>
      <c r="X604" s="0" t="n">
        <v>3</v>
      </c>
      <c r="Y604" s="0" t="n">
        <v>1</v>
      </c>
    </row>
    <row r="605" customFormat="false" ht="12.8" hidden="false" customHeight="false" outlineLevel="0" collapsed="false">
      <c r="A605" s="0" t="s">
        <v>408</v>
      </c>
      <c r="B605" s="0" t="s">
        <v>386</v>
      </c>
      <c r="C605" s="0" t="s">
        <v>29</v>
      </c>
      <c r="D605" s="0" t="n">
        <v>3</v>
      </c>
      <c r="E605" s="0" t="n">
        <v>1217</v>
      </c>
      <c r="F605" s="0" t="s">
        <v>409</v>
      </c>
      <c r="G605" s="1" t="str">
        <f aca="false">LEFT(F605,FIND(";",F605)-1)</f>
        <v>8</v>
      </c>
      <c r="H605" s="0" t="n">
        <v>2</v>
      </c>
      <c r="I605" s="0" t="n">
        <v>2</v>
      </c>
      <c r="J605" s="0" t="n">
        <v>0</v>
      </c>
      <c r="K605" s="0" t="n">
        <v>2</v>
      </c>
      <c r="L605" s="0" t="n">
        <v>8</v>
      </c>
      <c r="M605" s="0" t="n">
        <v>57</v>
      </c>
      <c r="N605" s="0" t="n">
        <v>2</v>
      </c>
      <c r="O605" s="0" t="n">
        <v>1</v>
      </c>
      <c r="P605" s="0" t="n">
        <v>0</v>
      </c>
      <c r="Q605" s="0" t="n">
        <v>0</v>
      </c>
      <c r="R605" s="0" t="n">
        <v>1</v>
      </c>
      <c r="S605" s="0" t="n">
        <v>3</v>
      </c>
      <c r="T605" s="0" t="n">
        <v>2</v>
      </c>
      <c r="U605" s="0" t="n">
        <v>0</v>
      </c>
      <c r="V605" s="0" t="n">
        <v>0</v>
      </c>
      <c r="W605" s="0" t="n">
        <v>4</v>
      </c>
      <c r="X605" s="0" t="n">
        <v>2</v>
      </c>
      <c r="Y605" s="0" t="n">
        <v>0</v>
      </c>
    </row>
    <row r="606" customFormat="false" ht="12.8" hidden="false" customHeight="false" outlineLevel="0" collapsed="false">
      <c r="A606" s="0" t="s">
        <v>410</v>
      </c>
      <c r="B606" s="0" t="s">
        <v>386</v>
      </c>
      <c r="C606" s="0" t="s">
        <v>29</v>
      </c>
      <c r="D606" s="0" t="n">
        <v>2</v>
      </c>
      <c r="E606" s="0" t="n">
        <v>1184</v>
      </c>
      <c r="F606" s="0" t="s">
        <v>411</v>
      </c>
      <c r="G606" s="1" t="str">
        <f aca="false">LEFT(F606,FIND(";",F606)-1)</f>
        <v>9</v>
      </c>
      <c r="H606" s="0" t="n">
        <v>1</v>
      </c>
      <c r="I606" s="0" t="n">
        <v>2</v>
      </c>
      <c r="J606" s="0" t="n">
        <v>0</v>
      </c>
      <c r="K606" s="0" t="n">
        <v>7</v>
      </c>
      <c r="L606" s="0" t="n">
        <v>5</v>
      </c>
      <c r="M606" s="0" t="n">
        <v>49</v>
      </c>
      <c r="N606" s="0" t="n">
        <v>0</v>
      </c>
      <c r="O606" s="0" t="n">
        <v>3</v>
      </c>
      <c r="P606" s="0" t="n">
        <v>0</v>
      </c>
      <c r="Q606" s="0" t="n">
        <v>5</v>
      </c>
      <c r="R606" s="0" t="n">
        <v>6</v>
      </c>
      <c r="S606" s="0" t="n">
        <v>1</v>
      </c>
      <c r="T606" s="0" t="n">
        <v>0</v>
      </c>
      <c r="U606" s="0" t="n">
        <v>0</v>
      </c>
      <c r="V606" s="0" t="n">
        <v>0</v>
      </c>
      <c r="W606" s="0" t="n">
        <v>5</v>
      </c>
      <c r="X606" s="0" t="n">
        <v>2</v>
      </c>
      <c r="Y606" s="0" t="n">
        <v>1</v>
      </c>
    </row>
    <row r="607" customFormat="false" ht="12.8" hidden="false" customHeight="false" outlineLevel="0" collapsed="false">
      <c r="A607" s="0" t="s">
        <v>412</v>
      </c>
      <c r="B607" s="0" t="s">
        <v>386</v>
      </c>
      <c r="C607" s="0" t="s">
        <v>29</v>
      </c>
      <c r="D607" s="0" t="n">
        <v>1</v>
      </c>
      <c r="E607" s="0" t="n">
        <v>1738</v>
      </c>
      <c r="F607" s="0" t="s">
        <v>259</v>
      </c>
      <c r="G607" s="1" t="str">
        <f aca="false">LEFT(F607,FIND(";",F607)-1)</f>
        <v>10</v>
      </c>
      <c r="H607" s="0" t="n">
        <v>0</v>
      </c>
      <c r="I607" s="0" t="n">
        <v>5</v>
      </c>
      <c r="J607" s="0" t="n">
        <v>0</v>
      </c>
      <c r="K607" s="0" t="n">
        <v>3</v>
      </c>
      <c r="L607" s="0" t="n">
        <v>5</v>
      </c>
      <c r="M607" s="0" t="n">
        <v>133</v>
      </c>
      <c r="N607" s="0" t="n">
        <v>13</v>
      </c>
      <c r="O607" s="0" t="n">
        <v>15</v>
      </c>
      <c r="P607" s="0" t="n">
        <v>4</v>
      </c>
      <c r="Q607" s="0" t="n">
        <v>7</v>
      </c>
      <c r="R607" s="0" t="n">
        <v>3</v>
      </c>
      <c r="S607" s="0" t="n">
        <v>9</v>
      </c>
      <c r="T607" s="0" t="n">
        <v>8</v>
      </c>
      <c r="U607" s="0" t="n">
        <v>0</v>
      </c>
      <c r="V607" s="0" t="n">
        <v>0</v>
      </c>
      <c r="W607" s="0" t="n">
        <v>18</v>
      </c>
      <c r="X607" s="0" t="n">
        <v>1</v>
      </c>
      <c r="Y607" s="0" t="n">
        <v>2</v>
      </c>
    </row>
    <row r="608" customFormat="false" ht="12.8" hidden="false" customHeight="false" outlineLevel="0" collapsed="false">
      <c r="A608" s="0" t="s">
        <v>413</v>
      </c>
      <c r="B608" s="0" t="s">
        <v>386</v>
      </c>
      <c r="C608" s="0" t="s">
        <v>29</v>
      </c>
      <c r="D608" s="0" t="n">
        <v>2</v>
      </c>
      <c r="E608" s="0" t="n">
        <v>2073</v>
      </c>
      <c r="F608" s="0" t="s">
        <v>414</v>
      </c>
      <c r="G608" s="1" t="str">
        <f aca="false">LEFT(F608,FIND(";",F608)-1)</f>
        <v>10</v>
      </c>
      <c r="H608" s="0" t="n">
        <v>2</v>
      </c>
      <c r="I608" s="0" t="n">
        <v>1</v>
      </c>
      <c r="J608" s="0" t="n">
        <v>0</v>
      </c>
      <c r="K608" s="0" t="n">
        <v>1</v>
      </c>
      <c r="L608" s="0" t="n">
        <v>14</v>
      </c>
      <c r="M608" s="0" t="n">
        <v>111</v>
      </c>
      <c r="N608" s="0" t="n">
        <v>12</v>
      </c>
      <c r="O608" s="0" t="n">
        <v>5</v>
      </c>
      <c r="P608" s="0" t="n">
        <v>2</v>
      </c>
      <c r="Q608" s="0" t="n">
        <v>1</v>
      </c>
      <c r="R608" s="0" t="n">
        <v>2</v>
      </c>
      <c r="S608" s="0" t="n">
        <v>6</v>
      </c>
      <c r="T608" s="0" t="n">
        <v>4</v>
      </c>
      <c r="U608" s="0" t="n">
        <v>0</v>
      </c>
      <c r="V608" s="0" t="n">
        <v>0</v>
      </c>
      <c r="W608" s="0" t="n">
        <v>16</v>
      </c>
      <c r="X608" s="0" t="n">
        <v>2</v>
      </c>
      <c r="Y608" s="0" t="n">
        <v>3</v>
      </c>
    </row>
    <row r="609" customFormat="false" ht="12.8" hidden="false" customHeight="false" outlineLevel="0" collapsed="false">
      <c r="A609" s="0" t="s">
        <v>415</v>
      </c>
      <c r="B609" s="0" t="s">
        <v>386</v>
      </c>
      <c r="C609" s="0" t="s">
        <v>29</v>
      </c>
      <c r="D609" s="0" t="n">
        <v>9</v>
      </c>
      <c r="E609" s="0" t="n">
        <v>1717</v>
      </c>
      <c r="F609" s="0" t="s">
        <v>416</v>
      </c>
      <c r="G609" s="1" t="str">
        <f aca="false">LEFT(F609,FIND(";",F609)-1)</f>
        <v>7</v>
      </c>
      <c r="H609" s="0" t="n">
        <v>0</v>
      </c>
      <c r="I609" s="0" t="n">
        <v>3</v>
      </c>
      <c r="J609" s="0" t="n">
        <v>0</v>
      </c>
      <c r="K609" s="0" t="n">
        <v>29</v>
      </c>
      <c r="L609" s="0" t="n">
        <v>7</v>
      </c>
      <c r="M609" s="0" t="n">
        <v>81</v>
      </c>
      <c r="N609" s="0" t="n">
        <v>7</v>
      </c>
      <c r="O609" s="0" t="n">
        <v>1</v>
      </c>
      <c r="P609" s="0" t="n">
        <v>1</v>
      </c>
      <c r="Q609" s="0" t="n">
        <v>3</v>
      </c>
      <c r="R609" s="0" t="n">
        <v>3</v>
      </c>
      <c r="S609" s="0" t="n">
        <v>5</v>
      </c>
      <c r="T609" s="0" t="n">
        <v>3</v>
      </c>
      <c r="U609" s="0" t="n">
        <v>0</v>
      </c>
      <c r="V609" s="0" t="n">
        <v>0</v>
      </c>
      <c r="W609" s="0" t="n">
        <v>2</v>
      </c>
      <c r="X609" s="0" t="n">
        <v>3</v>
      </c>
      <c r="Y609" s="0" t="n">
        <v>0</v>
      </c>
    </row>
    <row r="610" customFormat="false" ht="12.8" hidden="false" customHeight="false" outlineLevel="0" collapsed="false">
      <c r="A610" s="0" t="s">
        <v>417</v>
      </c>
      <c r="B610" s="0" t="s">
        <v>386</v>
      </c>
      <c r="C610" s="0" t="s">
        <v>29</v>
      </c>
      <c r="D610" s="0" t="n">
        <v>5</v>
      </c>
      <c r="E610" s="0" t="n">
        <v>566</v>
      </c>
      <c r="F610" s="0" t="s">
        <v>418</v>
      </c>
      <c r="G610" s="1" t="str">
        <f aca="false">LEFT(F610,FIND(";",F610)-1)</f>
        <v>6</v>
      </c>
      <c r="H610" s="0" t="n">
        <v>0</v>
      </c>
      <c r="I610" s="0" t="n">
        <v>0</v>
      </c>
      <c r="J610" s="0" t="n">
        <v>0</v>
      </c>
      <c r="K610" s="0" t="n">
        <v>1</v>
      </c>
      <c r="L610" s="0" t="n">
        <v>0</v>
      </c>
      <c r="M610" s="0" t="n">
        <v>14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</row>
    <row r="611" customFormat="false" ht="12.8" hidden="false" customHeight="false" outlineLevel="0" collapsed="false">
      <c r="A611" s="0" t="s">
        <v>419</v>
      </c>
      <c r="B611" s="0" t="s">
        <v>386</v>
      </c>
      <c r="C611" s="0" t="s">
        <v>29</v>
      </c>
      <c r="D611" s="0" t="n">
        <v>2</v>
      </c>
      <c r="E611" s="0" t="n">
        <v>1008</v>
      </c>
      <c r="F611" s="0" t="s">
        <v>418</v>
      </c>
      <c r="G611" s="1" t="str">
        <f aca="false">LEFT(F611,FIND(";",F611)-1)</f>
        <v>6</v>
      </c>
      <c r="H611" s="0" t="n">
        <v>0</v>
      </c>
      <c r="I611" s="0" t="n">
        <v>0</v>
      </c>
      <c r="J611" s="0" t="n">
        <v>0</v>
      </c>
      <c r="K611" s="0" t="n">
        <v>2</v>
      </c>
      <c r="L611" s="0" t="n">
        <v>2</v>
      </c>
      <c r="M611" s="0" t="n">
        <v>24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1</v>
      </c>
      <c r="X611" s="0" t="n">
        <v>0</v>
      </c>
      <c r="Y611" s="0" t="n">
        <v>0</v>
      </c>
    </row>
    <row r="612" customFormat="false" ht="12.8" hidden="false" customHeight="false" outlineLevel="0" collapsed="false">
      <c r="A612" s="0" t="s">
        <v>420</v>
      </c>
      <c r="B612" s="0" t="s">
        <v>386</v>
      </c>
      <c r="C612" s="0" t="s">
        <v>29</v>
      </c>
      <c r="D612" s="0" t="n">
        <v>13</v>
      </c>
      <c r="E612" s="0" t="n">
        <v>818</v>
      </c>
      <c r="F612" s="0" t="s">
        <v>387</v>
      </c>
      <c r="G612" s="1" t="str">
        <f aca="false">LEFT(F612,FIND(";",F612)-1)</f>
        <v>9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3</v>
      </c>
      <c r="M612" s="0" t="n">
        <v>53</v>
      </c>
      <c r="N612" s="0" t="n">
        <v>4</v>
      </c>
      <c r="O612" s="0" t="n">
        <v>4</v>
      </c>
      <c r="P612" s="0" t="n">
        <v>2</v>
      </c>
      <c r="Q612" s="0" t="n">
        <v>1</v>
      </c>
      <c r="R612" s="0" t="n">
        <v>4</v>
      </c>
      <c r="S612" s="0" t="n">
        <v>2</v>
      </c>
      <c r="T612" s="0" t="n">
        <v>1</v>
      </c>
      <c r="U612" s="0" t="n">
        <v>0</v>
      </c>
      <c r="V612" s="0" t="n">
        <v>0</v>
      </c>
      <c r="W612" s="0" t="n">
        <v>5</v>
      </c>
      <c r="X612" s="0" t="n">
        <v>1</v>
      </c>
      <c r="Y612" s="0" t="n">
        <v>0</v>
      </c>
    </row>
    <row r="613" customFormat="false" ht="12.8" hidden="false" customHeight="false" outlineLevel="0" collapsed="false">
      <c r="A613" s="0" t="s">
        <v>421</v>
      </c>
      <c r="B613" s="0" t="s">
        <v>386</v>
      </c>
      <c r="C613" s="0" t="s">
        <v>29</v>
      </c>
      <c r="D613" s="0" t="n">
        <v>12</v>
      </c>
      <c r="E613" s="0" t="n">
        <v>2044</v>
      </c>
      <c r="F613" s="0" t="s">
        <v>422</v>
      </c>
      <c r="G613" s="1" t="str">
        <f aca="false">LEFT(F613,FIND(";",F613)-1)</f>
        <v>9</v>
      </c>
      <c r="H613" s="0" t="n">
        <v>3</v>
      </c>
      <c r="I613" s="0" t="n">
        <v>5</v>
      </c>
      <c r="J613" s="0" t="n">
        <v>0</v>
      </c>
      <c r="K613" s="0" t="n">
        <v>12</v>
      </c>
      <c r="L613" s="0" t="n">
        <v>9</v>
      </c>
      <c r="M613" s="0" t="n">
        <v>92</v>
      </c>
      <c r="N613" s="0" t="n">
        <v>7</v>
      </c>
      <c r="O613" s="0" t="n">
        <v>8</v>
      </c>
      <c r="P613" s="0" t="n">
        <v>1</v>
      </c>
      <c r="Q613" s="0" t="n">
        <v>3</v>
      </c>
      <c r="R613" s="0" t="n">
        <v>1</v>
      </c>
      <c r="S613" s="0" t="n">
        <v>2</v>
      </c>
      <c r="T613" s="0" t="n">
        <v>0</v>
      </c>
      <c r="U613" s="0" t="n">
        <v>0</v>
      </c>
      <c r="V613" s="0" t="n">
        <v>0</v>
      </c>
      <c r="W613" s="0" t="n">
        <v>7</v>
      </c>
      <c r="X613" s="0" t="n">
        <v>1</v>
      </c>
      <c r="Y613" s="0" t="n">
        <v>0</v>
      </c>
    </row>
    <row r="614" customFormat="false" ht="12.8" hidden="false" customHeight="false" outlineLevel="0" collapsed="false">
      <c r="A614" s="0" t="s">
        <v>423</v>
      </c>
      <c r="B614" s="0" t="s">
        <v>386</v>
      </c>
      <c r="C614" s="0" t="s">
        <v>29</v>
      </c>
      <c r="D614" s="0" t="n">
        <v>8</v>
      </c>
      <c r="E614" s="0" t="n">
        <v>1123</v>
      </c>
      <c r="F614" s="0" t="s">
        <v>414</v>
      </c>
      <c r="G614" s="1" t="str">
        <f aca="false">LEFT(F614,FIND(";",F614)-1)</f>
        <v>10</v>
      </c>
      <c r="H614" s="0" t="n">
        <v>1</v>
      </c>
      <c r="I614" s="0" t="n">
        <v>1</v>
      </c>
      <c r="J614" s="0" t="n">
        <v>0</v>
      </c>
      <c r="K614" s="0" t="n">
        <v>5</v>
      </c>
      <c r="L614" s="0" t="n">
        <v>1</v>
      </c>
      <c r="M614" s="0" t="n">
        <v>43</v>
      </c>
      <c r="N614" s="0" t="n">
        <v>0</v>
      </c>
      <c r="O614" s="0" t="n">
        <v>3</v>
      </c>
      <c r="P614" s="0" t="n">
        <v>1</v>
      </c>
      <c r="Q614" s="0" t="n">
        <v>3</v>
      </c>
      <c r="R614" s="0" t="n">
        <v>1</v>
      </c>
      <c r="S614" s="0" t="n">
        <v>1</v>
      </c>
      <c r="T614" s="0" t="n">
        <v>0</v>
      </c>
      <c r="U614" s="0" t="n">
        <v>0</v>
      </c>
      <c r="V614" s="0" t="n">
        <v>0</v>
      </c>
      <c r="W614" s="0" t="n">
        <v>5</v>
      </c>
      <c r="X614" s="0" t="n">
        <v>0</v>
      </c>
      <c r="Y614" s="0" t="n">
        <v>1</v>
      </c>
    </row>
    <row r="615" customFormat="false" ht="12.8" hidden="false" customHeight="false" outlineLevel="0" collapsed="false">
      <c r="A615" s="0" t="s">
        <v>424</v>
      </c>
      <c r="B615" s="0" t="s">
        <v>386</v>
      </c>
      <c r="C615" s="0" t="s">
        <v>29</v>
      </c>
      <c r="D615" s="0" t="n">
        <v>4</v>
      </c>
      <c r="E615" s="0" t="n">
        <v>1167</v>
      </c>
      <c r="F615" s="0" t="s">
        <v>425</v>
      </c>
      <c r="G615" s="1" t="str">
        <f aca="false">LEFT(F615,FIND(";",F615)-1)</f>
        <v>11</v>
      </c>
      <c r="H615" s="0" t="n">
        <v>0</v>
      </c>
      <c r="I615" s="0" t="n">
        <v>2</v>
      </c>
      <c r="J615" s="0" t="n">
        <v>0</v>
      </c>
      <c r="K615" s="0" t="n">
        <v>8</v>
      </c>
      <c r="L615" s="0" t="n">
        <v>7</v>
      </c>
      <c r="M615" s="0" t="n">
        <v>66</v>
      </c>
      <c r="N615" s="0" t="n">
        <v>2</v>
      </c>
      <c r="O615" s="0" t="n">
        <v>2</v>
      </c>
      <c r="P615" s="0" t="n">
        <v>1</v>
      </c>
      <c r="Q615" s="0" t="n">
        <v>1</v>
      </c>
      <c r="R615" s="0" t="n">
        <v>1</v>
      </c>
      <c r="S615" s="0" t="n">
        <v>1</v>
      </c>
      <c r="T615" s="0" t="n">
        <v>0</v>
      </c>
      <c r="U615" s="0" t="n">
        <v>0</v>
      </c>
      <c r="V615" s="0" t="n">
        <v>0</v>
      </c>
      <c r="W615" s="0" t="n">
        <v>5</v>
      </c>
      <c r="X615" s="0" t="n">
        <v>1</v>
      </c>
      <c r="Y615" s="0" t="n">
        <v>0</v>
      </c>
    </row>
    <row r="616" customFormat="false" ht="12.8" hidden="false" customHeight="false" outlineLevel="0" collapsed="false">
      <c r="A616" s="0" t="s">
        <v>426</v>
      </c>
      <c r="B616" s="0" t="s">
        <v>386</v>
      </c>
      <c r="C616" s="0" t="s">
        <v>29</v>
      </c>
      <c r="D616" s="0" t="n">
        <v>22</v>
      </c>
      <c r="E616" s="0" t="n">
        <v>2257</v>
      </c>
      <c r="F616" s="0" t="s">
        <v>401</v>
      </c>
      <c r="G616" s="1" t="str">
        <f aca="false">LEFT(F616,FIND(";",F616)-1)</f>
        <v>7</v>
      </c>
      <c r="H616" s="0" t="n">
        <v>0</v>
      </c>
      <c r="I616" s="0" t="n">
        <v>0</v>
      </c>
      <c r="J616" s="0" t="n">
        <v>0</v>
      </c>
      <c r="K616" s="0" t="n">
        <v>20</v>
      </c>
      <c r="L616" s="0" t="n">
        <v>15</v>
      </c>
      <c r="M616" s="0" t="n">
        <v>101</v>
      </c>
      <c r="N616" s="0" t="n">
        <v>12</v>
      </c>
      <c r="O616" s="0" t="n">
        <v>5</v>
      </c>
      <c r="P616" s="0" t="n">
        <v>2</v>
      </c>
      <c r="Q616" s="0" t="n">
        <v>3</v>
      </c>
      <c r="R616" s="0" t="n">
        <v>7</v>
      </c>
      <c r="S616" s="0" t="n">
        <v>4</v>
      </c>
      <c r="T616" s="0" t="n">
        <v>3</v>
      </c>
      <c r="U616" s="0" t="n">
        <v>0</v>
      </c>
      <c r="V616" s="0" t="n">
        <v>0</v>
      </c>
      <c r="W616" s="0" t="n">
        <v>6</v>
      </c>
      <c r="X616" s="0" t="n">
        <v>0</v>
      </c>
      <c r="Y616" s="0" t="n">
        <v>2</v>
      </c>
    </row>
    <row r="617" customFormat="false" ht="12.8" hidden="false" customHeight="false" outlineLevel="0" collapsed="false">
      <c r="A617" s="0" t="s">
        <v>427</v>
      </c>
      <c r="B617" s="0" t="s">
        <v>386</v>
      </c>
      <c r="C617" s="0" t="s">
        <v>29</v>
      </c>
      <c r="D617" s="0" t="n">
        <v>6</v>
      </c>
      <c r="E617" s="0" t="n">
        <v>2445</v>
      </c>
      <c r="F617" s="0" t="s">
        <v>392</v>
      </c>
      <c r="G617" s="1" t="str">
        <f aca="false">LEFT(F617,FIND(";",F617)-1)</f>
        <v>6</v>
      </c>
      <c r="H617" s="0" t="n">
        <v>1</v>
      </c>
      <c r="I617" s="0" t="n">
        <v>0</v>
      </c>
      <c r="J617" s="0" t="n">
        <v>0</v>
      </c>
      <c r="K617" s="0" t="n">
        <v>28</v>
      </c>
      <c r="L617" s="0" t="n">
        <v>14</v>
      </c>
      <c r="M617" s="0" t="n">
        <v>130</v>
      </c>
      <c r="N617" s="0" t="n">
        <v>10</v>
      </c>
      <c r="O617" s="0" t="n">
        <v>4</v>
      </c>
      <c r="P617" s="0" t="n">
        <v>1</v>
      </c>
      <c r="Q617" s="0" t="n">
        <v>7</v>
      </c>
      <c r="R617" s="0" t="n">
        <v>1</v>
      </c>
      <c r="S617" s="0" t="n">
        <v>3</v>
      </c>
      <c r="T617" s="0" t="n">
        <v>1</v>
      </c>
      <c r="U617" s="0" t="n">
        <v>0</v>
      </c>
      <c r="V617" s="0" t="n">
        <v>0</v>
      </c>
      <c r="W617" s="0" t="n">
        <v>10</v>
      </c>
      <c r="X617" s="0" t="n">
        <v>0</v>
      </c>
      <c r="Y617" s="0" t="n">
        <v>1</v>
      </c>
    </row>
    <row r="618" customFormat="false" ht="12.8" hidden="false" customHeight="false" outlineLevel="0" collapsed="false">
      <c r="A618" s="0" t="s">
        <v>428</v>
      </c>
      <c r="B618" s="0" t="s">
        <v>386</v>
      </c>
      <c r="C618" s="0" t="s">
        <v>29</v>
      </c>
      <c r="D618" s="0" t="n">
        <v>2</v>
      </c>
      <c r="E618" s="0" t="n">
        <v>1066</v>
      </c>
      <c r="F618" s="0" t="s">
        <v>399</v>
      </c>
      <c r="G618" s="1" t="str">
        <f aca="false">LEFT(F618,FIND(";",F618)-1)</f>
        <v>10</v>
      </c>
      <c r="H618" s="0" t="n">
        <v>0</v>
      </c>
      <c r="I618" s="0" t="n">
        <v>0</v>
      </c>
      <c r="J618" s="0" t="n">
        <v>0</v>
      </c>
      <c r="K618" s="0" t="n">
        <v>2</v>
      </c>
      <c r="L618" s="0" t="n">
        <v>3</v>
      </c>
      <c r="M618" s="0" t="n">
        <v>18</v>
      </c>
      <c r="N618" s="0" t="n">
        <v>2</v>
      </c>
      <c r="O618" s="0" t="n">
        <v>0</v>
      </c>
      <c r="P618" s="0" t="n">
        <v>1</v>
      </c>
      <c r="Q618" s="0" t="n">
        <v>1</v>
      </c>
      <c r="R618" s="0" t="n">
        <v>1</v>
      </c>
      <c r="S618" s="0" t="n">
        <v>3</v>
      </c>
      <c r="T618" s="0" t="n">
        <v>0</v>
      </c>
      <c r="U618" s="0" t="n">
        <v>0</v>
      </c>
      <c r="V618" s="0" t="n">
        <v>0</v>
      </c>
      <c r="W618" s="0" t="n">
        <v>2</v>
      </c>
      <c r="X618" s="0" t="n">
        <v>0</v>
      </c>
      <c r="Y618" s="0" t="n">
        <v>0</v>
      </c>
    </row>
    <row r="619" customFormat="false" ht="12.8" hidden="false" customHeight="false" outlineLevel="0" collapsed="false">
      <c r="A619" s="0" t="s">
        <v>429</v>
      </c>
      <c r="B619" s="0" t="s">
        <v>386</v>
      </c>
      <c r="C619" s="0" t="s">
        <v>29</v>
      </c>
      <c r="D619" s="0" t="n">
        <v>5</v>
      </c>
      <c r="E619" s="0" t="n">
        <v>2824</v>
      </c>
      <c r="F619" s="0" t="s">
        <v>430</v>
      </c>
      <c r="G619" s="1" t="str">
        <f aca="false">LEFT(F619,FIND(";",F619)-1)</f>
        <v>8</v>
      </c>
      <c r="H619" s="0" t="n">
        <v>1</v>
      </c>
      <c r="I619" s="0" t="n">
        <v>5</v>
      </c>
      <c r="J619" s="0" t="n">
        <v>0</v>
      </c>
      <c r="K619" s="0" t="n">
        <v>48</v>
      </c>
      <c r="L619" s="0" t="n">
        <v>21</v>
      </c>
      <c r="M619" s="0" t="n">
        <v>186</v>
      </c>
      <c r="N619" s="0" t="n">
        <v>8</v>
      </c>
      <c r="O619" s="0" t="n">
        <v>8</v>
      </c>
      <c r="P619" s="0" t="n">
        <v>4</v>
      </c>
      <c r="Q619" s="0" t="n">
        <v>3</v>
      </c>
      <c r="R619" s="0" t="n">
        <v>18</v>
      </c>
      <c r="S619" s="0" t="n">
        <v>4</v>
      </c>
      <c r="T619" s="0" t="n">
        <v>2</v>
      </c>
      <c r="U619" s="0" t="n">
        <v>0</v>
      </c>
      <c r="V619" s="0" t="n">
        <v>0</v>
      </c>
      <c r="W619" s="0" t="n">
        <v>8</v>
      </c>
      <c r="X619" s="0" t="n">
        <v>0</v>
      </c>
      <c r="Y619" s="0" t="n">
        <v>0</v>
      </c>
    </row>
    <row r="620" customFormat="false" ht="12.8" hidden="false" customHeight="false" outlineLevel="0" collapsed="false">
      <c r="A620" s="0" t="s">
        <v>431</v>
      </c>
      <c r="B620" s="0" t="s">
        <v>386</v>
      </c>
      <c r="C620" s="0" t="s">
        <v>29</v>
      </c>
      <c r="D620" s="0" t="n">
        <v>4</v>
      </c>
      <c r="E620" s="0" t="n">
        <v>992</v>
      </c>
      <c r="F620" s="0" t="s">
        <v>432</v>
      </c>
      <c r="G620" s="1" t="str">
        <f aca="false">LEFT(F620,FIND(";",F620)-1)</f>
        <v>9</v>
      </c>
      <c r="H620" s="0" t="n">
        <v>3</v>
      </c>
      <c r="I620" s="0" t="n">
        <v>0</v>
      </c>
      <c r="J620" s="0" t="n">
        <v>0</v>
      </c>
      <c r="K620" s="0" t="n">
        <v>7</v>
      </c>
      <c r="L620" s="0" t="n">
        <v>2</v>
      </c>
      <c r="M620" s="0" t="n">
        <v>36</v>
      </c>
      <c r="N620" s="0" t="n">
        <v>1</v>
      </c>
      <c r="O620" s="0" t="n">
        <v>1</v>
      </c>
      <c r="P620" s="0" t="n">
        <v>1</v>
      </c>
      <c r="Q620" s="0" t="n">
        <v>0</v>
      </c>
      <c r="R620" s="0" t="n">
        <v>2</v>
      </c>
      <c r="S620" s="0" t="n">
        <v>3</v>
      </c>
      <c r="T620" s="0" t="n">
        <v>0</v>
      </c>
      <c r="U620" s="0" t="n">
        <v>0</v>
      </c>
      <c r="V620" s="0" t="n">
        <v>0</v>
      </c>
      <c r="W620" s="0" t="n">
        <v>6</v>
      </c>
      <c r="X620" s="0" t="n">
        <v>3</v>
      </c>
      <c r="Y620" s="0" t="n">
        <v>4</v>
      </c>
    </row>
    <row r="621" customFormat="false" ht="12.8" hidden="false" customHeight="false" outlineLevel="0" collapsed="false">
      <c r="A621" s="0" t="s">
        <v>433</v>
      </c>
      <c r="B621" s="0" t="s">
        <v>386</v>
      </c>
      <c r="C621" s="0" t="s">
        <v>29</v>
      </c>
      <c r="D621" s="0" t="n">
        <v>6</v>
      </c>
      <c r="E621" s="0" t="n">
        <v>1428</v>
      </c>
      <c r="F621" s="0" t="s">
        <v>434</v>
      </c>
      <c r="G621" s="1" t="str">
        <f aca="false">LEFT(F621,FIND(";",F621)-1)</f>
        <v>7</v>
      </c>
      <c r="H621" s="0" t="n">
        <v>0</v>
      </c>
      <c r="I621" s="0" t="n">
        <v>1</v>
      </c>
      <c r="J621" s="0" t="n">
        <v>0</v>
      </c>
      <c r="K621" s="0" t="n">
        <v>2</v>
      </c>
      <c r="L621" s="0" t="n">
        <v>5</v>
      </c>
      <c r="M621" s="0" t="n">
        <v>149</v>
      </c>
      <c r="N621" s="0" t="n">
        <v>24</v>
      </c>
      <c r="O621" s="0" t="n">
        <v>1</v>
      </c>
      <c r="P621" s="0" t="n">
        <v>3</v>
      </c>
      <c r="Q621" s="0" t="n">
        <v>3</v>
      </c>
      <c r="R621" s="0" t="n">
        <v>5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9</v>
      </c>
      <c r="X621" s="0" t="n">
        <v>5</v>
      </c>
      <c r="Y621" s="0" t="n">
        <v>1</v>
      </c>
    </row>
    <row r="622" customFormat="false" ht="12.8" hidden="false" customHeight="false" outlineLevel="0" collapsed="false">
      <c r="A622" s="0" t="s">
        <v>435</v>
      </c>
      <c r="B622" s="0" t="s">
        <v>386</v>
      </c>
      <c r="C622" s="0" t="s">
        <v>29</v>
      </c>
      <c r="D622" s="0" t="n">
        <v>49</v>
      </c>
      <c r="E622" s="0" t="n">
        <v>3810</v>
      </c>
      <c r="F622" s="0" t="s">
        <v>436</v>
      </c>
      <c r="G622" s="1" t="str">
        <f aca="false">LEFT(F622,FIND(";",F622)-1)</f>
        <v>8</v>
      </c>
      <c r="H622" s="0" t="n">
        <v>5</v>
      </c>
      <c r="I622" s="0" t="n">
        <v>6</v>
      </c>
      <c r="J622" s="0" t="n">
        <v>0</v>
      </c>
      <c r="K622" s="0" t="n">
        <v>21</v>
      </c>
      <c r="L622" s="0" t="n">
        <v>12</v>
      </c>
      <c r="M622" s="0" t="n">
        <v>102</v>
      </c>
      <c r="N622" s="0" t="n">
        <v>9</v>
      </c>
      <c r="O622" s="0" t="n">
        <v>2</v>
      </c>
      <c r="P622" s="0" t="n">
        <v>1</v>
      </c>
      <c r="Q622" s="0" t="n">
        <v>4</v>
      </c>
      <c r="R622" s="0" t="n">
        <v>4</v>
      </c>
      <c r="S622" s="0" t="n">
        <v>6</v>
      </c>
      <c r="T622" s="0" t="n">
        <v>4</v>
      </c>
      <c r="U622" s="0" t="n">
        <v>0</v>
      </c>
      <c r="V622" s="0" t="n">
        <v>0</v>
      </c>
      <c r="W622" s="0" t="n">
        <v>11</v>
      </c>
      <c r="X622" s="0" t="n">
        <v>6</v>
      </c>
      <c r="Y622" s="0" t="n">
        <v>0</v>
      </c>
    </row>
    <row r="623" customFormat="false" ht="12.8" hidden="false" customHeight="false" outlineLevel="0" collapsed="false">
      <c r="A623" s="0" t="s">
        <v>437</v>
      </c>
      <c r="B623" s="0" t="s">
        <v>386</v>
      </c>
      <c r="C623" s="0" t="s">
        <v>29</v>
      </c>
      <c r="D623" s="0" t="n">
        <v>10</v>
      </c>
      <c r="E623" s="0" t="n">
        <v>2450</v>
      </c>
      <c r="F623" s="0" t="s">
        <v>438</v>
      </c>
      <c r="G623" s="1" t="str">
        <f aca="false">LEFT(F623,FIND(";",F623)-1)</f>
        <v>9</v>
      </c>
      <c r="H623" s="0" t="n">
        <v>23</v>
      </c>
      <c r="I623" s="0" t="n">
        <v>7</v>
      </c>
      <c r="J623" s="0" t="n">
        <v>0</v>
      </c>
      <c r="K623" s="0" t="n">
        <v>0</v>
      </c>
      <c r="L623" s="0" t="n">
        <v>12</v>
      </c>
      <c r="M623" s="0" t="n">
        <v>123</v>
      </c>
      <c r="N623" s="0" t="n">
        <v>2</v>
      </c>
      <c r="O623" s="0" t="n">
        <v>8</v>
      </c>
      <c r="P623" s="0" t="n">
        <v>0</v>
      </c>
      <c r="Q623" s="0" t="n">
        <v>5</v>
      </c>
      <c r="R623" s="0" t="n">
        <v>3</v>
      </c>
      <c r="S623" s="0" t="n">
        <v>11</v>
      </c>
      <c r="T623" s="0" t="n">
        <v>3</v>
      </c>
      <c r="U623" s="0" t="n">
        <v>0</v>
      </c>
      <c r="V623" s="0" t="n">
        <v>0</v>
      </c>
      <c r="W623" s="0" t="n">
        <v>15</v>
      </c>
      <c r="X623" s="0" t="n">
        <v>11</v>
      </c>
      <c r="Y623" s="0" t="n">
        <v>5</v>
      </c>
    </row>
    <row r="624" customFormat="false" ht="12.8" hidden="false" customHeight="false" outlineLevel="0" collapsed="false">
      <c r="A624" s="0" t="s">
        <v>439</v>
      </c>
      <c r="B624" s="0" t="s">
        <v>386</v>
      </c>
      <c r="C624" s="0" t="s">
        <v>29</v>
      </c>
      <c r="D624" s="0" t="n">
        <v>12</v>
      </c>
      <c r="E624" s="0" t="n">
        <v>2911</v>
      </c>
      <c r="F624" s="0" t="s">
        <v>440</v>
      </c>
      <c r="G624" s="1" t="str">
        <f aca="false">LEFT(F624,FIND(";",F624)-1)</f>
        <v>7</v>
      </c>
      <c r="H624" s="0" t="n">
        <v>1</v>
      </c>
      <c r="I624" s="0" t="n">
        <v>0</v>
      </c>
      <c r="J624" s="0" t="n">
        <v>0</v>
      </c>
      <c r="K624" s="0" t="n">
        <v>26</v>
      </c>
      <c r="L624" s="0" t="n">
        <v>12</v>
      </c>
      <c r="M624" s="0" t="n">
        <v>112</v>
      </c>
      <c r="N624" s="0" t="n">
        <v>11</v>
      </c>
      <c r="O624" s="0" t="n">
        <v>3</v>
      </c>
      <c r="P624" s="0" t="n">
        <v>3</v>
      </c>
      <c r="Q624" s="0" t="n">
        <v>4</v>
      </c>
      <c r="R624" s="0" t="n">
        <v>2</v>
      </c>
      <c r="S624" s="0" t="n">
        <v>4</v>
      </c>
      <c r="T624" s="0" t="n">
        <v>0</v>
      </c>
      <c r="U624" s="0" t="n">
        <v>0</v>
      </c>
      <c r="V624" s="0" t="n">
        <v>0</v>
      </c>
      <c r="W624" s="0" t="n">
        <v>8</v>
      </c>
      <c r="X624" s="0" t="n">
        <v>5</v>
      </c>
      <c r="Y624" s="0" t="n">
        <v>1</v>
      </c>
    </row>
    <row r="625" customFormat="false" ht="12.8" hidden="false" customHeight="false" outlineLevel="0" collapsed="false">
      <c r="A625" s="0" t="s">
        <v>441</v>
      </c>
      <c r="B625" s="0" t="s">
        <v>386</v>
      </c>
      <c r="C625" s="0" t="s">
        <v>29</v>
      </c>
      <c r="D625" s="0" t="n">
        <v>0</v>
      </c>
      <c r="E625" s="0" t="n">
        <v>891</v>
      </c>
      <c r="F625" s="0" t="s">
        <v>442</v>
      </c>
      <c r="G625" s="1" t="str">
        <f aca="false">LEFT(F625,FIND(";",F625)-1)</f>
        <v>11</v>
      </c>
      <c r="H625" s="0" t="n">
        <v>7</v>
      </c>
      <c r="I625" s="0" t="n">
        <v>1</v>
      </c>
      <c r="J625" s="0" t="n">
        <v>0</v>
      </c>
      <c r="K625" s="0" t="n">
        <v>0</v>
      </c>
      <c r="L625" s="0" t="n">
        <v>7</v>
      </c>
      <c r="M625" s="0" t="n">
        <v>55</v>
      </c>
      <c r="N625" s="0" t="n">
        <v>2</v>
      </c>
      <c r="O625" s="0" t="n">
        <v>3</v>
      </c>
      <c r="P625" s="0" t="n">
        <v>0</v>
      </c>
      <c r="Q625" s="0" t="n">
        <v>1</v>
      </c>
      <c r="R625" s="0" t="n">
        <v>1</v>
      </c>
      <c r="S625" s="0" t="n">
        <v>6</v>
      </c>
      <c r="T625" s="0" t="n">
        <v>4</v>
      </c>
      <c r="U625" s="0" t="n">
        <v>0</v>
      </c>
      <c r="V625" s="0" t="n">
        <v>0</v>
      </c>
      <c r="W625" s="0" t="n">
        <v>6</v>
      </c>
      <c r="X625" s="0" t="n">
        <v>1</v>
      </c>
      <c r="Y625" s="0" t="n">
        <v>0</v>
      </c>
    </row>
    <row r="626" customFormat="false" ht="12.8" hidden="false" customHeight="false" outlineLevel="0" collapsed="false">
      <c r="A626" s="0" t="s">
        <v>443</v>
      </c>
      <c r="B626" s="0" t="s">
        <v>386</v>
      </c>
      <c r="C626" s="0" t="s">
        <v>29</v>
      </c>
      <c r="D626" s="0" t="n">
        <v>65</v>
      </c>
      <c r="E626" s="0" t="n">
        <v>2922</v>
      </c>
      <c r="F626" s="0" t="s">
        <v>444</v>
      </c>
      <c r="G626" s="1" t="str">
        <f aca="false">LEFT(F626,FIND(";",F626)-1)</f>
        <v>9</v>
      </c>
      <c r="H626" s="0" t="n">
        <v>5</v>
      </c>
      <c r="I626" s="0" t="n">
        <v>5</v>
      </c>
      <c r="J626" s="0" t="n">
        <v>0</v>
      </c>
      <c r="K626" s="0" t="n">
        <v>28</v>
      </c>
      <c r="L626" s="0" t="n">
        <v>18</v>
      </c>
      <c r="M626" s="0" t="n">
        <v>183</v>
      </c>
      <c r="N626" s="0" t="n">
        <v>25</v>
      </c>
      <c r="O626" s="0" t="n">
        <v>17</v>
      </c>
      <c r="P626" s="0" t="n">
        <v>6</v>
      </c>
      <c r="Q626" s="0" t="n">
        <v>3</v>
      </c>
      <c r="R626" s="0" t="n">
        <v>14</v>
      </c>
      <c r="S626" s="0" t="n">
        <v>11</v>
      </c>
      <c r="T626" s="0" t="n">
        <v>4</v>
      </c>
      <c r="U626" s="0" t="n">
        <v>0</v>
      </c>
      <c r="V626" s="0" t="n">
        <v>0</v>
      </c>
      <c r="W626" s="0" t="n">
        <v>26</v>
      </c>
      <c r="X626" s="0" t="n">
        <v>7</v>
      </c>
      <c r="Y626" s="0" t="n">
        <v>2</v>
      </c>
    </row>
    <row r="627" customFormat="false" ht="12.8" hidden="false" customHeight="false" outlineLevel="0" collapsed="false">
      <c r="A627" s="0" t="s">
        <v>445</v>
      </c>
      <c r="B627" s="0" t="s">
        <v>386</v>
      </c>
      <c r="C627" s="0" t="s">
        <v>29</v>
      </c>
      <c r="D627" s="0" t="n">
        <v>8</v>
      </c>
      <c r="E627" s="0" t="n">
        <v>3101</v>
      </c>
      <c r="F627" s="0" t="s">
        <v>411</v>
      </c>
      <c r="G627" s="1" t="str">
        <f aca="false">LEFT(F627,FIND(";",F627)-1)</f>
        <v>9</v>
      </c>
      <c r="H627" s="0" t="n">
        <v>5</v>
      </c>
      <c r="I627" s="0" t="n">
        <v>0</v>
      </c>
      <c r="J627" s="0" t="n">
        <v>0</v>
      </c>
      <c r="K627" s="0" t="n">
        <v>27</v>
      </c>
      <c r="L627" s="0" t="n">
        <v>14</v>
      </c>
      <c r="M627" s="0" t="n">
        <v>167</v>
      </c>
      <c r="N627" s="0" t="n">
        <v>20</v>
      </c>
      <c r="O627" s="0" t="n">
        <v>13</v>
      </c>
      <c r="P627" s="0" t="n">
        <v>3</v>
      </c>
      <c r="Q627" s="0" t="n">
        <v>5</v>
      </c>
      <c r="R627" s="0" t="n">
        <v>14</v>
      </c>
      <c r="S627" s="0" t="n">
        <v>9</v>
      </c>
      <c r="T627" s="0" t="n">
        <v>2</v>
      </c>
      <c r="U627" s="0" t="n">
        <v>0</v>
      </c>
      <c r="V627" s="0" t="n">
        <v>0</v>
      </c>
      <c r="W627" s="0" t="n">
        <v>16</v>
      </c>
      <c r="X627" s="0" t="n">
        <v>10</v>
      </c>
      <c r="Y627" s="0" t="n">
        <v>3</v>
      </c>
    </row>
    <row r="628" customFormat="false" ht="12.8" hidden="false" customHeight="false" outlineLevel="0" collapsed="false">
      <c r="A628" s="0" t="s">
        <v>446</v>
      </c>
      <c r="B628" s="0" t="s">
        <v>386</v>
      </c>
      <c r="C628" s="0" t="s">
        <v>29</v>
      </c>
      <c r="D628" s="0" t="n">
        <v>16</v>
      </c>
      <c r="E628" s="0" t="n">
        <v>3313</v>
      </c>
      <c r="F628" s="0" t="s">
        <v>436</v>
      </c>
      <c r="G628" s="1" t="str">
        <f aca="false">LEFT(F628,FIND(";",F628)-1)</f>
        <v>8</v>
      </c>
      <c r="H628" s="0" t="n">
        <v>9</v>
      </c>
      <c r="I628" s="0" t="n">
        <v>6</v>
      </c>
      <c r="J628" s="0" t="n">
        <v>0</v>
      </c>
      <c r="K628" s="0" t="n">
        <v>27</v>
      </c>
      <c r="L628" s="0" t="n">
        <v>18</v>
      </c>
      <c r="M628" s="0" t="n">
        <v>153</v>
      </c>
      <c r="N628" s="0" t="n">
        <v>20</v>
      </c>
      <c r="O628" s="0" t="n">
        <v>11</v>
      </c>
      <c r="P628" s="0" t="n">
        <v>1</v>
      </c>
      <c r="Q628" s="0" t="n">
        <v>3</v>
      </c>
      <c r="R628" s="0" t="n">
        <v>15</v>
      </c>
      <c r="S628" s="0" t="n">
        <v>6</v>
      </c>
      <c r="T628" s="0" t="n">
        <v>1</v>
      </c>
      <c r="U628" s="0" t="n">
        <v>0</v>
      </c>
      <c r="V628" s="0" t="n">
        <v>0</v>
      </c>
      <c r="W628" s="0" t="n">
        <v>17</v>
      </c>
      <c r="X628" s="0" t="n">
        <v>3</v>
      </c>
      <c r="Y628" s="0" t="n">
        <v>0</v>
      </c>
    </row>
    <row r="629" customFormat="false" ht="12.8" hidden="false" customHeight="false" outlineLevel="0" collapsed="false">
      <c r="A629" s="0" t="s">
        <v>447</v>
      </c>
      <c r="B629" s="0" t="s">
        <v>386</v>
      </c>
      <c r="C629" s="0" t="s">
        <v>29</v>
      </c>
      <c r="D629" s="0" t="n">
        <v>14</v>
      </c>
      <c r="E629" s="0" t="n">
        <v>3255</v>
      </c>
      <c r="F629" s="0" t="s">
        <v>448</v>
      </c>
      <c r="G629" s="1" t="str">
        <f aca="false">LEFT(F629,FIND(";",F629)-1)</f>
        <v>10</v>
      </c>
      <c r="H629" s="0" t="n">
        <v>1</v>
      </c>
      <c r="I629" s="0" t="n">
        <v>1</v>
      </c>
      <c r="J629" s="0" t="n">
        <v>0</v>
      </c>
      <c r="K629" s="0" t="n">
        <v>4</v>
      </c>
      <c r="L629" s="0" t="n">
        <v>7</v>
      </c>
      <c r="M629" s="0" t="n">
        <v>38</v>
      </c>
      <c r="N629" s="0" t="n">
        <v>1</v>
      </c>
      <c r="O629" s="0" t="n">
        <v>1</v>
      </c>
      <c r="P629" s="0" t="n">
        <v>0</v>
      </c>
      <c r="Q629" s="0" t="n">
        <v>0</v>
      </c>
      <c r="R629" s="0" t="n">
        <v>2</v>
      </c>
      <c r="S629" s="0" t="n">
        <v>4</v>
      </c>
      <c r="T629" s="0" t="n">
        <v>1</v>
      </c>
      <c r="U629" s="0" t="n">
        <v>0</v>
      </c>
      <c r="V629" s="0" t="n">
        <v>0</v>
      </c>
      <c r="W629" s="0" t="n">
        <v>6</v>
      </c>
      <c r="X629" s="0" t="n">
        <v>0</v>
      </c>
      <c r="Y629" s="0" t="n">
        <v>2</v>
      </c>
    </row>
    <row r="630" customFormat="false" ht="12.8" hidden="false" customHeight="false" outlineLevel="0" collapsed="false">
      <c r="A630" s="0" t="s">
        <v>449</v>
      </c>
      <c r="B630" s="0" t="s">
        <v>386</v>
      </c>
      <c r="C630" s="0" t="s">
        <v>29</v>
      </c>
      <c r="D630" s="0" t="n">
        <v>31</v>
      </c>
      <c r="E630" s="0" t="n">
        <v>2951</v>
      </c>
      <c r="F630" s="0" t="s">
        <v>259</v>
      </c>
      <c r="G630" s="1" t="str">
        <f aca="false">LEFT(F630,FIND(";",F630)-1)</f>
        <v>10</v>
      </c>
      <c r="H630" s="0" t="n">
        <v>1</v>
      </c>
      <c r="I630" s="0" t="n">
        <v>1</v>
      </c>
      <c r="J630" s="0" t="n">
        <v>0</v>
      </c>
      <c r="K630" s="0" t="n">
        <v>22</v>
      </c>
      <c r="L630" s="0" t="n">
        <v>1</v>
      </c>
      <c r="M630" s="0" t="n">
        <v>100</v>
      </c>
      <c r="N630" s="0" t="n">
        <v>3</v>
      </c>
      <c r="O630" s="0" t="n">
        <v>4</v>
      </c>
      <c r="P630" s="0" t="n">
        <v>2</v>
      </c>
      <c r="Q630" s="0" t="n">
        <v>4</v>
      </c>
      <c r="R630" s="0" t="n">
        <v>5</v>
      </c>
      <c r="S630" s="0" t="n">
        <v>4</v>
      </c>
      <c r="T630" s="0" t="n">
        <v>1</v>
      </c>
      <c r="U630" s="0" t="n">
        <v>0</v>
      </c>
      <c r="V630" s="0" t="n">
        <v>0</v>
      </c>
      <c r="W630" s="0" t="n">
        <v>6</v>
      </c>
      <c r="X630" s="0" t="n">
        <v>5</v>
      </c>
      <c r="Y630" s="0" t="n">
        <v>1</v>
      </c>
    </row>
    <row r="631" customFormat="false" ht="12.8" hidden="false" customHeight="false" outlineLevel="0" collapsed="false">
      <c r="A631" s="0" t="s">
        <v>450</v>
      </c>
      <c r="B631" s="0" t="s">
        <v>386</v>
      </c>
      <c r="C631" s="0" t="s">
        <v>29</v>
      </c>
      <c r="D631" s="0" t="n">
        <v>14</v>
      </c>
      <c r="E631" s="0" t="n">
        <v>1549</v>
      </c>
      <c r="F631" s="0" t="s">
        <v>451</v>
      </c>
      <c r="G631" s="1" t="str">
        <f aca="false">LEFT(F631,FIND(";",F631)-1)</f>
        <v>8</v>
      </c>
      <c r="H631" s="0" t="n">
        <v>0</v>
      </c>
      <c r="I631" s="0" t="n">
        <v>8</v>
      </c>
      <c r="J631" s="0" t="n">
        <v>0</v>
      </c>
      <c r="K631" s="0" t="n">
        <v>3</v>
      </c>
      <c r="L631" s="0" t="n">
        <v>8</v>
      </c>
      <c r="M631" s="0" t="n">
        <v>69</v>
      </c>
      <c r="N631" s="0" t="n">
        <v>6</v>
      </c>
      <c r="O631" s="0" t="n">
        <v>6</v>
      </c>
      <c r="P631" s="0" t="n">
        <v>2</v>
      </c>
      <c r="Q631" s="0" t="n">
        <v>3</v>
      </c>
      <c r="R631" s="0" t="n">
        <v>5</v>
      </c>
      <c r="S631" s="0" t="n">
        <v>7</v>
      </c>
      <c r="T631" s="0" t="n">
        <v>1</v>
      </c>
      <c r="U631" s="0" t="n">
        <v>0</v>
      </c>
      <c r="V631" s="0" t="n">
        <v>0</v>
      </c>
      <c r="W631" s="0" t="n">
        <v>3</v>
      </c>
      <c r="X631" s="0" t="n">
        <v>3</v>
      </c>
      <c r="Y631" s="0" t="n">
        <v>1</v>
      </c>
    </row>
    <row r="632" customFormat="false" ht="12.8" hidden="false" customHeight="false" outlineLevel="0" collapsed="false">
      <c r="A632" s="0" t="s">
        <v>452</v>
      </c>
      <c r="B632" s="0" t="s">
        <v>386</v>
      </c>
      <c r="C632" s="0" t="s">
        <v>29</v>
      </c>
      <c r="D632" s="0" t="n">
        <v>3</v>
      </c>
      <c r="E632" s="0" t="n">
        <v>1021</v>
      </c>
      <c r="F632" s="0" t="s">
        <v>418</v>
      </c>
      <c r="G632" s="1" t="str">
        <f aca="false">LEFT(F632,FIND(";",F632)-1)</f>
        <v>6</v>
      </c>
      <c r="H632" s="0" t="n">
        <v>2</v>
      </c>
      <c r="I632" s="0" t="n">
        <v>5</v>
      </c>
      <c r="J632" s="0" t="n">
        <v>0</v>
      </c>
      <c r="K632" s="0" t="n">
        <v>14</v>
      </c>
      <c r="L632" s="0" t="n">
        <v>13</v>
      </c>
      <c r="M632" s="0" t="n">
        <v>81</v>
      </c>
      <c r="N632" s="0" t="n">
        <v>4</v>
      </c>
      <c r="O632" s="0" t="n">
        <v>3</v>
      </c>
      <c r="P632" s="0" t="n">
        <v>1</v>
      </c>
      <c r="Q632" s="0" t="n">
        <v>0</v>
      </c>
      <c r="R632" s="0" t="n">
        <v>1</v>
      </c>
      <c r="S632" s="0" t="n">
        <v>1</v>
      </c>
      <c r="T632" s="0" t="n">
        <v>0</v>
      </c>
      <c r="U632" s="0" t="n">
        <v>0</v>
      </c>
      <c r="V632" s="0" t="n">
        <v>0</v>
      </c>
      <c r="W632" s="0" t="n">
        <v>9</v>
      </c>
      <c r="X632" s="0" t="n">
        <v>1</v>
      </c>
      <c r="Y632" s="0" t="n">
        <v>0</v>
      </c>
    </row>
    <row r="633" customFormat="false" ht="12.8" hidden="false" customHeight="false" outlineLevel="0" collapsed="false">
      <c r="A633" s="0" t="s">
        <v>453</v>
      </c>
      <c r="B633" s="0" t="s">
        <v>386</v>
      </c>
      <c r="C633" s="0" t="s">
        <v>29</v>
      </c>
      <c r="D633" s="0" t="n">
        <v>1</v>
      </c>
      <c r="E633" s="0" t="n">
        <v>417</v>
      </c>
      <c r="F633" s="0" t="s">
        <v>387</v>
      </c>
      <c r="G633" s="1" t="str">
        <f aca="false">LEFT(F633,FIND(";",F633)-1)</f>
        <v>9</v>
      </c>
      <c r="H633" s="0" t="n">
        <v>0</v>
      </c>
      <c r="I633" s="0" t="n">
        <v>1</v>
      </c>
      <c r="J633" s="0" t="n">
        <v>0</v>
      </c>
      <c r="K633" s="0" t="n">
        <v>0</v>
      </c>
      <c r="L633" s="0" t="n">
        <v>1</v>
      </c>
      <c r="M633" s="0" t="n">
        <v>23</v>
      </c>
      <c r="N633" s="0" t="n">
        <v>2</v>
      </c>
      <c r="O633" s="0" t="n">
        <v>1</v>
      </c>
      <c r="P633" s="0" t="n">
        <v>2</v>
      </c>
      <c r="Q633" s="0" t="n">
        <v>3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1</v>
      </c>
      <c r="X633" s="0" t="n">
        <v>1</v>
      </c>
      <c r="Y633" s="0" t="n">
        <v>0</v>
      </c>
    </row>
    <row r="634" customFormat="false" ht="12.8" hidden="false" customHeight="false" outlineLevel="0" collapsed="false">
      <c r="A634" s="0" t="s">
        <v>454</v>
      </c>
      <c r="B634" s="0" t="s">
        <v>386</v>
      </c>
      <c r="C634" s="0" t="s">
        <v>29</v>
      </c>
      <c r="D634" s="0" t="n">
        <v>9</v>
      </c>
      <c r="E634" s="0" t="n">
        <v>985</v>
      </c>
      <c r="F634" s="0" t="s">
        <v>430</v>
      </c>
      <c r="G634" s="1" t="str">
        <f aca="false">LEFT(F634,FIND(";",F634)-1)</f>
        <v>8</v>
      </c>
      <c r="H634" s="0" t="n">
        <v>0</v>
      </c>
      <c r="I634" s="0" t="n">
        <v>0</v>
      </c>
      <c r="J634" s="0" t="n">
        <v>0</v>
      </c>
      <c r="K634" s="0" t="n">
        <v>10</v>
      </c>
      <c r="L634" s="0" t="n">
        <v>4</v>
      </c>
      <c r="M634" s="0" t="n">
        <v>42</v>
      </c>
      <c r="N634" s="0" t="n">
        <v>4</v>
      </c>
      <c r="O634" s="0" t="n">
        <v>2</v>
      </c>
      <c r="P634" s="0" t="n">
        <v>4</v>
      </c>
      <c r="Q634" s="0" t="n">
        <v>4</v>
      </c>
      <c r="R634" s="0" t="n">
        <v>3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2</v>
      </c>
      <c r="X634" s="0" t="n">
        <v>0</v>
      </c>
      <c r="Y634" s="0" t="n">
        <v>0</v>
      </c>
    </row>
    <row r="635" customFormat="false" ht="12.8" hidden="false" customHeight="false" outlineLevel="0" collapsed="false">
      <c r="A635" s="0" t="s">
        <v>455</v>
      </c>
      <c r="B635" s="0" t="s">
        <v>386</v>
      </c>
      <c r="C635" s="0" t="s">
        <v>29</v>
      </c>
      <c r="D635" s="0" t="n">
        <v>6</v>
      </c>
      <c r="E635" s="0" t="n">
        <v>1221</v>
      </c>
      <c r="F635" s="0" t="s">
        <v>416</v>
      </c>
      <c r="G635" s="1" t="str">
        <f aca="false">LEFT(F635,FIND(";",F635)-1)</f>
        <v>7</v>
      </c>
      <c r="H635" s="0" t="n">
        <v>1</v>
      </c>
      <c r="I635" s="0" t="n">
        <v>2</v>
      </c>
      <c r="J635" s="0" t="n">
        <v>0</v>
      </c>
      <c r="K635" s="0" t="n">
        <v>2</v>
      </c>
      <c r="L635" s="0" t="n">
        <v>5</v>
      </c>
      <c r="M635" s="0" t="n">
        <v>71</v>
      </c>
      <c r="N635" s="0" t="n">
        <v>1</v>
      </c>
      <c r="O635" s="0" t="n">
        <v>6</v>
      </c>
      <c r="P635" s="0" t="n">
        <v>1</v>
      </c>
      <c r="Q635" s="0" t="n">
        <v>0</v>
      </c>
      <c r="R635" s="0" t="n">
        <v>2</v>
      </c>
      <c r="S635" s="0" t="n">
        <v>2</v>
      </c>
      <c r="T635" s="0" t="n">
        <v>0</v>
      </c>
      <c r="U635" s="0" t="n">
        <v>0</v>
      </c>
      <c r="V635" s="0" t="n">
        <v>0</v>
      </c>
      <c r="W635" s="0" t="n">
        <v>6</v>
      </c>
      <c r="X635" s="0" t="n">
        <v>4</v>
      </c>
      <c r="Y635" s="0" t="n">
        <v>0</v>
      </c>
    </row>
    <row r="636" customFormat="false" ht="12.8" hidden="false" customHeight="false" outlineLevel="0" collapsed="false">
      <c r="A636" s="0" t="s">
        <v>456</v>
      </c>
      <c r="B636" s="0" t="s">
        <v>386</v>
      </c>
      <c r="C636" s="0" t="s">
        <v>29</v>
      </c>
      <c r="D636" s="0" t="n">
        <v>22</v>
      </c>
      <c r="E636" s="0" t="n">
        <v>2928</v>
      </c>
      <c r="F636" s="0" t="s">
        <v>409</v>
      </c>
      <c r="G636" s="1" t="str">
        <f aca="false">LEFT(F636,FIND(";",F636)-1)</f>
        <v>8</v>
      </c>
      <c r="H636" s="0" t="n">
        <v>1</v>
      </c>
      <c r="I636" s="0" t="n">
        <v>2</v>
      </c>
      <c r="J636" s="0" t="n">
        <v>0</v>
      </c>
      <c r="K636" s="0" t="n">
        <v>20</v>
      </c>
      <c r="L636" s="0" t="n">
        <v>8</v>
      </c>
      <c r="M636" s="0" t="n">
        <v>140</v>
      </c>
      <c r="N636" s="0" t="n">
        <v>16</v>
      </c>
      <c r="O636" s="0" t="n">
        <v>1</v>
      </c>
      <c r="P636" s="0" t="n">
        <v>1</v>
      </c>
      <c r="Q636" s="0" t="n">
        <v>6</v>
      </c>
      <c r="R636" s="0" t="n">
        <v>8</v>
      </c>
      <c r="S636" s="0" t="n">
        <v>4</v>
      </c>
      <c r="T636" s="0" t="n">
        <v>3</v>
      </c>
      <c r="U636" s="0" t="n">
        <v>0</v>
      </c>
      <c r="V636" s="0" t="n">
        <v>0</v>
      </c>
      <c r="W636" s="0" t="n">
        <v>7</v>
      </c>
      <c r="X636" s="0" t="n">
        <v>4</v>
      </c>
      <c r="Y636" s="0" t="n">
        <v>0</v>
      </c>
    </row>
    <row r="637" customFormat="false" ht="12.8" hidden="false" customHeight="false" outlineLevel="0" collapsed="false">
      <c r="A637" s="0" t="s">
        <v>457</v>
      </c>
      <c r="B637" s="0" t="s">
        <v>386</v>
      </c>
      <c r="C637" s="0" t="s">
        <v>29</v>
      </c>
      <c r="D637" s="0" t="n">
        <v>19</v>
      </c>
      <c r="E637" s="0" t="n">
        <v>1937</v>
      </c>
      <c r="F637" s="0" t="s">
        <v>392</v>
      </c>
      <c r="G637" s="1" t="str">
        <f aca="false">LEFT(F637,FIND(";",F637)-1)</f>
        <v>6</v>
      </c>
      <c r="H637" s="0" t="n">
        <v>4</v>
      </c>
      <c r="I637" s="0" t="n">
        <v>8</v>
      </c>
      <c r="J637" s="0" t="n">
        <v>0</v>
      </c>
      <c r="K637" s="0" t="n">
        <v>7</v>
      </c>
      <c r="L637" s="0" t="n">
        <v>11</v>
      </c>
      <c r="M637" s="0" t="n">
        <v>71</v>
      </c>
      <c r="N637" s="0" t="n">
        <v>10</v>
      </c>
      <c r="O637" s="0" t="n">
        <v>6</v>
      </c>
      <c r="P637" s="0" t="n">
        <v>0</v>
      </c>
      <c r="Q637" s="0" t="n">
        <v>1</v>
      </c>
      <c r="R637" s="0" t="n">
        <v>5</v>
      </c>
      <c r="S637" s="0" t="n">
        <v>2</v>
      </c>
      <c r="T637" s="0" t="n">
        <v>1</v>
      </c>
      <c r="U637" s="0" t="n">
        <v>0</v>
      </c>
      <c r="V637" s="0" t="n">
        <v>0</v>
      </c>
      <c r="W637" s="0" t="n">
        <v>11</v>
      </c>
      <c r="X637" s="0" t="n">
        <v>1</v>
      </c>
      <c r="Y637" s="0" t="n">
        <v>0</v>
      </c>
    </row>
    <row r="638" customFormat="false" ht="12.8" hidden="false" customHeight="false" outlineLevel="0" collapsed="false">
      <c r="A638" s="0" t="s">
        <v>458</v>
      </c>
      <c r="B638" s="0" t="s">
        <v>386</v>
      </c>
      <c r="C638" s="0" t="s">
        <v>29</v>
      </c>
      <c r="D638" s="0" t="n">
        <v>17</v>
      </c>
      <c r="E638" s="0" t="n">
        <v>1594</v>
      </c>
      <c r="F638" s="0" t="s">
        <v>459</v>
      </c>
      <c r="G638" s="1" t="str">
        <f aca="false">LEFT(F638,FIND(";",F638)-1)</f>
        <v>7</v>
      </c>
      <c r="H638" s="0" t="n">
        <v>0</v>
      </c>
      <c r="I638" s="0" t="n">
        <v>2</v>
      </c>
      <c r="J638" s="0" t="n">
        <v>0</v>
      </c>
      <c r="K638" s="0" t="n">
        <v>20</v>
      </c>
      <c r="L638" s="0" t="n">
        <v>11</v>
      </c>
      <c r="M638" s="0" t="n">
        <v>74</v>
      </c>
      <c r="N638" s="0" t="n">
        <v>6</v>
      </c>
      <c r="O638" s="0" t="n">
        <v>2</v>
      </c>
      <c r="P638" s="0" t="n">
        <v>0</v>
      </c>
      <c r="Q638" s="0" t="n">
        <v>1</v>
      </c>
      <c r="R638" s="0" t="n">
        <v>4</v>
      </c>
      <c r="S638" s="0" t="n">
        <v>3</v>
      </c>
      <c r="T638" s="0" t="n">
        <v>2</v>
      </c>
      <c r="U638" s="0" t="n">
        <v>0</v>
      </c>
      <c r="V638" s="0" t="n">
        <v>0</v>
      </c>
      <c r="W638" s="0" t="n">
        <v>7</v>
      </c>
      <c r="X638" s="0" t="n">
        <v>0</v>
      </c>
      <c r="Y638" s="0" t="n">
        <v>1</v>
      </c>
    </row>
    <row r="639" customFormat="false" ht="12.8" hidden="false" customHeight="false" outlineLevel="0" collapsed="false">
      <c r="A639" s="0" t="s">
        <v>460</v>
      </c>
      <c r="B639" s="0" t="s">
        <v>386</v>
      </c>
      <c r="C639" s="0" t="s">
        <v>29</v>
      </c>
      <c r="D639" s="0" t="n">
        <v>3</v>
      </c>
      <c r="E639" s="0" t="n">
        <v>1331</v>
      </c>
      <c r="F639" s="0" t="s">
        <v>461</v>
      </c>
      <c r="G639" s="1" t="str">
        <f aca="false">LEFT(F639,FIND(";",F639)-1)</f>
        <v>7</v>
      </c>
      <c r="H639" s="0" t="n">
        <v>1</v>
      </c>
      <c r="I639" s="0" t="n">
        <v>0</v>
      </c>
      <c r="J639" s="0" t="n">
        <v>0</v>
      </c>
      <c r="K639" s="0" t="n">
        <v>2</v>
      </c>
      <c r="L639" s="0" t="n">
        <v>9</v>
      </c>
      <c r="M639" s="0" t="n">
        <v>78</v>
      </c>
      <c r="N639" s="0" t="n">
        <v>6</v>
      </c>
      <c r="O639" s="0" t="n">
        <v>3</v>
      </c>
      <c r="P639" s="0" t="n">
        <v>1</v>
      </c>
      <c r="Q639" s="0" t="n">
        <v>3</v>
      </c>
      <c r="R639" s="0" t="n">
        <v>1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3</v>
      </c>
      <c r="X639" s="0" t="n">
        <v>1</v>
      </c>
      <c r="Y639" s="0" t="n">
        <v>1</v>
      </c>
    </row>
    <row r="640" customFormat="false" ht="12.8" hidden="false" customHeight="false" outlineLevel="0" collapsed="false">
      <c r="A640" s="0" t="s">
        <v>462</v>
      </c>
      <c r="B640" s="0" t="s">
        <v>386</v>
      </c>
      <c r="C640" s="0" t="s">
        <v>29</v>
      </c>
      <c r="D640" s="0" t="n">
        <v>19</v>
      </c>
      <c r="E640" s="0" t="n">
        <v>2383</v>
      </c>
      <c r="F640" s="0" t="s">
        <v>418</v>
      </c>
      <c r="G640" s="1" t="str">
        <f aca="false">LEFT(F640,FIND(";",F640)-1)</f>
        <v>6</v>
      </c>
      <c r="H640" s="0" t="n">
        <v>1</v>
      </c>
      <c r="I640" s="0" t="n">
        <v>1</v>
      </c>
      <c r="J640" s="0" t="n">
        <v>0</v>
      </c>
      <c r="K640" s="0" t="n">
        <v>16</v>
      </c>
      <c r="L640" s="0" t="n">
        <v>11</v>
      </c>
      <c r="M640" s="0" t="n">
        <v>177</v>
      </c>
      <c r="N640" s="0" t="n">
        <v>7</v>
      </c>
      <c r="O640" s="0" t="n">
        <v>1</v>
      </c>
      <c r="P640" s="0" t="n">
        <v>3</v>
      </c>
      <c r="Q640" s="0" t="n">
        <v>3</v>
      </c>
      <c r="R640" s="0" t="n">
        <v>3</v>
      </c>
      <c r="S640" s="0" t="n">
        <v>2</v>
      </c>
      <c r="T640" s="0" t="n">
        <v>0</v>
      </c>
      <c r="U640" s="0" t="n">
        <v>0</v>
      </c>
      <c r="V640" s="0" t="n">
        <v>0</v>
      </c>
      <c r="W640" s="0" t="n">
        <v>10</v>
      </c>
      <c r="X640" s="0" t="n">
        <v>0</v>
      </c>
      <c r="Y640" s="0" t="n">
        <v>1</v>
      </c>
    </row>
    <row r="641" customFormat="false" ht="12.8" hidden="false" customHeight="false" outlineLevel="0" collapsed="false">
      <c r="A641" s="0" t="s">
        <v>463</v>
      </c>
      <c r="B641" s="0" t="s">
        <v>386</v>
      </c>
      <c r="C641" s="0" t="s">
        <v>29</v>
      </c>
      <c r="D641" s="0" t="n">
        <v>0</v>
      </c>
      <c r="E641" s="0" t="n">
        <v>712</v>
      </c>
      <c r="F641" s="0" t="s">
        <v>464</v>
      </c>
      <c r="G641" s="1" t="str">
        <f aca="false">LEFT(F641,FIND(";",F641)-1)</f>
        <v>10</v>
      </c>
      <c r="H641" s="0" t="n">
        <v>1</v>
      </c>
      <c r="I641" s="0" t="n">
        <v>1</v>
      </c>
      <c r="J641" s="0" t="n">
        <v>0</v>
      </c>
      <c r="K641" s="0" t="n">
        <v>5</v>
      </c>
      <c r="L641" s="0" t="n">
        <v>2</v>
      </c>
      <c r="M641" s="0" t="n">
        <v>24</v>
      </c>
      <c r="N641" s="0" t="n">
        <v>0</v>
      </c>
      <c r="O641" s="0" t="n">
        <v>0</v>
      </c>
      <c r="P641" s="0" t="n">
        <v>0</v>
      </c>
      <c r="Q641" s="0" t="n">
        <v>1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1</v>
      </c>
    </row>
    <row r="642" customFormat="false" ht="12.8" hidden="false" customHeight="false" outlineLevel="0" collapsed="false">
      <c r="A642" s="0" t="s">
        <v>465</v>
      </c>
      <c r="B642" s="0" t="s">
        <v>386</v>
      </c>
      <c r="C642" s="0" t="s">
        <v>29</v>
      </c>
      <c r="D642" s="0" t="n">
        <v>1</v>
      </c>
      <c r="E642" s="0" t="n">
        <v>818</v>
      </c>
      <c r="F642" s="0" t="s">
        <v>389</v>
      </c>
      <c r="G642" s="1" t="str">
        <f aca="false">LEFT(F642,FIND(";",F642)-1)</f>
        <v>11</v>
      </c>
      <c r="H642" s="0" t="n">
        <v>1</v>
      </c>
      <c r="I642" s="0" t="n">
        <v>0</v>
      </c>
      <c r="J642" s="0" t="n">
        <v>0</v>
      </c>
      <c r="K642" s="0" t="n">
        <v>1</v>
      </c>
      <c r="L642" s="0" t="n">
        <v>2</v>
      </c>
      <c r="M642" s="0" t="n">
        <v>47</v>
      </c>
      <c r="N642" s="0" t="n">
        <v>0</v>
      </c>
      <c r="O642" s="0" t="n">
        <v>3</v>
      </c>
      <c r="P642" s="0" t="n">
        <v>0</v>
      </c>
      <c r="Q642" s="0" t="n">
        <v>2</v>
      </c>
      <c r="R642" s="0" t="n">
        <v>1</v>
      </c>
      <c r="S642" s="0" t="n">
        <v>1</v>
      </c>
      <c r="T642" s="0" t="n">
        <v>0</v>
      </c>
      <c r="U642" s="0" t="n">
        <v>0</v>
      </c>
      <c r="V642" s="0" t="n">
        <v>0</v>
      </c>
      <c r="W642" s="0" t="n">
        <v>4</v>
      </c>
      <c r="X642" s="0" t="n">
        <v>2</v>
      </c>
      <c r="Y642" s="0" t="n">
        <v>0</v>
      </c>
    </row>
    <row r="643" customFormat="false" ht="12.8" hidden="false" customHeight="false" outlineLevel="0" collapsed="false">
      <c r="A643" s="0" t="s">
        <v>466</v>
      </c>
      <c r="B643" s="0" t="s">
        <v>386</v>
      </c>
      <c r="C643" s="0" t="s">
        <v>29</v>
      </c>
      <c r="D643" s="0" t="n">
        <v>16</v>
      </c>
      <c r="E643" s="0" t="n">
        <v>879</v>
      </c>
      <c r="F643" s="0" t="s">
        <v>401</v>
      </c>
      <c r="G643" s="1" t="str">
        <f aca="false">LEFT(F643,FIND(";",F643)-1)</f>
        <v>7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2</v>
      </c>
      <c r="M643" s="0" t="n">
        <v>14</v>
      </c>
      <c r="N643" s="0" t="n">
        <v>0</v>
      </c>
      <c r="O643" s="0" t="n">
        <v>1</v>
      </c>
      <c r="P643" s="0" t="n">
        <v>0</v>
      </c>
      <c r="Q643" s="0" t="n">
        <v>0</v>
      </c>
      <c r="R643" s="0" t="n">
        <v>1</v>
      </c>
      <c r="S643" s="0" t="n">
        <v>1</v>
      </c>
      <c r="T643" s="0" t="n">
        <v>1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</row>
    <row r="644" customFormat="false" ht="12.8" hidden="false" customHeight="false" outlineLevel="0" collapsed="false">
      <c r="A644" s="0" t="s">
        <v>467</v>
      </c>
      <c r="B644" s="0" t="s">
        <v>386</v>
      </c>
      <c r="C644" s="0" t="s">
        <v>29</v>
      </c>
      <c r="D644" s="0" t="n">
        <v>13</v>
      </c>
      <c r="E644" s="0" t="n">
        <v>1110</v>
      </c>
      <c r="F644" s="0" t="s">
        <v>468</v>
      </c>
      <c r="G644" s="1" t="str">
        <f aca="false">LEFT(F644,FIND(";",F644)-1)</f>
        <v>8</v>
      </c>
      <c r="H644" s="0" t="n">
        <v>0</v>
      </c>
      <c r="I644" s="0" t="n">
        <v>0</v>
      </c>
      <c r="J644" s="0" t="n">
        <v>0</v>
      </c>
      <c r="K644" s="0" t="n">
        <v>7</v>
      </c>
      <c r="L644" s="0" t="n">
        <v>9</v>
      </c>
      <c r="M644" s="0" t="n">
        <v>76</v>
      </c>
      <c r="N644" s="0" t="n">
        <v>1</v>
      </c>
      <c r="O644" s="0" t="n">
        <v>1</v>
      </c>
      <c r="P644" s="0" t="n">
        <v>1</v>
      </c>
      <c r="Q644" s="0" t="n">
        <v>0</v>
      </c>
      <c r="R644" s="0" t="n">
        <v>2</v>
      </c>
      <c r="S644" s="0" t="n">
        <v>3</v>
      </c>
      <c r="T644" s="0" t="n">
        <v>2</v>
      </c>
      <c r="U644" s="0" t="n">
        <v>0</v>
      </c>
      <c r="V644" s="0" t="n">
        <v>0</v>
      </c>
      <c r="W644" s="0" t="n">
        <v>7</v>
      </c>
      <c r="X644" s="0" t="n">
        <v>3</v>
      </c>
      <c r="Y644" s="0" t="n">
        <v>0</v>
      </c>
    </row>
    <row r="645" customFormat="false" ht="12.8" hidden="false" customHeight="false" outlineLevel="0" collapsed="false">
      <c r="A645" s="0" t="s">
        <v>469</v>
      </c>
      <c r="B645" s="0" t="s">
        <v>386</v>
      </c>
      <c r="C645" s="0" t="s">
        <v>29</v>
      </c>
      <c r="D645" s="0" t="n">
        <v>5</v>
      </c>
      <c r="E645" s="0" t="n">
        <v>871</v>
      </c>
      <c r="F645" s="0" t="s">
        <v>389</v>
      </c>
      <c r="G645" s="1" t="str">
        <f aca="false">LEFT(F645,FIND(";",F645)-1)</f>
        <v>11</v>
      </c>
      <c r="H645" s="0" t="n">
        <v>3</v>
      </c>
      <c r="I645" s="0" t="n">
        <v>1</v>
      </c>
      <c r="J645" s="0" t="n">
        <v>0</v>
      </c>
      <c r="K645" s="0" t="n">
        <v>1</v>
      </c>
      <c r="L645" s="0" t="n">
        <v>2</v>
      </c>
      <c r="M645" s="0" t="n">
        <v>47</v>
      </c>
      <c r="N645" s="0" t="n">
        <v>0</v>
      </c>
      <c r="O645" s="0" t="n">
        <v>3</v>
      </c>
      <c r="P645" s="0" t="n">
        <v>4</v>
      </c>
      <c r="Q645" s="0" t="n">
        <v>1</v>
      </c>
      <c r="R645" s="0" t="n">
        <v>1</v>
      </c>
      <c r="S645" s="0" t="n">
        <v>2</v>
      </c>
      <c r="T645" s="0" t="n">
        <v>1</v>
      </c>
      <c r="U645" s="0" t="n">
        <v>0</v>
      </c>
      <c r="V645" s="0" t="n">
        <v>0</v>
      </c>
      <c r="W645" s="0" t="n">
        <v>7</v>
      </c>
      <c r="X645" s="0" t="n">
        <v>1</v>
      </c>
      <c r="Y645" s="0" t="n">
        <v>2</v>
      </c>
    </row>
    <row r="646" customFormat="false" ht="12.8" hidden="false" customHeight="false" outlineLevel="0" collapsed="false">
      <c r="A646" s="0" t="s">
        <v>470</v>
      </c>
      <c r="B646" s="0" t="s">
        <v>386</v>
      </c>
      <c r="C646" s="0" t="s">
        <v>29</v>
      </c>
      <c r="D646" s="0" t="n">
        <v>2</v>
      </c>
      <c r="E646" s="0" t="n">
        <v>1874</v>
      </c>
      <c r="F646" s="0" t="s">
        <v>440</v>
      </c>
      <c r="G646" s="1" t="str">
        <f aca="false">LEFT(F646,FIND(";",F646)-1)</f>
        <v>7</v>
      </c>
      <c r="H646" s="0" t="n">
        <v>2</v>
      </c>
      <c r="I646" s="0" t="n">
        <v>0</v>
      </c>
      <c r="J646" s="0" t="n">
        <v>0</v>
      </c>
      <c r="K646" s="0" t="n">
        <v>22</v>
      </c>
      <c r="L646" s="0" t="n">
        <v>8</v>
      </c>
      <c r="M646" s="0" t="n">
        <v>107</v>
      </c>
      <c r="N646" s="0" t="n">
        <v>5</v>
      </c>
      <c r="O646" s="0" t="n">
        <v>6</v>
      </c>
      <c r="P646" s="0" t="n">
        <v>1</v>
      </c>
      <c r="Q646" s="0" t="n">
        <v>0</v>
      </c>
      <c r="R646" s="0" t="n">
        <v>5</v>
      </c>
      <c r="S646" s="0" t="n">
        <v>3</v>
      </c>
      <c r="T646" s="0" t="n">
        <v>1</v>
      </c>
      <c r="U646" s="0" t="n">
        <v>0</v>
      </c>
      <c r="V646" s="0" t="n">
        <v>0</v>
      </c>
      <c r="W646" s="0" t="n">
        <v>6</v>
      </c>
      <c r="X646" s="0" t="n">
        <v>3</v>
      </c>
      <c r="Y646" s="0" t="n">
        <v>6</v>
      </c>
    </row>
    <row r="647" customFormat="false" ht="12.8" hidden="false" customHeight="false" outlineLevel="0" collapsed="false">
      <c r="A647" s="0" t="s">
        <v>471</v>
      </c>
      <c r="B647" s="0" t="s">
        <v>386</v>
      </c>
      <c r="C647" s="0" t="s">
        <v>29</v>
      </c>
      <c r="D647" s="0" t="n">
        <v>5</v>
      </c>
      <c r="E647" s="0" t="n">
        <v>998</v>
      </c>
      <c r="F647" s="0" t="s">
        <v>472</v>
      </c>
      <c r="G647" s="1" t="str">
        <f aca="false">LEFT(F647,FIND(";",F647)-1)</f>
        <v>7</v>
      </c>
      <c r="H647" s="0" t="n">
        <v>0</v>
      </c>
      <c r="I647" s="0" t="n">
        <v>0</v>
      </c>
      <c r="J647" s="0" t="n">
        <v>0</v>
      </c>
      <c r="K647" s="0" t="n">
        <v>3</v>
      </c>
      <c r="L647" s="0" t="n">
        <v>3</v>
      </c>
      <c r="M647" s="0" t="n">
        <v>16</v>
      </c>
      <c r="N647" s="0" t="n">
        <v>1</v>
      </c>
      <c r="O647" s="0" t="n">
        <v>0</v>
      </c>
      <c r="P647" s="0" t="n">
        <v>2</v>
      </c>
      <c r="Q647" s="0" t="n">
        <v>0</v>
      </c>
      <c r="R647" s="0" t="n">
        <v>1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</row>
    <row r="648" customFormat="false" ht="12.8" hidden="false" customHeight="false" outlineLevel="0" collapsed="false">
      <c r="A648" s="0" t="s">
        <v>473</v>
      </c>
      <c r="B648" s="0" t="s">
        <v>386</v>
      </c>
      <c r="C648" s="0" t="s">
        <v>29</v>
      </c>
      <c r="D648" s="0" t="n">
        <v>10</v>
      </c>
      <c r="E648" s="0" t="n">
        <v>2167</v>
      </c>
      <c r="F648" s="0" t="s">
        <v>399</v>
      </c>
      <c r="G648" s="1" t="str">
        <f aca="false">LEFT(F648,FIND(";",F648)-1)</f>
        <v>10</v>
      </c>
      <c r="H648" s="0" t="n">
        <v>7</v>
      </c>
      <c r="I648" s="0" t="n">
        <v>9</v>
      </c>
      <c r="J648" s="0" t="n">
        <v>0</v>
      </c>
      <c r="K648" s="0" t="n">
        <v>3</v>
      </c>
      <c r="L648" s="0" t="n">
        <v>16</v>
      </c>
      <c r="M648" s="0" t="n">
        <v>160</v>
      </c>
      <c r="N648" s="0" t="n">
        <v>5</v>
      </c>
      <c r="O648" s="0" t="n">
        <v>9</v>
      </c>
      <c r="P648" s="0" t="n">
        <v>0</v>
      </c>
      <c r="Q648" s="0" t="n">
        <v>5</v>
      </c>
      <c r="R648" s="0" t="n">
        <v>11</v>
      </c>
      <c r="S648" s="0" t="n">
        <v>12</v>
      </c>
      <c r="T648" s="0" t="n">
        <v>3</v>
      </c>
      <c r="U648" s="0" t="n">
        <v>0</v>
      </c>
      <c r="V648" s="0" t="n">
        <v>0</v>
      </c>
      <c r="W648" s="0" t="n">
        <v>12</v>
      </c>
      <c r="X648" s="0" t="n">
        <v>12</v>
      </c>
      <c r="Y648" s="0" t="n">
        <v>4</v>
      </c>
    </row>
    <row r="649" customFormat="false" ht="12.8" hidden="false" customHeight="false" outlineLevel="0" collapsed="false">
      <c r="A649" s="0" t="s">
        <v>474</v>
      </c>
      <c r="B649" s="0" t="s">
        <v>386</v>
      </c>
      <c r="C649" s="0" t="s">
        <v>29</v>
      </c>
      <c r="D649" s="0" t="n">
        <v>6</v>
      </c>
      <c r="E649" s="0" t="n">
        <v>1960</v>
      </c>
      <c r="F649" s="0" t="s">
        <v>392</v>
      </c>
      <c r="G649" s="1" t="str">
        <f aca="false">LEFT(F649,FIND(";",F649)-1)</f>
        <v>6</v>
      </c>
      <c r="H649" s="0" t="n">
        <v>0</v>
      </c>
      <c r="I649" s="0" t="n">
        <v>3</v>
      </c>
      <c r="J649" s="0" t="n">
        <v>0</v>
      </c>
      <c r="K649" s="0" t="n">
        <v>13</v>
      </c>
      <c r="L649" s="0" t="n">
        <v>9</v>
      </c>
      <c r="M649" s="0" t="n">
        <v>58</v>
      </c>
      <c r="N649" s="0" t="n">
        <v>4</v>
      </c>
      <c r="O649" s="0" t="n">
        <v>1</v>
      </c>
      <c r="P649" s="0" t="n">
        <v>0</v>
      </c>
      <c r="Q649" s="0" t="n">
        <v>1</v>
      </c>
      <c r="R649" s="0" t="n">
        <v>3</v>
      </c>
      <c r="S649" s="0" t="n">
        <v>1</v>
      </c>
      <c r="T649" s="0" t="n">
        <v>0</v>
      </c>
      <c r="U649" s="0" t="n">
        <v>0</v>
      </c>
      <c r="V649" s="0" t="n">
        <v>0</v>
      </c>
      <c r="W649" s="0" t="n">
        <v>3</v>
      </c>
      <c r="X649" s="0" t="n">
        <v>0</v>
      </c>
      <c r="Y649" s="0" t="n">
        <v>1</v>
      </c>
    </row>
    <row r="650" customFormat="false" ht="12.8" hidden="false" customHeight="false" outlineLevel="0" collapsed="false">
      <c r="A650" s="0" t="s">
        <v>475</v>
      </c>
      <c r="B650" s="0" t="s">
        <v>386</v>
      </c>
      <c r="C650" s="0" t="s">
        <v>29</v>
      </c>
      <c r="D650" s="0" t="n">
        <v>2</v>
      </c>
      <c r="E650" s="0" t="n">
        <v>1196</v>
      </c>
      <c r="F650" s="0" t="s">
        <v>422</v>
      </c>
      <c r="G650" s="1" t="str">
        <f aca="false">LEFT(F650,FIND(";",F650)-1)</f>
        <v>9</v>
      </c>
      <c r="H650" s="0" t="n">
        <v>0</v>
      </c>
      <c r="I650" s="0" t="n">
        <v>1</v>
      </c>
      <c r="J650" s="0" t="n">
        <v>0</v>
      </c>
      <c r="K650" s="0" t="n">
        <v>1</v>
      </c>
      <c r="L650" s="0" t="n">
        <v>3</v>
      </c>
      <c r="M650" s="0" t="n">
        <v>76</v>
      </c>
      <c r="N650" s="0" t="n">
        <v>2</v>
      </c>
      <c r="O650" s="0" t="n">
        <v>1</v>
      </c>
      <c r="P650" s="0" t="n">
        <v>0</v>
      </c>
      <c r="Q650" s="0" t="n">
        <v>2</v>
      </c>
      <c r="R650" s="0" t="n">
        <v>0</v>
      </c>
      <c r="S650" s="0" t="n">
        <v>5</v>
      </c>
      <c r="T650" s="0" t="n">
        <v>1</v>
      </c>
      <c r="U650" s="0" t="n">
        <v>0</v>
      </c>
      <c r="V650" s="0" t="n">
        <v>0</v>
      </c>
      <c r="W650" s="0" t="n">
        <v>4</v>
      </c>
      <c r="X650" s="0" t="n">
        <v>5</v>
      </c>
      <c r="Y650" s="0" t="n">
        <v>1</v>
      </c>
    </row>
    <row r="651" customFormat="false" ht="12.8" hidden="false" customHeight="false" outlineLevel="0" collapsed="false">
      <c r="A651" s="0" t="s">
        <v>476</v>
      </c>
      <c r="B651" s="0" t="s">
        <v>386</v>
      </c>
      <c r="C651" s="0" t="s">
        <v>29</v>
      </c>
      <c r="D651" s="0" t="n">
        <v>19</v>
      </c>
      <c r="E651" s="0" t="n">
        <v>1357</v>
      </c>
      <c r="F651" s="0" t="s">
        <v>430</v>
      </c>
      <c r="G651" s="1" t="str">
        <f aca="false">LEFT(F651,FIND(";",F651)-1)</f>
        <v>8</v>
      </c>
      <c r="H651" s="0" t="n">
        <v>1</v>
      </c>
      <c r="I651" s="0" t="n">
        <v>0</v>
      </c>
      <c r="J651" s="0" t="n">
        <v>0</v>
      </c>
      <c r="K651" s="0" t="n">
        <v>9</v>
      </c>
      <c r="L651" s="0" t="n">
        <v>5</v>
      </c>
      <c r="M651" s="0" t="n">
        <v>59</v>
      </c>
      <c r="N651" s="0" t="n">
        <v>2</v>
      </c>
      <c r="O651" s="0" t="n">
        <v>2</v>
      </c>
      <c r="P651" s="0" t="n">
        <v>0</v>
      </c>
      <c r="Q651" s="0" t="n">
        <v>3</v>
      </c>
      <c r="R651" s="0" t="n">
        <v>1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2</v>
      </c>
      <c r="X651" s="0" t="n">
        <v>1</v>
      </c>
      <c r="Y651" s="0" t="n">
        <v>0</v>
      </c>
    </row>
    <row r="652" customFormat="false" ht="12.8" hidden="false" customHeight="false" outlineLevel="0" collapsed="false">
      <c r="A652" s="0" t="s">
        <v>477</v>
      </c>
      <c r="B652" s="0" t="s">
        <v>386</v>
      </c>
      <c r="C652" s="0" t="s">
        <v>29</v>
      </c>
      <c r="D652" s="0" t="n">
        <v>25</v>
      </c>
      <c r="E652" s="0" t="n">
        <v>1832</v>
      </c>
      <c r="F652" s="0" t="s">
        <v>430</v>
      </c>
      <c r="G652" s="1" t="str">
        <f aca="false">LEFT(F652,FIND(";",F652)-1)</f>
        <v>8</v>
      </c>
      <c r="H652" s="0" t="n">
        <v>5</v>
      </c>
      <c r="I652" s="0" t="n">
        <v>0</v>
      </c>
      <c r="J652" s="0" t="n">
        <v>0</v>
      </c>
      <c r="K652" s="0" t="n">
        <v>13</v>
      </c>
      <c r="L652" s="0" t="n">
        <v>15</v>
      </c>
      <c r="M652" s="0" t="n">
        <v>86</v>
      </c>
      <c r="N652" s="0" t="n">
        <v>5</v>
      </c>
      <c r="O652" s="0" t="n">
        <v>5</v>
      </c>
      <c r="P652" s="0" t="n">
        <v>1</v>
      </c>
      <c r="Q652" s="0" t="n">
        <v>4</v>
      </c>
      <c r="R652" s="0" t="n">
        <v>12</v>
      </c>
      <c r="S652" s="0" t="n">
        <v>5</v>
      </c>
      <c r="T652" s="0" t="n">
        <v>2</v>
      </c>
      <c r="U652" s="0" t="n">
        <v>0</v>
      </c>
      <c r="V652" s="0" t="n">
        <v>0</v>
      </c>
      <c r="W652" s="0" t="n">
        <v>12</v>
      </c>
      <c r="X652" s="0" t="n">
        <v>0</v>
      </c>
      <c r="Y652" s="0" t="n">
        <v>0</v>
      </c>
    </row>
    <row r="653" customFormat="false" ht="12.8" hidden="false" customHeight="false" outlineLevel="0" collapsed="false">
      <c r="A653" s="0" t="s">
        <v>478</v>
      </c>
      <c r="B653" s="0" t="s">
        <v>386</v>
      </c>
      <c r="C653" s="0" t="s">
        <v>29</v>
      </c>
      <c r="D653" s="0" t="n">
        <v>5</v>
      </c>
      <c r="E653" s="0" t="n">
        <v>1980</v>
      </c>
      <c r="F653" s="0" t="s">
        <v>479</v>
      </c>
      <c r="G653" s="1" t="str">
        <f aca="false">LEFT(F653,FIND(";",F653)-1)</f>
        <v>8</v>
      </c>
      <c r="H653" s="0" t="n">
        <v>1</v>
      </c>
      <c r="I653" s="0" t="n">
        <v>2</v>
      </c>
      <c r="J653" s="0" t="n">
        <v>0</v>
      </c>
      <c r="K653" s="0" t="n">
        <v>12</v>
      </c>
      <c r="L653" s="0" t="n">
        <v>9</v>
      </c>
      <c r="M653" s="0" t="n">
        <v>59</v>
      </c>
      <c r="N653" s="0" t="n">
        <v>2</v>
      </c>
      <c r="O653" s="0" t="n">
        <v>2</v>
      </c>
      <c r="P653" s="0" t="n">
        <v>0</v>
      </c>
      <c r="Q653" s="0" t="n">
        <v>1</v>
      </c>
      <c r="R653" s="0" t="n">
        <v>2</v>
      </c>
      <c r="S653" s="0" t="n">
        <v>1</v>
      </c>
      <c r="T653" s="0" t="n">
        <v>0</v>
      </c>
      <c r="U653" s="0" t="n">
        <v>0</v>
      </c>
      <c r="V653" s="0" t="n">
        <v>0</v>
      </c>
      <c r="W653" s="0" t="n">
        <v>3</v>
      </c>
      <c r="X653" s="0" t="n">
        <v>1</v>
      </c>
      <c r="Y653" s="0" t="n">
        <v>1</v>
      </c>
    </row>
    <row r="654" customFormat="false" ht="12.8" hidden="false" customHeight="false" outlineLevel="0" collapsed="false">
      <c r="A654" s="0" t="s">
        <v>480</v>
      </c>
      <c r="B654" s="0" t="s">
        <v>386</v>
      </c>
      <c r="C654" s="0" t="s">
        <v>29</v>
      </c>
      <c r="D654" s="0" t="n">
        <v>1</v>
      </c>
      <c r="E654" s="0" t="n">
        <v>2170</v>
      </c>
      <c r="F654" s="0" t="s">
        <v>425</v>
      </c>
      <c r="G654" s="1" t="str">
        <f aca="false">LEFT(F654,FIND(";",F654)-1)</f>
        <v>11</v>
      </c>
      <c r="H654" s="0" t="n">
        <v>4</v>
      </c>
      <c r="I654" s="0" t="n">
        <v>6</v>
      </c>
      <c r="J654" s="0" t="n">
        <v>0</v>
      </c>
      <c r="K654" s="0" t="n">
        <v>0</v>
      </c>
      <c r="L654" s="0" t="n">
        <v>18</v>
      </c>
      <c r="M654" s="0" t="n">
        <v>158</v>
      </c>
      <c r="N654" s="0" t="n">
        <v>11</v>
      </c>
      <c r="O654" s="0" t="n">
        <v>20</v>
      </c>
      <c r="P654" s="0" t="n">
        <v>3</v>
      </c>
      <c r="Q654" s="0" t="n">
        <v>4</v>
      </c>
      <c r="R654" s="0" t="n">
        <v>5</v>
      </c>
      <c r="S654" s="0" t="n">
        <v>11</v>
      </c>
      <c r="T654" s="0" t="n">
        <v>1</v>
      </c>
      <c r="U654" s="0" t="n">
        <v>0</v>
      </c>
      <c r="V654" s="0" t="n">
        <v>0</v>
      </c>
      <c r="W654" s="0" t="n">
        <v>24</v>
      </c>
      <c r="X654" s="0" t="n">
        <v>6</v>
      </c>
      <c r="Y654" s="0" t="n">
        <v>3</v>
      </c>
    </row>
    <row r="655" customFormat="false" ht="12.8" hidden="false" customHeight="false" outlineLevel="0" collapsed="false">
      <c r="A655" s="0" t="s">
        <v>481</v>
      </c>
      <c r="B655" s="0" t="s">
        <v>386</v>
      </c>
      <c r="C655" s="0" t="s">
        <v>29</v>
      </c>
      <c r="D655" s="0" t="n">
        <v>4</v>
      </c>
      <c r="E655" s="0" t="n">
        <v>647</v>
      </c>
      <c r="F655" s="0" t="s">
        <v>392</v>
      </c>
      <c r="G655" s="1" t="str">
        <f aca="false">LEFT(F655,FIND(";",F655)-1)</f>
        <v>6</v>
      </c>
      <c r="H655" s="0" t="n">
        <v>0</v>
      </c>
      <c r="I655" s="0" t="n">
        <v>0</v>
      </c>
      <c r="J655" s="0" t="n">
        <v>0</v>
      </c>
      <c r="K655" s="0" t="n">
        <v>6</v>
      </c>
      <c r="L655" s="0" t="n">
        <v>2</v>
      </c>
      <c r="M655" s="0" t="n">
        <v>12</v>
      </c>
      <c r="N655" s="0" t="n">
        <v>0</v>
      </c>
      <c r="O655" s="0" t="n">
        <v>0</v>
      </c>
      <c r="P655" s="0" t="n">
        <v>1</v>
      </c>
      <c r="Q655" s="0" t="n">
        <v>0</v>
      </c>
      <c r="R655" s="0" t="n">
        <v>1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0</v>
      </c>
    </row>
    <row r="656" customFormat="false" ht="12.8" hidden="false" customHeight="false" outlineLevel="0" collapsed="false">
      <c r="A656" s="0" t="s">
        <v>482</v>
      </c>
      <c r="B656" s="0" t="s">
        <v>386</v>
      </c>
      <c r="C656" s="0" t="s">
        <v>29</v>
      </c>
      <c r="D656" s="0" t="n">
        <v>5</v>
      </c>
      <c r="E656" s="0" t="n">
        <v>1158</v>
      </c>
      <c r="F656" s="0" t="s">
        <v>434</v>
      </c>
      <c r="G656" s="1" t="str">
        <f aca="false">LEFT(F656,FIND(";",F656)-1)</f>
        <v>7</v>
      </c>
      <c r="H656" s="0" t="n">
        <v>1</v>
      </c>
      <c r="I656" s="0" t="n">
        <v>2</v>
      </c>
      <c r="J656" s="0" t="n">
        <v>0</v>
      </c>
      <c r="K656" s="0" t="n">
        <v>7</v>
      </c>
      <c r="L656" s="0" t="n">
        <v>6</v>
      </c>
      <c r="M656" s="0" t="n">
        <v>53</v>
      </c>
      <c r="N656" s="0" t="n">
        <v>5</v>
      </c>
      <c r="O656" s="0" t="n">
        <v>3</v>
      </c>
      <c r="P656" s="0" t="n">
        <v>3</v>
      </c>
      <c r="Q656" s="0" t="n">
        <v>3</v>
      </c>
      <c r="R656" s="0" t="n">
        <v>2</v>
      </c>
      <c r="S656" s="0" t="n">
        <v>2</v>
      </c>
      <c r="T656" s="0" t="n">
        <v>1</v>
      </c>
      <c r="U656" s="0" t="n">
        <v>0</v>
      </c>
      <c r="V656" s="0" t="n">
        <v>0</v>
      </c>
      <c r="W656" s="0" t="n">
        <v>1</v>
      </c>
      <c r="X656" s="0" t="n">
        <v>0</v>
      </c>
      <c r="Y656" s="0" t="n">
        <v>0</v>
      </c>
    </row>
    <row r="657" customFormat="false" ht="12.8" hidden="false" customHeight="false" outlineLevel="0" collapsed="false">
      <c r="A657" s="0" t="s">
        <v>385</v>
      </c>
      <c r="B657" s="0" t="s">
        <v>386</v>
      </c>
      <c r="C657" s="0" t="s">
        <v>239</v>
      </c>
      <c r="D657" s="0" t="n">
        <v>190</v>
      </c>
      <c r="E657" s="0" t="n">
        <v>1896</v>
      </c>
      <c r="F657" s="0" t="s">
        <v>483</v>
      </c>
      <c r="G657" s="1" t="str">
        <f aca="false">LEFT(F657,FIND(";",F657)-1)</f>
        <v>46</v>
      </c>
      <c r="H657" s="0" t="n">
        <v>7</v>
      </c>
      <c r="I657" s="0" t="n">
        <v>14</v>
      </c>
      <c r="J657" s="0" t="n">
        <v>0</v>
      </c>
      <c r="K657" s="0" t="n">
        <v>13</v>
      </c>
      <c r="L657" s="0" t="n">
        <v>26</v>
      </c>
      <c r="M657" s="0" t="n">
        <v>221</v>
      </c>
      <c r="N657" s="0" t="n">
        <v>7</v>
      </c>
      <c r="O657" s="0" t="n">
        <v>11</v>
      </c>
      <c r="P657" s="0" t="n">
        <v>4</v>
      </c>
      <c r="Q657" s="0" t="n">
        <v>3</v>
      </c>
      <c r="R657" s="0" t="n">
        <v>11</v>
      </c>
      <c r="S657" s="0" t="n">
        <v>10</v>
      </c>
      <c r="T657" s="0" t="n">
        <v>1</v>
      </c>
      <c r="U657" s="0" t="n">
        <v>0</v>
      </c>
      <c r="V657" s="0" t="n">
        <v>0</v>
      </c>
      <c r="W657" s="0" t="n">
        <v>12</v>
      </c>
      <c r="X657" s="0" t="n">
        <v>9</v>
      </c>
      <c r="Y657" s="0" t="n">
        <v>0</v>
      </c>
    </row>
    <row r="658" customFormat="false" ht="12.8" hidden="false" customHeight="false" outlineLevel="0" collapsed="false">
      <c r="A658" s="0" t="s">
        <v>388</v>
      </c>
      <c r="B658" s="0" t="s">
        <v>386</v>
      </c>
      <c r="C658" s="0" t="s">
        <v>239</v>
      </c>
      <c r="D658" s="0" t="n">
        <v>124</v>
      </c>
      <c r="E658" s="0" t="n">
        <v>1587</v>
      </c>
      <c r="F658" s="0" t="s">
        <v>483</v>
      </c>
      <c r="G658" s="1" t="str">
        <f aca="false">LEFT(F658,FIND(";",F658)-1)</f>
        <v>46</v>
      </c>
      <c r="H658" s="0" t="n">
        <v>8</v>
      </c>
      <c r="I658" s="0" t="n">
        <v>6</v>
      </c>
      <c r="J658" s="0" t="n">
        <v>0</v>
      </c>
      <c r="K658" s="0" t="n">
        <v>11</v>
      </c>
      <c r="L658" s="0" t="n">
        <v>20</v>
      </c>
      <c r="M658" s="0" t="n">
        <v>164</v>
      </c>
      <c r="N658" s="0" t="n">
        <v>9</v>
      </c>
      <c r="O658" s="0" t="n">
        <v>7</v>
      </c>
      <c r="P658" s="0" t="n">
        <v>7</v>
      </c>
      <c r="Q658" s="0" t="n">
        <v>2</v>
      </c>
      <c r="R658" s="0" t="n">
        <v>3</v>
      </c>
      <c r="S658" s="0" t="n">
        <v>14</v>
      </c>
      <c r="T658" s="0" t="n">
        <v>4</v>
      </c>
      <c r="U658" s="0" t="n">
        <v>0</v>
      </c>
      <c r="V658" s="0" t="n">
        <v>0</v>
      </c>
      <c r="W658" s="0" t="n">
        <v>21</v>
      </c>
      <c r="X658" s="0" t="n">
        <v>13</v>
      </c>
      <c r="Y658" s="0" t="n">
        <v>6</v>
      </c>
    </row>
    <row r="659" customFormat="false" ht="12.8" hidden="false" customHeight="false" outlineLevel="0" collapsed="false">
      <c r="A659" s="0" t="s">
        <v>390</v>
      </c>
      <c r="B659" s="0" t="s">
        <v>386</v>
      </c>
      <c r="C659" s="0" t="s">
        <v>239</v>
      </c>
      <c r="D659" s="0" t="n">
        <v>191</v>
      </c>
      <c r="E659" s="0" t="n">
        <v>1727</v>
      </c>
      <c r="F659" s="0" t="s">
        <v>483</v>
      </c>
      <c r="G659" s="1" t="str">
        <f aca="false">LEFT(F659,FIND(";",F659)-1)</f>
        <v>46</v>
      </c>
      <c r="H659" s="0" t="n">
        <v>5</v>
      </c>
      <c r="I659" s="0" t="n">
        <v>12</v>
      </c>
      <c r="J659" s="0" t="n">
        <v>0</v>
      </c>
      <c r="K659" s="0" t="n">
        <v>8</v>
      </c>
      <c r="L659" s="0" t="n">
        <v>27</v>
      </c>
      <c r="M659" s="0" t="n">
        <v>166</v>
      </c>
      <c r="N659" s="0" t="n">
        <v>8</v>
      </c>
      <c r="O659" s="0" t="n">
        <v>14</v>
      </c>
      <c r="P659" s="0" t="n">
        <v>3</v>
      </c>
      <c r="Q659" s="0" t="n">
        <v>2</v>
      </c>
      <c r="R659" s="0" t="n">
        <v>3</v>
      </c>
      <c r="S659" s="0" t="n">
        <v>12</v>
      </c>
      <c r="T659" s="0" t="n">
        <v>4</v>
      </c>
      <c r="U659" s="0" t="n">
        <v>0</v>
      </c>
      <c r="V659" s="0" t="n">
        <v>0</v>
      </c>
      <c r="W659" s="0" t="n">
        <v>29</v>
      </c>
      <c r="X659" s="0" t="n">
        <v>18</v>
      </c>
      <c r="Y659" s="0" t="n">
        <v>2</v>
      </c>
    </row>
    <row r="660" customFormat="false" ht="12.8" hidden="false" customHeight="false" outlineLevel="0" collapsed="false">
      <c r="A660" s="0" t="s">
        <v>391</v>
      </c>
      <c r="B660" s="0" t="s">
        <v>386</v>
      </c>
      <c r="C660" s="0" t="s">
        <v>239</v>
      </c>
      <c r="D660" s="0" t="n">
        <v>231</v>
      </c>
      <c r="E660" s="0" t="n">
        <v>2161</v>
      </c>
      <c r="F660" s="0" t="s">
        <v>483</v>
      </c>
      <c r="G660" s="1" t="str">
        <f aca="false">LEFT(F660,FIND(";",F660)-1)</f>
        <v>46</v>
      </c>
      <c r="H660" s="0" t="n">
        <v>4</v>
      </c>
      <c r="I660" s="0" t="n">
        <v>10</v>
      </c>
      <c r="J660" s="0" t="n">
        <v>0</v>
      </c>
      <c r="K660" s="0" t="n">
        <v>27</v>
      </c>
      <c r="L660" s="0" t="n">
        <v>38</v>
      </c>
      <c r="M660" s="0" t="n">
        <v>232</v>
      </c>
      <c r="N660" s="0" t="n">
        <v>10</v>
      </c>
      <c r="O660" s="0" t="n">
        <v>10</v>
      </c>
      <c r="P660" s="0" t="n">
        <v>1</v>
      </c>
      <c r="Q660" s="0" t="n">
        <v>1</v>
      </c>
      <c r="R660" s="0" t="n">
        <v>7</v>
      </c>
      <c r="S660" s="0" t="n">
        <v>10</v>
      </c>
      <c r="T660" s="0" t="n">
        <v>3</v>
      </c>
      <c r="U660" s="0" t="n">
        <v>0</v>
      </c>
      <c r="V660" s="0" t="n">
        <v>0</v>
      </c>
      <c r="W660" s="0" t="n">
        <v>11</v>
      </c>
      <c r="X660" s="0" t="n">
        <v>9</v>
      </c>
      <c r="Y660" s="0" t="n">
        <v>1</v>
      </c>
    </row>
    <row r="661" customFormat="false" ht="12.8" hidden="false" customHeight="false" outlineLevel="0" collapsed="false">
      <c r="A661" s="0" t="s">
        <v>393</v>
      </c>
      <c r="B661" s="0" t="s">
        <v>386</v>
      </c>
      <c r="C661" s="0" t="s">
        <v>239</v>
      </c>
      <c r="D661" s="0" t="n">
        <v>106</v>
      </c>
      <c r="E661" s="0" t="n">
        <v>1024</v>
      </c>
      <c r="F661" s="0" t="s">
        <v>483</v>
      </c>
      <c r="G661" s="1" t="str">
        <f aca="false">LEFT(F661,FIND(";",F661)-1)</f>
        <v>46</v>
      </c>
      <c r="H661" s="0" t="n">
        <v>0</v>
      </c>
      <c r="I661" s="0" t="n">
        <v>9</v>
      </c>
      <c r="J661" s="0" t="n">
        <v>0</v>
      </c>
      <c r="K661" s="0" t="n">
        <v>10</v>
      </c>
      <c r="L661" s="0" t="n">
        <v>15</v>
      </c>
      <c r="M661" s="0" t="n">
        <v>105</v>
      </c>
      <c r="N661" s="0" t="n">
        <v>0</v>
      </c>
      <c r="O661" s="0" t="n">
        <v>1</v>
      </c>
      <c r="P661" s="0" t="n">
        <v>1</v>
      </c>
      <c r="Q661" s="0" t="n">
        <v>2</v>
      </c>
      <c r="R661" s="0" t="n">
        <v>1</v>
      </c>
      <c r="S661" s="0" t="n">
        <v>3</v>
      </c>
      <c r="T661" s="0" t="n">
        <v>2</v>
      </c>
      <c r="U661" s="0" t="n">
        <v>0</v>
      </c>
      <c r="V661" s="0" t="n">
        <v>0</v>
      </c>
      <c r="W661" s="0" t="n">
        <v>3</v>
      </c>
      <c r="X661" s="0" t="n">
        <v>2</v>
      </c>
      <c r="Y661" s="0" t="n">
        <v>0</v>
      </c>
    </row>
    <row r="662" customFormat="false" ht="12.8" hidden="false" customHeight="false" outlineLevel="0" collapsed="false">
      <c r="A662" s="0" t="s">
        <v>395</v>
      </c>
      <c r="B662" s="0" t="s">
        <v>386</v>
      </c>
      <c r="C662" s="0" t="s">
        <v>239</v>
      </c>
      <c r="D662" s="0" t="n">
        <v>104</v>
      </c>
      <c r="E662" s="0" t="n">
        <v>1558</v>
      </c>
      <c r="F662" s="0" t="s">
        <v>483</v>
      </c>
      <c r="G662" s="1" t="str">
        <f aca="false">LEFT(F662,FIND(";",F662)-1)</f>
        <v>46</v>
      </c>
      <c r="H662" s="0" t="n">
        <v>3</v>
      </c>
      <c r="I662" s="0" t="n">
        <v>7</v>
      </c>
      <c r="J662" s="0" t="n">
        <v>0</v>
      </c>
      <c r="K662" s="0" t="n">
        <v>16</v>
      </c>
      <c r="L662" s="0" t="n">
        <v>25</v>
      </c>
      <c r="M662" s="0" t="n">
        <v>163</v>
      </c>
      <c r="N662" s="0" t="n">
        <v>11</v>
      </c>
      <c r="O662" s="0" t="n">
        <v>6</v>
      </c>
      <c r="P662" s="0" t="n">
        <v>3</v>
      </c>
      <c r="Q662" s="0" t="n">
        <v>3</v>
      </c>
      <c r="R662" s="0" t="n">
        <v>11</v>
      </c>
      <c r="S662" s="0" t="n">
        <v>7</v>
      </c>
      <c r="T662" s="0" t="n">
        <v>4</v>
      </c>
      <c r="U662" s="0" t="n">
        <v>0</v>
      </c>
      <c r="V662" s="0" t="n">
        <v>0</v>
      </c>
      <c r="W662" s="0" t="n">
        <v>9</v>
      </c>
      <c r="X662" s="0" t="n">
        <v>11</v>
      </c>
      <c r="Y662" s="0" t="n">
        <v>1</v>
      </c>
    </row>
    <row r="663" customFormat="false" ht="12.8" hidden="false" customHeight="false" outlineLevel="0" collapsed="false">
      <c r="A663" s="0" t="s">
        <v>397</v>
      </c>
      <c r="B663" s="0" t="s">
        <v>386</v>
      </c>
      <c r="C663" s="0" t="s">
        <v>239</v>
      </c>
      <c r="D663" s="0" t="n">
        <v>101</v>
      </c>
      <c r="E663" s="0" t="n">
        <v>1259</v>
      </c>
      <c r="F663" s="0" t="s">
        <v>483</v>
      </c>
      <c r="G663" s="1" t="str">
        <f aca="false">LEFT(F663,FIND(";",F663)-1)</f>
        <v>46</v>
      </c>
      <c r="H663" s="0" t="n">
        <v>3</v>
      </c>
      <c r="I663" s="0" t="n">
        <v>15</v>
      </c>
      <c r="J663" s="0" t="n">
        <v>0</v>
      </c>
      <c r="K663" s="0" t="n">
        <v>25</v>
      </c>
      <c r="L663" s="0" t="n">
        <v>24</v>
      </c>
      <c r="M663" s="0" t="n">
        <v>146</v>
      </c>
      <c r="N663" s="0" t="n">
        <v>7</v>
      </c>
      <c r="O663" s="0" t="n">
        <v>5</v>
      </c>
      <c r="P663" s="0" t="n">
        <v>6</v>
      </c>
      <c r="Q663" s="0" t="n">
        <v>1</v>
      </c>
      <c r="R663" s="0" t="n">
        <v>6</v>
      </c>
      <c r="S663" s="0" t="n">
        <v>15</v>
      </c>
      <c r="T663" s="0" t="n">
        <v>5</v>
      </c>
      <c r="U663" s="0" t="n">
        <v>0</v>
      </c>
      <c r="V663" s="0" t="n">
        <v>0</v>
      </c>
      <c r="W663" s="0" t="n">
        <v>9</v>
      </c>
      <c r="X663" s="0" t="n">
        <v>7</v>
      </c>
      <c r="Y663" s="0" t="n">
        <v>1</v>
      </c>
    </row>
    <row r="664" customFormat="false" ht="12.8" hidden="false" customHeight="false" outlineLevel="0" collapsed="false">
      <c r="A664" s="0" t="s">
        <v>398</v>
      </c>
      <c r="B664" s="0" t="s">
        <v>386</v>
      </c>
      <c r="C664" s="0" t="s">
        <v>239</v>
      </c>
      <c r="D664" s="0" t="n">
        <v>249</v>
      </c>
      <c r="E664" s="0" t="n">
        <v>2764</v>
      </c>
      <c r="F664" s="0" t="s">
        <v>483</v>
      </c>
      <c r="G664" s="1" t="str">
        <f aca="false">LEFT(F664,FIND(";",F664)-1)</f>
        <v>46</v>
      </c>
      <c r="H664" s="0" t="n">
        <v>15</v>
      </c>
      <c r="I664" s="0" t="n">
        <v>8</v>
      </c>
      <c r="J664" s="0" t="n">
        <v>0</v>
      </c>
      <c r="K664" s="0" t="n">
        <v>18</v>
      </c>
      <c r="L664" s="0" t="n">
        <v>36</v>
      </c>
      <c r="M664" s="0" t="n">
        <v>291</v>
      </c>
      <c r="N664" s="0" t="n">
        <v>9</v>
      </c>
      <c r="O664" s="0" t="n">
        <v>24</v>
      </c>
      <c r="P664" s="0" t="n">
        <v>4</v>
      </c>
      <c r="Q664" s="0" t="n">
        <v>3</v>
      </c>
      <c r="R664" s="0" t="n">
        <v>12</v>
      </c>
      <c r="S664" s="0" t="n">
        <v>34</v>
      </c>
      <c r="T664" s="0" t="n">
        <v>12</v>
      </c>
      <c r="U664" s="0" t="n">
        <v>0</v>
      </c>
      <c r="V664" s="0" t="n">
        <v>0</v>
      </c>
      <c r="W664" s="0" t="n">
        <v>21</v>
      </c>
      <c r="X664" s="0" t="n">
        <v>33</v>
      </c>
      <c r="Y664" s="0" t="n">
        <v>6</v>
      </c>
    </row>
    <row r="665" customFormat="false" ht="12.8" hidden="false" customHeight="false" outlineLevel="0" collapsed="false">
      <c r="A665" s="0" t="s">
        <v>400</v>
      </c>
      <c r="B665" s="0" t="s">
        <v>386</v>
      </c>
      <c r="C665" s="0" t="s">
        <v>239</v>
      </c>
      <c r="D665" s="0" t="n">
        <v>116</v>
      </c>
      <c r="E665" s="0" t="n">
        <v>1699</v>
      </c>
      <c r="F665" s="0" t="s">
        <v>483</v>
      </c>
      <c r="G665" s="1" t="str">
        <f aca="false">LEFT(F665,FIND(";",F665)-1)</f>
        <v>46</v>
      </c>
      <c r="H665" s="0" t="n">
        <v>4</v>
      </c>
      <c r="I665" s="0" t="n">
        <v>3</v>
      </c>
      <c r="J665" s="0" t="n">
        <v>0</v>
      </c>
      <c r="K665" s="0" t="n">
        <v>17</v>
      </c>
      <c r="L665" s="0" t="n">
        <v>24</v>
      </c>
      <c r="M665" s="0" t="n">
        <v>183</v>
      </c>
      <c r="N665" s="0" t="n">
        <v>14</v>
      </c>
      <c r="O665" s="0" t="n">
        <v>5</v>
      </c>
      <c r="P665" s="0" t="n">
        <v>6</v>
      </c>
      <c r="Q665" s="0" t="n">
        <v>6</v>
      </c>
      <c r="R665" s="0" t="n">
        <v>9</v>
      </c>
      <c r="S665" s="0" t="n">
        <v>9</v>
      </c>
      <c r="T665" s="0" t="n">
        <v>2</v>
      </c>
      <c r="U665" s="0" t="n">
        <v>0</v>
      </c>
      <c r="V665" s="0" t="n">
        <v>0</v>
      </c>
      <c r="W665" s="0" t="n">
        <v>11</v>
      </c>
      <c r="X665" s="0" t="n">
        <v>14</v>
      </c>
      <c r="Y665" s="0" t="n">
        <v>2</v>
      </c>
    </row>
    <row r="666" customFormat="false" ht="12.8" hidden="false" customHeight="false" outlineLevel="0" collapsed="false">
      <c r="A666" s="0" t="s">
        <v>402</v>
      </c>
      <c r="B666" s="0" t="s">
        <v>386</v>
      </c>
      <c r="C666" s="0" t="s">
        <v>239</v>
      </c>
      <c r="D666" s="0" t="n">
        <v>206</v>
      </c>
      <c r="E666" s="0" t="n">
        <v>1932</v>
      </c>
      <c r="F666" s="0" t="s">
        <v>483</v>
      </c>
      <c r="G666" s="1" t="str">
        <f aca="false">LEFT(F666,FIND(";",F666)-1)</f>
        <v>46</v>
      </c>
      <c r="H666" s="0" t="n">
        <v>10</v>
      </c>
      <c r="I666" s="0" t="n">
        <v>11</v>
      </c>
      <c r="J666" s="0" t="n">
        <v>0</v>
      </c>
      <c r="K666" s="0" t="n">
        <v>17</v>
      </c>
      <c r="L666" s="0" t="n">
        <v>27</v>
      </c>
      <c r="M666" s="0" t="n">
        <v>224</v>
      </c>
      <c r="N666" s="0" t="n">
        <v>17</v>
      </c>
      <c r="O666" s="0" t="n">
        <v>7</v>
      </c>
      <c r="P666" s="0" t="n">
        <v>3</v>
      </c>
      <c r="Q666" s="0" t="n">
        <v>3</v>
      </c>
      <c r="R666" s="0" t="n">
        <v>6</v>
      </c>
      <c r="S666" s="0" t="n">
        <v>10</v>
      </c>
      <c r="T666" s="0" t="n">
        <v>3</v>
      </c>
      <c r="U666" s="0" t="n">
        <v>0</v>
      </c>
      <c r="V666" s="0" t="n">
        <v>0</v>
      </c>
      <c r="W666" s="0" t="n">
        <v>16</v>
      </c>
      <c r="X666" s="0" t="n">
        <v>16</v>
      </c>
      <c r="Y666" s="0" t="n">
        <v>2</v>
      </c>
    </row>
    <row r="667" customFormat="false" ht="12.8" hidden="false" customHeight="false" outlineLevel="0" collapsed="false">
      <c r="A667" s="0" t="s">
        <v>404</v>
      </c>
      <c r="B667" s="0" t="s">
        <v>386</v>
      </c>
      <c r="C667" s="0" t="s">
        <v>239</v>
      </c>
      <c r="D667" s="0" t="n">
        <v>156</v>
      </c>
      <c r="E667" s="0" t="n">
        <v>1594</v>
      </c>
      <c r="F667" s="0" t="s">
        <v>483</v>
      </c>
      <c r="G667" s="1" t="str">
        <f aca="false">LEFT(F667,FIND(";",F667)-1)</f>
        <v>46</v>
      </c>
      <c r="H667" s="0" t="n">
        <v>7</v>
      </c>
      <c r="I667" s="0" t="n">
        <v>4</v>
      </c>
      <c r="J667" s="0" t="n">
        <v>0</v>
      </c>
      <c r="K667" s="0" t="n">
        <v>5</v>
      </c>
      <c r="L667" s="0" t="n">
        <v>16</v>
      </c>
      <c r="M667" s="0" t="n">
        <v>127</v>
      </c>
      <c r="N667" s="0" t="n">
        <v>5</v>
      </c>
      <c r="O667" s="0" t="n">
        <v>12</v>
      </c>
      <c r="P667" s="0" t="n">
        <v>0</v>
      </c>
      <c r="Q667" s="0" t="n">
        <v>4</v>
      </c>
      <c r="R667" s="0" t="n">
        <v>8</v>
      </c>
      <c r="S667" s="0" t="n">
        <v>17</v>
      </c>
      <c r="T667" s="0" t="n">
        <v>7</v>
      </c>
      <c r="U667" s="0" t="n">
        <v>0</v>
      </c>
      <c r="V667" s="0" t="n">
        <v>0</v>
      </c>
      <c r="W667" s="0" t="n">
        <v>8</v>
      </c>
      <c r="X667" s="0" t="n">
        <v>10</v>
      </c>
      <c r="Y667" s="0" t="n">
        <v>4</v>
      </c>
    </row>
    <row r="668" customFormat="false" ht="12.8" hidden="false" customHeight="false" outlineLevel="0" collapsed="false">
      <c r="A668" s="0" t="s">
        <v>406</v>
      </c>
      <c r="B668" s="0" t="s">
        <v>386</v>
      </c>
      <c r="C668" s="0" t="s">
        <v>239</v>
      </c>
      <c r="D668" s="0" t="n">
        <v>189</v>
      </c>
      <c r="E668" s="0" t="n">
        <v>1897</v>
      </c>
      <c r="F668" s="0" t="s">
        <v>483</v>
      </c>
      <c r="G668" s="1" t="str">
        <f aca="false">LEFT(F668,FIND(";",F668)-1)</f>
        <v>46</v>
      </c>
      <c r="H668" s="0" t="n">
        <v>11</v>
      </c>
      <c r="I668" s="0" t="n">
        <v>8</v>
      </c>
      <c r="J668" s="0" t="n">
        <v>0</v>
      </c>
      <c r="K668" s="0" t="n">
        <v>6</v>
      </c>
      <c r="L668" s="0" t="n">
        <v>21</v>
      </c>
      <c r="M668" s="0" t="n">
        <v>179</v>
      </c>
      <c r="N668" s="0" t="n">
        <v>7</v>
      </c>
      <c r="O668" s="0" t="n">
        <v>16</v>
      </c>
      <c r="P668" s="0" t="n">
        <v>3</v>
      </c>
      <c r="Q668" s="0" t="n">
        <v>0</v>
      </c>
      <c r="R668" s="0" t="n">
        <v>3</v>
      </c>
      <c r="S668" s="0" t="n">
        <v>26</v>
      </c>
      <c r="T668" s="0" t="n">
        <v>5</v>
      </c>
      <c r="U668" s="0" t="n">
        <v>0</v>
      </c>
      <c r="V668" s="0" t="n">
        <v>0</v>
      </c>
      <c r="W668" s="0" t="n">
        <v>22</v>
      </c>
      <c r="X668" s="0" t="n">
        <v>28</v>
      </c>
      <c r="Y668" s="0" t="n">
        <v>2</v>
      </c>
    </row>
    <row r="669" customFormat="false" ht="12.8" hidden="false" customHeight="false" outlineLevel="0" collapsed="false">
      <c r="A669" s="0" t="s">
        <v>408</v>
      </c>
      <c r="B669" s="0" t="s">
        <v>386</v>
      </c>
      <c r="C669" s="0" t="s">
        <v>239</v>
      </c>
      <c r="D669" s="0" t="n">
        <v>76</v>
      </c>
      <c r="E669" s="0" t="n">
        <v>790</v>
      </c>
      <c r="F669" s="0" t="s">
        <v>483</v>
      </c>
      <c r="G669" s="1" t="str">
        <f aca="false">LEFT(F669,FIND(";",F669)-1)</f>
        <v>46</v>
      </c>
      <c r="H669" s="0" t="n">
        <v>4</v>
      </c>
      <c r="I669" s="0" t="n">
        <v>9</v>
      </c>
      <c r="J669" s="0" t="n">
        <v>0</v>
      </c>
      <c r="K669" s="0" t="n">
        <v>3</v>
      </c>
      <c r="L669" s="0" t="n">
        <v>19</v>
      </c>
      <c r="M669" s="0" t="n">
        <v>84</v>
      </c>
      <c r="N669" s="0" t="n">
        <v>5</v>
      </c>
      <c r="O669" s="0" t="n">
        <v>3</v>
      </c>
      <c r="P669" s="0" t="n">
        <v>2</v>
      </c>
      <c r="Q669" s="0" t="n">
        <v>0</v>
      </c>
      <c r="R669" s="0" t="n">
        <v>1</v>
      </c>
      <c r="S669" s="0" t="n">
        <v>7</v>
      </c>
      <c r="T669" s="0" t="n">
        <v>5</v>
      </c>
      <c r="U669" s="0" t="n">
        <v>0</v>
      </c>
      <c r="V669" s="0" t="n">
        <v>0</v>
      </c>
      <c r="W669" s="0" t="n">
        <v>10</v>
      </c>
      <c r="X669" s="0" t="n">
        <v>9</v>
      </c>
      <c r="Y669" s="0" t="n">
        <v>0</v>
      </c>
    </row>
    <row r="670" customFormat="false" ht="12.8" hidden="false" customHeight="false" outlineLevel="0" collapsed="false">
      <c r="A670" s="0" t="s">
        <v>410</v>
      </c>
      <c r="B670" s="0" t="s">
        <v>386</v>
      </c>
      <c r="C670" s="0" t="s">
        <v>239</v>
      </c>
      <c r="D670" s="0" t="n">
        <v>179</v>
      </c>
      <c r="E670" s="0" t="n">
        <v>1892</v>
      </c>
      <c r="F670" s="0" t="s">
        <v>483</v>
      </c>
      <c r="G670" s="1" t="str">
        <f aca="false">LEFT(F670,FIND(";",F670)-1)</f>
        <v>46</v>
      </c>
      <c r="H670" s="0" t="n">
        <v>2</v>
      </c>
      <c r="I670" s="0" t="n">
        <v>10</v>
      </c>
      <c r="J670" s="0" t="n">
        <v>0</v>
      </c>
      <c r="K670" s="0" t="n">
        <v>16</v>
      </c>
      <c r="L670" s="0" t="n">
        <v>17</v>
      </c>
      <c r="M670" s="0" t="n">
        <v>197</v>
      </c>
      <c r="N670" s="0" t="n">
        <v>10</v>
      </c>
      <c r="O670" s="0" t="n">
        <v>11</v>
      </c>
      <c r="P670" s="0" t="n">
        <v>0</v>
      </c>
      <c r="Q670" s="0" t="n">
        <v>5</v>
      </c>
      <c r="R670" s="0" t="n">
        <v>10</v>
      </c>
      <c r="S670" s="0" t="n">
        <v>12</v>
      </c>
      <c r="T670" s="0" t="n">
        <v>1</v>
      </c>
      <c r="U670" s="0" t="n">
        <v>0</v>
      </c>
      <c r="V670" s="0" t="n">
        <v>0</v>
      </c>
      <c r="W670" s="0" t="n">
        <v>19</v>
      </c>
      <c r="X670" s="0" t="n">
        <v>19</v>
      </c>
      <c r="Y670" s="0" t="n">
        <v>0</v>
      </c>
    </row>
    <row r="671" customFormat="false" ht="12.8" hidden="false" customHeight="false" outlineLevel="0" collapsed="false">
      <c r="A671" s="0" t="s">
        <v>412</v>
      </c>
      <c r="B671" s="0" t="s">
        <v>386</v>
      </c>
      <c r="C671" s="0" t="s">
        <v>239</v>
      </c>
      <c r="D671" s="0" t="n">
        <v>122</v>
      </c>
      <c r="E671" s="0" t="n">
        <v>1572</v>
      </c>
      <c r="F671" s="0" t="s">
        <v>483</v>
      </c>
      <c r="G671" s="1" t="str">
        <f aca="false">LEFT(F671,FIND(";",F671)-1)</f>
        <v>46</v>
      </c>
      <c r="H671" s="0" t="n">
        <v>2</v>
      </c>
      <c r="I671" s="0" t="n">
        <v>13</v>
      </c>
      <c r="J671" s="0" t="n">
        <v>0</v>
      </c>
      <c r="K671" s="0" t="n">
        <v>8</v>
      </c>
      <c r="L671" s="0" t="n">
        <v>16</v>
      </c>
      <c r="M671" s="0" t="n">
        <v>131</v>
      </c>
      <c r="N671" s="0" t="n">
        <v>6</v>
      </c>
      <c r="O671" s="0" t="n">
        <v>12</v>
      </c>
      <c r="P671" s="0" t="n">
        <v>1</v>
      </c>
      <c r="Q671" s="0" t="n">
        <v>1</v>
      </c>
      <c r="R671" s="0" t="n">
        <v>10</v>
      </c>
      <c r="S671" s="0" t="n">
        <v>17</v>
      </c>
      <c r="T671" s="0" t="n">
        <v>3</v>
      </c>
      <c r="U671" s="0" t="n">
        <v>0</v>
      </c>
      <c r="V671" s="0" t="n">
        <v>0</v>
      </c>
      <c r="W671" s="0" t="n">
        <v>18</v>
      </c>
      <c r="X671" s="0" t="n">
        <v>12</v>
      </c>
      <c r="Y671" s="0" t="n">
        <v>3</v>
      </c>
    </row>
    <row r="672" customFormat="false" ht="12.8" hidden="false" customHeight="false" outlineLevel="0" collapsed="false">
      <c r="A672" s="0" t="s">
        <v>413</v>
      </c>
      <c r="B672" s="0" t="s">
        <v>386</v>
      </c>
      <c r="C672" s="0" t="s">
        <v>239</v>
      </c>
      <c r="D672" s="0" t="n">
        <v>117</v>
      </c>
      <c r="E672" s="0" t="n">
        <v>1362</v>
      </c>
      <c r="F672" s="0" t="s">
        <v>483</v>
      </c>
      <c r="G672" s="1" t="str">
        <f aca="false">LEFT(F672,FIND(";",F672)-1)</f>
        <v>46</v>
      </c>
      <c r="H672" s="0" t="n">
        <v>8</v>
      </c>
      <c r="I672" s="0" t="n">
        <v>5</v>
      </c>
      <c r="J672" s="0" t="n">
        <v>0</v>
      </c>
      <c r="K672" s="0" t="n">
        <v>0</v>
      </c>
      <c r="L672" s="0" t="n">
        <v>16</v>
      </c>
      <c r="M672" s="0" t="n">
        <v>131</v>
      </c>
      <c r="N672" s="0" t="n">
        <v>3</v>
      </c>
      <c r="O672" s="0" t="n">
        <v>11</v>
      </c>
      <c r="P672" s="0" t="n">
        <v>3</v>
      </c>
      <c r="Q672" s="0" t="n">
        <v>2</v>
      </c>
      <c r="R672" s="0" t="n">
        <v>7</v>
      </c>
      <c r="S672" s="0" t="n">
        <v>14</v>
      </c>
      <c r="T672" s="0" t="n">
        <v>4</v>
      </c>
      <c r="U672" s="0" t="n">
        <v>0</v>
      </c>
      <c r="V672" s="0" t="n">
        <v>0</v>
      </c>
      <c r="W672" s="0" t="n">
        <v>17</v>
      </c>
      <c r="X672" s="0" t="n">
        <v>15</v>
      </c>
      <c r="Y672" s="0" t="n">
        <v>0</v>
      </c>
    </row>
    <row r="673" customFormat="false" ht="12.8" hidden="false" customHeight="false" outlineLevel="0" collapsed="false">
      <c r="A673" s="0" t="s">
        <v>415</v>
      </c>
      <c r="B673" s="0" t="s">
        <v>386</v>
      </c>
      <c r="C673" s="0" t="s">
        <v>239</v>
      </c>
      <c r="D673" s="0" t="n">
        <v>171</v>
      </c>
      <c r="E673" s="0" t="n">
        <v>1724</v>
      </c>
      <c r="F673" s="0" t="s">
        <v>483</v>
      </c>
      <c r="G673" s="1" t="str">
        <f aca="false">LEFT(F673,FIND(";",F673)-1)</f>
        <v>46</v>
      </c>
      <c r="H673" s="0" t="n">
        <v>2</v>
      </c>
      <c r="I673" s="0" t="n">
        <v>22</v>
      </c>
      <c r="J673" s="0" t="n">
        <v>0</v>
      </c>
      <c r="K673" s="0" t="n">
        <v>12</v>
      </c>
      <c r="L673" s="0" t="n">
        <v>26</v>
      </c>
      <c r="M673" s="0" t="n">
        <v>167</v>
      </c>
      <c r="N673" s="0" t="n">
        <v>10</v>
      </c>
      <c r="O673" s="0" t="n">
        <v>7</v>
      </c>
      <c r="P673" s="0" t="n">
        <v>4</v>
      </c>
      <c r="Q673" s="0" t="n">
        <v>1</v>
      </c>
      <c r="R673" s="0" t="n">
        <v>10</v>
      </c>
      <c r="S673" s="0" t="n">
        <v>8</v>
      </c>
      <c r="T673" s="0" t="n">
        <v>3</v>
      </c>
      <c r="U673" s="0" t="n">
        <v>0</v>
      </c>
      <c r="V673" s="0" t="n">
        <v>0</v>
      </c>
      <c r="W673" s="0" t="n">
        <v>11</v>
      </c>
      <c r="X673" s="0" t="n">
        <v>8</v>
      </c>
      <c r="Y673" s="0" t="n">
        <v>0</v>
      </c>
    </row>
    <row r="674" customFormat="false" ht="12.8" hidden="false" customHeight="false" outlineLevel="0" collapsed="false">
      <c r="A674" s="0" t="s">
        <v>417</v>
      </c>
      <c r="B674" s="0" t="s">
        <v>386</v>
      </c>
      <c r="C674" s="0" t="s">
        <v>239</v>
      </c>
      <c r="D674" s="0" t="n">
        <v>72</v>
      </c>
      <c r="E674" s="0" t="n">
        <v>886</v>
      </c>
      <c r="F674" s="0" t="s">
        <v>483</v>
      </c>
      <c r="G674" s="1" t="str">
        <f aca="false">LEFT(F674,FIND(";",F674)-1)</f>
        <v>46</v>
      </c>
      <c r="H674" s="0" t="n">
        <v>3</v>
      </c>
      <c r="I674" s="0" t="n">
        <v>7</v>
      </c>
      <c r="J674" s="0" t="n">
        <v>0</v>
      </c>
      <c r="K674" s="0" t="n">
        <v>2</v>
      </c>
      <c r="L674" s="0" t="n">
        <v>13</v>
      </c>
      <c r="M674" s="0" t="n">
        <v>115</v>
      </c>
      <c r="N674" s="0" t="n">
        <v>6</v>
      </c>
      <c r="O674" s="0" t="n">
        <v>0</v>
      </c>
      <c r="P674" s="0" t="n">
        <v>0</v>
      </c>
      <c r="Q674" s="0" t="n">
        <v>1</v>
      </c>
      <c r="R674" s="0" t="n">
        <v>3</v>
      </c>
      <c r="S674" s="0" t="n">
        <v>2</v>
      </c>
      <c r="T674" s="0" t="n">
        <v>0</v>
      </c>
      <c r="U674" s="0" t="n">
        <v>0</v>
      </c>
      <c r="V674" s="0" t="n">
        <v>0</v>
      </c>
      <c r="W674" s="0" t="n">
        <v>5</v>
      </c>
      <c r="X674" s="0" t="n">
        <v>3</v>
      </c>
      <c r="Y674" s="0" t="n">
        <v>0</v>
      </c>
    </row>
    <row r="675" customFormat="false" ht="12.8" hidden="false" customHeight="false" outlineLevel="0" collapsed="false">
      <c r="A675" s="0" t="s">
        <v>419</v>
      </c>
      <c r="B675" s="0" t="s">
        <v>386</v>
      </c>
      <c r="C675" s="0" t="s">
        <v>239</v>
      </c>
      <c r="D675" s="0" t="n">
        <v>153</v>
      </c>
      <c r="E675" s="0" t="n">
        <v>1472</v>
      </c>
      <c r="F675" s="0" t="s">
        <v>483</v>
      </c>
      <c r="G675" s="1" t="str">
        <f aca="false">LEFT(F675,FIND(";",F675)-1)</f>
        <v>46</v>
      </c>
      <c r="H675" s="0" t="n">
        <v>2</v>
      </c>
      <c r="I675" s="0" t="n">
        <v>8</v>
      </c>
      <c r="J675" s="0" t="n">
        <v>0</v>
      </c>
      <c r="K675" s="0" t="n">
        <v>12</v>
      </c>
      <c r="L675" s="0" t="n">
        <v>19</v>
      </c>
      <c r="M675" s="0" t="n">
        <v>169</v>
      </c>
      <c r="N675" s="0" t="n">
        <v>6</v>
      </c>
      <c r="O675" s="0" t="n">
        <v>3</v>
      </c>
      <c r="P675" s="0" t="n">
        <v>3</v>
      </c>
      <c r="Q675" s="0" t="n">
        <v>7</v>
      </c>
      <c r="R675" s="0" t="n">
        <v>4</v>
      </c>
      <c r="S675" s="0" t="n">
        <v>6</v>
      </c>
      <c r="T675" s="0" t="n">
        <v>2</v>
      </c>
      <c r="U675" s="0" t="n">
        <v>0</v>
      </c>
      <c r="V675" s="0" t="n">
        <v>0</v>
      </c>
      <c r="W675" s="0" t="n">
        <v>10</v>
      </c>
      <c r="X675" s="0" t="n">
        <v>15</v>
      </c>
      <c r="Y675" s="0" t="n">
        <v>0</v>
      </c>
    </row>
    <row r="676" customFormat="false" ht="12.8" hidden="false" customHeight="false" outlineLevel="0" collapsed="false">
      <c r="A676" s="0" t="s">
        <v>420</v>
      </c>
      <c r="B676" s="0" t="s">
        <v>386</v>
      </c>
      <c r="C676" s="0" t="s">
        <v>239</v>
      </c>
      <c r="D676" s="0" t="n">
        <v>176</v>
      </c>
      <c r="E676" s="0" t="n">
        <v>1843</v>
      </c>
      <c r="F676" s="0" t="s">
        <v>483</v>
      </c>
      <c r="G676" s="1" t="str">
        <f aca="false">LEFT(F676,FIND(";",F676)-1)</f>
        <v>46</v>
      </c>
      <c r="H676" s="0" t="n">
        <v>6</v>
      </c>
      <c r="I676" s="0" t="n">
        <v>20</v>
      </c>
      <c r="J676" s="0" t="n">
        <v>0</v>
      </c>
      <c r="K676" s="0" t="n">
        <v>8</v>
      </c>
      <c r="L676" s="0" t="n">
        <v>39</v>
      </c>
      <c r="M676" s="0" t="n">
        <v>207</v>
      </c>
      <c r="N676" s="0" t="n">
        <v>11</v>
      </c>
      <c r="O676" s="0" t="n">
        <v>9</v>
      </c>
      <c r="P676" s="0" t="n">
        <v>2</v>
      </c>
      <c r="Q676" s="0" t="n">
        <v>2</v>
      </c>
      <c r="R676" s="0" t="n">
        <v>9</v>
      </c>
      <c r="S676" s="0" t="n">
        <v>12</v>
      </c>
      <c r="T676" s="0" t="n">
        <v>4</v>
      </c>
      <c r="U676" s="0" t="n">
        <v>0</v>
      </c>
      <c r="V676" s="0" t="n">
        <v>0</v>
      </c>
      <c r="W676" s="0" t="n">
        <v>26</v>
      </c>
      <c r="X676" s="0" t="n">
        <v>20</v>
      </c>
      <c r="Y676" s="0" t="n">
        <v>2</v>
      </c>
    </row>
    <row r="677" customFormat="false" ht="12.8" hidden="false" customHeight="false" outlineLevel="0" collapsed="false">
      <c r="A677" s="0" t="s">
        <v>421</v>
      </c>
      <c r="B677" s="0" t="s">
        <v>386</v>
      </c>
      <c r="C677" s="0" t="s">
        <v>239</v>
      </c>
      <c r="D677" s="0" t="n">
        <v>150</v>
      </c>
      <c r="E677" s="0" t="n">
        <v>2176</v>
      </c>
      <c r="F677" s="0" t="s">
        <v>483</v>
      </c>
      <c r="G677" s="1" t="str">
        <f aca="false">LEFT(F677,FIND(";",F677)-1)</f>
        <v>46</v>
      </c>
      <c r="H677" s="0" t="n">
        <v>17</v>
      </c>
      <c r="I677" s="0" t="n">
        <v>17</v>
      </c>
      <c r="J677" s="0" t="n">
        <v>0</v>
      </c>
      <c r="K677" s="0" t="n">
        <v>7</v>
      </c>
      <c r="L677" s="0" t="n">
        <v>24</v>
      </c>
      <c r="M677" s="0" t="n">
        <v>217</v>
      </c>
      <c r="N677" s="0" t="n">
        <v>12</v>
      </c>
      <c r="O677" s="0" t="n">
        <v>17</v>
      </c>
      <c r="P677" s="0" t="n">
        <v>4</v>
      </c>
      <c r="Q677" s="0" t="n">
        <v>3</v>
      </c>
      <c r="R677" s="0" t="n">
        <v>16</v>
      </c>
      <c r="S677" s="0" t="n">
        <v>13</v>
      </c>
      <c r="T677" s="0" t="n">
        <v>8</v>
      </c>
      <c r="U677" s="0" t="n">
        <v>0</v>
      </c>
      <c r="V677" s="0" t="n">
        <v>0</v>
      </c>
      <c r="W677" s="0" t="n">
        <v>18</v>
      </c>
      <c r="X677" s="0" t="n">
        <v>16</v>
      </c>
      <c r="Y677" s="0" t="n">
        <v>2</v>
      </c>
    </row>
    <row r="678" customFormat="false" ht="12.8" hidden="false" customHeight="false" outlineLevel="0" collapsed="false">
      <c r="A678" s="0" t="s">
        <v>423</v>
      </c>
      <c r="B678" s="0" t="s">
        <v>386</v>
      </c>
      <c r="C678" s="0" t="s">
        <v>239</v>
      </c>
      <c r="D678" s="0" t="n">
        <v>223</v>
      </c>
      <c r="E678" s="0" t="n">
        <v>2429</v>
      </c>
      <c r="F678" s="0" t="s">
        <v>483</v>
      </c>
      <c r="G678" s="1" t="str">
        <f aca="false">LEFT(F678,FIND(";",F678)-1)</f>
        <v>46</v>
      </c>
      <c r="H678" s="0" t="n">
        <v>6</v>
      </c>
      <c r="I678" s="0" t="n">
        <v>5</v>
      </c>
      <c r="J678" s="0" t="n">
        <v>0</v>
      </c>
      <c r="K678" s="0" t="n">
        <v>13</v>
      </c>
      <c r="L678" s="0" t="n">
        <v>48</v>
      </c>
      <c r="M678" s="0" t="n">
        <v>210</v>
      </c>
      <c r="N678" s="0" t="n">
        <v>5</v>
      </c>
      <c r="O678" s="0" t="n">
        <v>13</v>
      </c>
      <c r="P678" s="0" t="n">
        <v>6</v>
      </c>
      <c r="Q678" s="0" t="n">
        <v>6</v>
      </c>
      <c r="R678" s="0" t="n">
        <v>5</v>
      </c>
      <c r="S678" s="0" t="n">
        <v>23</v>
      </c>
      <c r="T678" s="0" t="n">
        <v>11</v>
      </c>
      <c r="U678" s="0" t="n">
        <v>0</v>
      </c>
      <c r="V678" s="0" t="n">
        <v>0</v>
      </c>
      <c r="W678" s="0" t="n">
        <v>35</v>
      </c>
      <c r="X678" s="0" t="n">
        <v>22</v>
      </c>
      <c r="Y678" s="0" t="n">
        <v>4</v>
      </c>
    </row>
    <row r="679" customFormat="false" ht="12.8" hidden="false" customHeight="false" outlineLevel="0" collapsed="false">
      <c r="A679" s="0" t="s">
        <v>424</v>
      </c>
      <c r="B679" s="0" t="s">
        <v>386</v>
      </c>
      <c r="C679" s="0" t="s">
        <v>239</v>
      </c>
      <c r="D679" s="0" t="n">
        <v>159</v>
      </c>
      <c r="E679" s="0" t="n">
        <v>1635</v>
      </c>
      <c r="F679" s="0" t="s">
        <v>483</v>
      </c>
      <c r="G679" s="1" t="str">
        <f aca="false">LEFT(F679,FIND(";",F679)-1)</f>
        <v>46</v>
      </c>
      <c r="H679" s="0" t="n">
        <v>9</v>
      </c>
      <c r="I679" s="0" t="n">
        <v>6</v>
      </c>
      <c r="J679" s="0" t="n">
        <v>0</v>
      </c>
      <c r="K679" s="0" t="n">
        <v>7</v>
      </c>
      <c r="L679" s="0" t="n">
        <v>25</v>
      </c>
      <c r="M679" s="0" t="n">
        <v>173</v>
      </c>
      <c r="N679" s="0" t="n">
        <v>6</v>
      </c>
      <c r="O679" s="0" t="n">
        <v>13</v>
      </c>
      <c r="P679" s="0" t="n">
        <v>1</v>
      </c>
      <c r="Q679" s="0" t="n">
        <v>5</v>
      </c>
      <c r="R679" s="0" t="n">
        <v>2</v>
      </c>
      <c r="S679" s="0" t="n">
        <v>23</v>
      </c>
      <c r="T679" s="0" t="n">
        <v>10</v>
      </c>
      <c r="U679" s="0" t="n">
        <v>0</v>
      </c>
      <c r="V679" s="0" t="n">
        <v>0</v>
      </c>
      <c r="W679" s="0" t="n">
        <v>23</v>
      </c>
      <c r="X679" s="0" t="n">
        <v>20</v>
      </c>
      <c r="Y679" s="0" t="n">
        <v>8</v>
      </c>
    </row>
    <row r="680" customFormat="false" ht="12.8" hidden="false" customHeight="false" outlineLevel="0" collapsed="false">
      <c r="A680" s="0" t="s">
        <v>426</v>
      </c>
      <c r="B680" s="0" t="s">
        <v>386</v>
      </c>
      <c r="C680" s="0" t="s">
        <v>239</v>
      </c>
      <c r="D680" s="0" t="n">
        <v>163</v>
      </c>
      <c r="E680" s="0" t="n">
        <v>1611</v>
      </c>
      <c r="F680" s="0" t="s">
        <v>483</v>
      </c>
      <c r="G680" s="1" t="str">
        <f aca="false">LEFT(F680,FIND(";",F680)-1)</f>
        <v>46</v>
      </c>
      <c r="H680" s="0" t="n">
        <v>3</v>
      </c>
      <c r="I680" s="0" t="n">
        <v>12</v>
      </c>
      <c r="J680" s="0" t="n">
        <v>0</v>
      </c>
      <c r="K680" s="0" t="n">
        <v>18</v>
      </c>
      <c r="L680" s="0" t="n">
        <v>21</v>
      </c>
      <c r="M680" s="0" t="n">
        <v>187</v>
      </c>
      <c r="N680" s="0" t="n">
        <v>10</v>
      </c>
      <c r="O680" s="0" t="n">
        <v>3</v>
      </c>
      <c r="P680" s="0" t="n">
        <v>3</v>
      </c>
      <c r="Q680" s="0" t="n">
        <v>4</v>
      </c>
      <c r="R680" s="0" t="n">
        <v>6</v>
      </c>
      <c r="S680" s="0" t="n">
        <v>17</v>
      </c>
      <c r="T680" s="0" t="n">
        <v>7</v>
      </c>
      <c r="U680" s="0" t="n">
        <v>0</v>
      </c>
      <c r="V680" s="0" t="n">
        <v>0</v>
      </c>
      <c r="W680" s="0" t="n">
        <v>10</v>
      </c>
      <c r="X680" s="0" t="n">
        <v>7</v>
      </c>
      <c r="Y680" s="0" t="n">
        <v>3</v>
      </c>
    </row>
    <row r="681" customFormat="false" ht="12.8" hidden="false" customHeight="false" outlineLevel="0" collapsed="false">
      <c r="A681" s="0" t="s">
        <v>427</v>
      </c>
      <c r="B681" s="0" t="s">
        <v>386</v>
      </c>
      <c r="C681" s="0" t="s">
        <v>239</v>
      </c>
      <c r="D681" s="0" t="n">
        <v>165</v>
      </c>
      <c r="E681" s="0" t="n">
        <v>1575</v>
      </c>
      <c r="F681" s="0" t="s">
        <v>483</v>
      </c>
      <c r="G681" s="1" t="str">
        <f aca="false">LEFT(F681,FIND(";",F681)-1)</f>
        <v>46</v>
      </c>
      <c r="H681" s="0" t="n">
        <v>1</v>
      </c>
      <c r="I681" s="0" t="n">
        <v>20</v>
      </c>
      <c r="J681" s="0" t="n">
        <v>0</v>
      </c>
      <c r="K681" s="0" t="n">
        <v>19</v>
      </c>
      <c r="L681" s="0" t="n">
        <v>24</v>
      </c>
      <c r="M681" s="0" t="n">
        <v>171</v>
      </c>
      <c r="N681" s="0" t="n">
        <v>6</v>
      </c>
      <c r="O681" s="0" t="n">
        <v>3</v>
      </c>
      <c r="P681" s="0" t="n">
        <v>0</v>
      </c>
      <c r="Q681" s="0" t="n">
        <v>0</v>
      </c>
      <c r="R681" s="0" t="n">
        <v>0</v>
      </c>
      <c r="S681" s="0" t="n">
        <v>7</v>
      </c>
      <c r="T681" s="0" t="n">
        <v>3</v>
      </c>
      <c r="U681" s="0" t="n">
        <v>0</v>
      </c>
      <c r="V681" s="0" t="n">
        <v>0</v>
      </c>
      <c r="W681" s="0" t="n">
        <v>10</v>
      </c>
      <c r="X681" s="0" t="n">
        <v>9</v>
      </c>
      <c r="Y681" s="0" t="n">
        <v>1</v>
      </c>
    </row>
    <row r="682" customFormat="false" ht="12.8" hidden="false" customHeight="false" outlineLevel="0" collapsed="false">
      <c r="A682" s="0" t="s">
        <v>428</v>
      </c>
      <c r="B682" s="0" t="s">
        <v>386</v>
      </c>
      <c r="C682" s="0" t="s">
        <v>239</v>
      </c>
      <c r="D682" s="0" t="n">
        <v>142</v>
      </c>
      <c r="E682" s="0" t="n">
        <v>1297</v>
      </c>
      <c r="F682" s="0" t="s">
        <v>483</v>
      </c>
      <c r="G682" s="1" t="str">
        <f aca="false">LEFT(F682,FIND(";",F682)-1)</f>
        <v>46</v>
      </c>
      <c r="H682" s="0" t="n">
        <v>6</v>
      </c>
      <c r="I682" s="0" t="n">
        <v>3</v>
      </c>
      <c r="J682" s="0" t="n">
        <v>0</v>
      </c>
      <c r="K682" s="0" t="n">
        <v>5</v>
      </c>
      <c r="L682" s="0" t="n">
        <v>14</v>
      </c>
      <c r="M682" s="0" t="n">
        <v>135</v>
      </c>
      <c r="N682" s="0" t="n">
        <v>3</v>
      </c>
      <c r="O682" s="0" t="n">
        <v>5</v>
      </c>
      <c r="P682" s="0" t="n">
        <v>2</v>
      </c>
      <c r="Q682" s="0" t="n">
        <v>4</v>
      </c>
      <c r="R682" s="0" t="n">
        <v>3</v>
      </c>
      <c r="S682" s="0" t="n">
        <v>14</v>
      </c>
      <c r="T682" s="0" t="n">
        <v>5</v>
      </c>
      <c r="U682" s="0" t="n">
        <v>0</v>
      </c>
      <c r="V682" s="0" t="n">
        <v>0</v>
      </c>
      <c r="W682" s="0" t="n">
        <v>5</v>
      </c>
      <c r="X682" s="0" t="n">
        <v>6</v>
      </c>
      <c r="Y682" s="0" t="n">
        <v>3</v>
      </c>
    </row>
    <row r="683" customFormat="false" ht="12.8" hidden="false" customHeight="false" outlineLevel="0" collapsed="false">
      <c r="A683" s="0" t="s">
        <v>429</v>
      </c>
      <c r="B683" s="0" t="s">
        <v>386</v>
      </c>
      <c r="C683" s="0" t="s">
        <v>239</v>
      </c>
      <c r="D683" s="0" t="n">
        <v>91</v>
      </c>
      <c r="E683" s="0" t="n">
        <v>1385</v>
      </c>
      <c r="F683" s="0" t="s">
        <v>483</v>
      </c>
      <c r="G683" s="1" t="str">
        <f aca="false">LEFT(F683,FIND(";",F683)-1)</f>
        <v>46</v>
      </c>
      <c r="H683" s="0" t="n">
        <v>3</v>
      </c>
      <c r="I683" s="0" t="n">
        <v>5</v>
      </c>
      <c r="J683" s="0" t="n">
        <v>0</v>
      </c>
      <c r="K683" s="0" t="n">
        <v>8</v>
      </c>
      <c r="L683" s="0" t="n">
        <v>27</v>
      </c>
      <c r="M683" s="0" t="n">
        <v>155</v>
      </c>
      <c r="N683" s="0" t="n">
        <v>6</v>
      </c>
      <c r="O683" s="0" t="n">
        <v>10</v>
      </c>
      <c r="P683" s="0" t="n">
        <v>5</v>
      </c>
      <c r="Q683" s="0" t="n">
        <v>1</v>
      </c>
      <c r="R683" s="0" t="n">
        <v>8</v>
      </c>
      <c r="S683" s="0" t="n">
        <v>6</v>
      </c>
      <c r="T683" s="0" t="n">
        <v>3</v>
      </c>
      <c r="U683" s="0" t="n">
        <v>0</v>
      </c>
      <c r="V683" s="0" t="n">
        <v>0</v>
      </c>
      <c r="W683" s="0" t="n">
        <v>10</v>
      </c>
      <c r="X683" s="0" t="n">
        <v>8</v>
      </c>
      <c r="Y683" s="0" t="n">
        <v>0</v>
      </c>
    </row>
    <row r="684" customFormat="false" ht="12.8" hidden="false" customHeight="false" outlineLevel="0" collapsed="false">
      <c r="A684" s="0" t="s">
        <v>431</v>
      </c>
      <c r="B684" s="0" t="s">
        <v>386</v>
      </c>
      <c r="C684" s="0" t="s">
        <v>239</v>
      </c>
      <c r="D684" s="0" t="n">
        <v>142</v>
      </c>
      <c r="E684" s="0" t="n">
        <v>1251</v>
      </c>
      <c r="F684" s="0" t="s">
        <v>483</v>
      </c>
      <c r="G684" s="1" t="str">
        <f aca="false">LEFT(F684,FIND(";",F684)-1)</f>
        <v>46</v>
      </c>
      <c r="H684" s="0" t="n">
        <v>8</v>
      </c>
      <c r="I684" s="0" t="n">
        <v>9</v>
      </c>
      <c r="J684" s="0" t="n">
        <v>0</v>
      </c>
      <c r="K684" s="0" t="n">
        <v>3</v>
      </c>
      <c r="L684" s="0" t="n">
        <v>12</v>
      </c>
      <c r="M684" s="0" t="n">
        <v>134</v>
      </c>
      <c r="N684" s="0" t="n">
        <v>11</v>
      </c>
      <c r="O684" s="0" t="n">
        <v>12</v>
      </c>
      <c r="P684" s="0" t="n">
        <v>2</v>
      </c>
      <c r="Q684" s="0" t="n">
        <v>2</v>
      </c>
      <c r="R684" s="0" t="n">
        <v>6</v>
      </c>
      <c r="S684" s="0" t="n">
        <v>10</v>
      </c>
      <c r="T684" s="0" t="n">
        <v>2</v>
      </c>
      <c r="U684" s="0" t="n">
        <v>0</v>
      </c>
      <c r="V684" s="0" t="n">
        <v>0</v>
      </c>
      <c r="W684" s="0" t="n">
        <v>12</v>
      </c>
      <c r="X684" s="0" t="n">
        <v>8</v>
      </c>
      <c r="Y684" s="0" t="n">
        <v>0</v>
      </c>
    </row>
    <row r="685" customFormat="false" ht="12.8" hidden="false" customHeight="false" outlineLevel="0" collapsed="false">
      <c r="A685" s="0" t="s">
        <v>433</v>
      </c>
      <c r="B685" s="0" t="s">
        <v>386</v>
      </c>
      <c r="C685" s="0" t="s">
        <v>239</v>
      </c>
      <c r="D685" s="0" t="n">
        <v>178</v>
      </c>
      <c r="E685" s="0" t="n">
        <v>1855</v>
      </c>
      <c r="F685" s="0" t="s">
        <v>483</v>
      </c>
      <c r="G685" s="1" t="str">
        <f aca="false">LEFT(F685,FIND(";",F685)-1)</f>
        <v>46</v>
      </c>
      <c r="H685" s="0" t="n">
        <v>2</v>
      </c>
      <c r="I685" s="0" t="n">
        <v>13</v>
      </c>
      <c r="J685" s="0" t="n">
        <v>0</v>
      </c>
      <c r="K685" s="0" t="n">
        <v>8</v>
      </c>
      <c r="L685" s="0" t="n">
        <v>40</v>
      </c>
      <c r="M685" s="0" t="n">
        <v>183</v>
      </c>
      <c r="N685" s="0" t="n">
        <v>8</v>
      </c>
      <c r="O685" s="0" t="n">
        <v>5</v>
      </c>
      <c r="P685" s="0" t="n">
        <v>5</v>
      </c>
      <c r="Q685" s="0" t="n">
        <v>1</v>
      </c>
      <c r="R685" s="0" t="n">
        <v>5</v>
      </c>
      <c r="S685" s="0" t="n">
        <v>9</v>
      </c>
      <c r="T685" s="0" t="n">
        <v>2</v>
      </c>
      <c r="U685" s="0" t="n">
        <v>0</v>
      </c>
      <c r="V685" s="0" t="n">
        <v>0</v>
      </c>
      <c r="W685" s="0" t="n">
        <v>19</v>
      </c>
      <c r="X685" s="0" t="n">
        <v>12</v>
      </c>
      <c r="Y685" s="0" t="n">
        <v>0</v>
      </c>
    </row>
    <row r="686" customFormat="false" ht="12.8" hidden="false" customHeight="false" outlineLevel="0" collapsed="false">
      <c r="A686" s="0" t="s">
        <v>435</v>
      </c>
      <c r="B686" s="0" t="s">
        <v>386</v>
      </c>
      <c r="C686" s="0" t="s">
        <v>239</v>
      </c>
      <c r="D686" s="0" t="n">
        <v>114</v>
      </c>
      <c r="E686" s="0" t="n">
        <v>1561</v>
      </c>
      <c r="F686" s="0" t="s">
        <v>483</v>
      </c>
      <c r="G686" s="1" t="str">
        <f aca="false">LEFT(F686,FIND(";",F686)-1)</f>
        <v>46</v>
      </c>
      <c r="H686" s="0" t="n">
        <v>5</v>
      </c>
      <c r="I686" s="0" t="n">
        <v>18</v>
      </c>
      <c r="J686" s="0" t="n">
        <v>0</v>
      </c>
      <c r="K686" s="0" t="n">
        <v>19</v>
      </c>
      <c r="L686" s="0" t="n">
        <v>28</v>
      </c>
      <c r="M686" s="0" t="n">
        <v>157</v>
      </c>
      <c r="N686" s="0" t="n">
        <v>7</v>
      </c>
      <c r="O686" s="0" t="n">
        <v>6</v>
      </c>
      <c r="P686" s="0" t="n">
        <v>0</v>
      </c>
      <c r="Q686" s="0" t="n">
        <v>3</v>
      </c>
      <c r="R686" s="0" t="n">
        <v>8</v>
      </c>
      <c r="S686" s="0" t="n">
        <v>12</v>
      </c>
      <c r="T686" s="0" t="n">
        <v>4</v>
      </c>
      <c r="U686" s="0" t="n">
        <v>0</v>
      </c>
      <c r="V686" s="0" t="n">
        <v>0</v>
      </c>
      <c r="W686" s="0" t="n">
        <v>14</v>
      </c>
      <c r="X686" s="0" t="n">
        <v>23</v>
      </c>
      <c r="Y686" s="0" t="n">
        <v>0</v>
      </c>
    </row>
    <row r="687" customFormat="false" ht="12.8" hidden="false" customHeight="false" outlineLevel="0" collapsed="false">
      <c r="A687" s="0" t="s">
        <v>437</v>
      </c>
      <c r="B687" s="0" t="s">
        <v>386</v>
      </c>
      <c r="C687" s="0" t="s">
        <v>239</v>
      </c>
      <c r="D687" s="0" t="n">
        <v>118</v>
      </c>
      <c r="E687" s="0" t="n">
        <v>1426</v>
      </c>
      <c r="F687" s="0" t="s">
        <v>483</v>
      </c>
      <c r="G687" s="1" t="str">
        <f aca="false">LEFT(F687,FIND(";",F687)-1)</f>
        <v>46</v>
      </c>
      <c r="H687" s="0" t="n">
        <v>14</v>
      </c>
      <c r="I687" s="0" t="n">
        <v>8</v>
      </c>
      <c r="J687" s="0" t="n">
        <v>0</v>
      </c>
      <c r="K687" s="0" t="n">
        <v>2</v>
      </c>
      <c r="L687" s="0" t="n">
        <v>33</v>
      </c>
      <c r="M687" s="0" t="n">
        <v>135</v>
      </c>
      <c r="N687" s="0" t="n">
        <v>6</v>
      </c>
      <c r="O687" s="0" t="n">
        <v>11</v>
      </c>
      <c r="P687" s="0" t="n">
        <v>1</v>
      </c>
      <c r="Q687" s="0" t="n">
        <v>3</v>
      </c>
      <c r="R687" s="0" t="n">
        <v>10</v>
      </c>
      <c r="S687" s="0" t="n">
        <v>13</v>
      </c>
      <c r="T687" s="0" t="n">
        <v>4</v>
      </c>
      <c r="U687" s="0" t="n">
        <v>0</v>
      </c>
      <c r="V687" s="0" t="n">
        <v>0</v>
      </c>
      <c r="W687" s="0" t="n">
        <v>19</v>
      </c>
      <c r="X687" s="0" t="n">
        <v>17</v>
      </c>
      <c r="Y687" s="0" t="n">
        <v>3</v>
      </c>
    </row>
    <row r="688" customFormat="false" ht="12.8" hidden="false" customHeight="false" outlineLevel="0" collapsed="false">
      <c r="A688" s="0" t="s">
        <v>439</v>
      </c>
      <c r="B688" s="0" t="s">
        <v>386</v>
      </c>
      <c r="C688" s="0" t="s">
        <v>239</v>
      </c>
      <c r="D688" s="0" t="n">
        <v>126</v>
      </c>
      <c r="E688" s="0" t="n">
        <v>1572</v>
      </c>
      <c r="F688" s="0" t="s">
        <v>483</v>
      </c>
      <c r="G688" s="1" t="str">
        <f aca="false">LEFT(F688,FIND(";",F688)-1)</f>
        <v>46</v>
      </c>
      <c r="H688" s="0" t="n">
        <v>0</v>
      </c>
      <c r="I688" s="0" t="n">
        <v>8</v>
      </c>
      <c r="J688" s="0" t="n">
        <v>0</v>
      </c>
      <c r="K688" s="0" t="n">
        <v>11</v>
      </c>
      <c r="L688" s="0" t="n">
        <v>19</v>
      </c>
      <c r="M688" s="0" t="n">
        <v>146</v>
      </c>
      <c r="N688" s="0" t="n">
        <v>4</v>
      </c>
      <c r="O688" s="0" t="n">
        <v>5</v>
      </c>
      <c r="P688" s="0" t="n">
        <v>3</v>
      </c>
      <c r="Q688" s="0" t="n">
        <v>2</v>
      </c>
      <c r="R688" s="0" t="n">
        <v>3</v>
      </c>
      <c r="S688" s="0" t="n">
        <v>15</v>
      </c>
      <c r="T688" s="0" t="n">
        <v>6</v>
      </c>
      <c r="U688" s="0" t="n">
        <v>0</v>
      </c>
      <c r="V688" s="0" t="n">
        <v>0</v>
      </c>
      <c r="W688" s="0" t="n">
        <v>10</v>
      </c>
      <c r="X688" s="0" t="n">
        <v>18</v>
      </c>
      <c r="Y688" s="0" t="n">
        <v>0</v>
      </c>
    </row>
    <row r="689" customFormat="false" ht="12.8" hidden="false" customHeight="false" outlineLevel="0" collapsed="false">
      <c r="A689" s="0" t="s">
        <v>441</v>
      </c>
      <c r="B689" s="0" t="s">
        <v>386</v>
      </c>
      <c r="C689" s="0" t="s">
        <v>239</v>
      </c>
      <c r="D689" s="0" t="n">
        <v>212</v>
      </c>
      <c r="E689" s="0" t="n">
        <v>1976</v>
      </c>
      <c r="F689" s="0" t="s">
        <v>483</v>
      </c>
      <c r="G689" s="1" t="str">
        <f aca="false">LEFT(F689,FIND(";",F689)-1)</f>
        <v>46</v>
      </c>
      <c r="H689" s="0" t="n">
        <v>12</v>
      </c>
      <c r="I689" s="0" t="n">
        <v>9</v>
      </c>
      <c r="J689" s="0" t="n">
        <v>0</v>
      </c>
      <c r="K689" s="0" t="n">
        <v>0</v>
      </c>
      <c r="L689" s="0" t="n">
        <v>25</v>
      </c>
      <c r="M689" s="0" t="n">
        <v>188</v>
      </c>
      <c r="N689" s="0" t="n">
        <v>9</v>
      </c>
      <c r="O689" s="0" t="n">
        <v>13</v>
      </c>
      <c r="P689" s="0" t="n">
        <v>5</v>
      </c>
      <c r="Q689" s="0" t="n">
        <v>7</v>
      </c>
      <c r="R689" s="0" t="n">
        <v>9</v>
      </c>
      <c r="S689" s="0" t="n">
        <v>24</v>
      </c>
      <c r="T689" s="0" t="n">
        <v>3</v>
      </c>
      <c r="U689" s="0" t="n">
        <v>0</v>
      </c>
      <c r="V689" s="0" t="n">
        <v>0</v>
      </c>
      <c r="W689" s="0" t="n">
        <v>28</v>
      </c>
      <c r="X689" s="0" t="n">
        <v>18</v>
      </c>
      <c r="Y689" s="0" t="n">
        <v>0</v>
      </c>
    </row>
    <row r="690" customFormat="false" ht="12.8" hidden="false" customHeight="false" outlineLevel="0" collapsed="false">
      <c r="A690" s="0" t="s">
        <v>443</v>
      </c>
      <c r="B690" s="0" t="s">
        <v>386</v>
      </c>
      <c r="C690" s="0" t="s">
        <v>239</v>
      </c>
      <c r="D690" s="0" t="n">
        <v>157</v>
      </c>
      <c r="E690" s="0" t="n">
        <v>1795</v>
      </c>
      <c r="F690" s="0" t="s">
        <v>483</v>
      </c>
      <c r="G690" s="1" t="str">
        <f aca="false">LEFT(F690,FIND(";",F690)-1)</f>
        <v>46</v>
      </c>
      <c r="H690" s="0" t="n">
        <v>3</v>
      </c>
      <c r="I690" s="0" t="n">
        <v>6</v>
      </c>
      <c r="J690" s="0" t="n">
        <v>0</v>
      </c>
      <c r="K690" s="0" t="n">
        <v>12</v>
      </c>
      <c r="L690" s="0" t="n">
        <v>21</v>
      </c>
      <c r="M690" s="0" t="n">
        <v>173</v>
      </c>
      <c r="N690" s="0" t="n">
        <v>4</v>
      </c>
      <c r="O690" s="0" t="n">
        <v>9</v>
      </c>
      <c r="P690" s="0" t="n">
        <v>4</v>
      </c>
      <c r="Q690" s="0" t="n">
        <v>1</v>
      </c>
      <c r="R690" s="0" t="n">
        <v>12</v>
      </c>
      <c r="S690" s="0" t="n">
        <v>14</v>
      </c>
      <c r="T690" s="0" t="n">
        <v>3</v>
      </c>
      <c r="U690" s="0" t="n">
        <v>0</v>
      </c>
      <c r="V690" s="0" t="n">
        <v>0</v>
      </c>
      <c r="W690" s="0" t="n">
        <v>10</v>
      </c>
      <c r="X690" s="0" t="n">
        <v>7</v>
      </c>
      <c r="Y690" s="0" t="n">
        <v>1</v>
      </c>
    </row>
    <row r="691" customFormat="false" ht="12.8" hidden="false" customHeight="false" outlineLevel="0" collapsed="false">
      <c r="A691" s="0" t="s">
        <v>445</v>
      </c>
      <c r="B691" s="0" t="s">
        <v>386</v>
      </c>
      <c r="C691" s="0" t="s">
        <v>239</v>
      </c>
      <c r="D691" s="0" t="n">
        <v>81</v>
      </c>
      <c r="E691" s="0" t="n">
        <v>1109</v>
      </c>
      <c r="F691" s="0" t="s">
        <v>483</v>
      </c>
      <c r="G691" s="1" t="str">
        <f aca="false">LEFT(F691,FIND(";",F691)-1)</f>
        <v>46</v>
      </c>
      <c r="H691" s="0" t="n">
        <v>10</v>
      </c>
      <c r="I691" s="0" t="n">
        <v>3</v>
      </c>
      <c r="J691" s="0" t="n">
        <v>0</v>
      </c>
      <c r="K691" s="0" t="n">
        <v>9</v>
      </c>
      <c r="L691" s="0" t="n">
        <v>12</v>
      </c>
      <c r="M691" s="0" t="n">
        <v>86</v>
      </c>
      <c r="N691" s="0" t="n">
        <v>3</v>
      </c>
      <c r="O691" s="0" t="n">
        <v>5</v>
      </c>
      <c r="P691" s="0" t="n">
        <v>1</v>
      </c>
      <c r="Q691" s="0" t="n">
        <v>1</v>
      </c>
      <c r="R691" s="0" t="n">
        <v>2</v>
      </c>
      <c r="S691" s="0" t="n">
        <v>7</v>
      </c>
      <c r="T691" s="0" t="n">
        <v>2</v>
      </c>
      <c r="U691" s="0" t="n">
        <v>0</v>
      </c>
      <c r="V691" s="0" t="n">
        <v>0</v>
      </c>
      <c r="W691" s="0" t="n">
        <v>13</v>
      </c>
      <c r="X691" s="0" t="n">
        <v>13</v>
      </c>
      <c r="Y691" s="0" t="n">
        <v>1</v>
      </c>
    </row>
    <row r="692" customFormat="false" ht="12.8" hidden="false" customHeight="false" outlineLevel="0" collapsed="false">
      <c r="A692" s="0" t="s">
        <v>446</v>
      </c>
      <c r="B692" s="0" t="s">
        <v>386</v>
      </c>
      <c r="C692" s="0" t="s">
        <v>239</v>
      </c>
      <c r="D692" s="0" t="n">
        <v>136</v>
      </c>
      <c r="E692" s="0" t="n">
        <v>1979</v>
      </c>
      <c r="F692" s="0" t="s">
        <v>483</v>
      </c>
      <c r="G692" s="1" t="str">
        <f aca="false">LEFT(F692,FIND(";",F692)-1)</f>
        <v>46</v>
      </c>
      <c r="H692" s="0" t="n">
        <v>10</v>
      </c>
      <c r="I692" s="0" t="n">
        <v>10</v>
      </c>
      <c r="J692" s="0" t="n">
        <v>0</v>
      </c>
      <c r="K692" s="0" t="n">
        <v>27</v>
      </c>
      <c r="L692" s="0" t="n">
        <v>39</v>
      </c>
      <c r="M692" s="0" t="n">
        <v>202</v>
      </c>
      <c r="N692" s="0" t="n">
        <v>14</v>
      </c>
      <c r="O692" s="0" t="n">
        <v>13</v>
      </c>
      <c r="P692" s="0" t="n">
        <v>4</v>
      </c>
      <c r="Q692" s="0" t="n">
        <v>5</v>
      </c>
      <c r="R692" s="0" t="n">
        <v>7</v>
      </c>
      <c r="S692" s="0" t="n">
        <v>15</v>
      </c>
      <c r="T692" s="0" t="n">
        <v>8</v>
      </c>
      <c r="U692" s="0" t="n">
        <v>0</v>
      </c>
      <c r="V692" s="0" t="n">
        <v>0</v>
      </c>
      <c r="W692" s="0" t="n">
        <v>15</v>
      </c>
      <c r="X692" s="0" t="n">
        <v>12</v>
      </c>
      <c r="Y692" s="0" t="n">
        <v>2</v>
      </c>
    </row>
    <row r="693" customFormat="false" ht="12.8" hidden="false" customHeight="false" outlineLevel="0" collapsed="false">
      <c r="A693" s="0" t="s">
        <v>447</v>
      </c>
      <c r="B693" s="0" t="s">
        <v>386</v>
      </c>
      <c r="C693" s="0" t="s">
        <v>239</v>
      </c>
      <c r="D693" s="0" t="n">
        <v>136</v>
      </c>
      <c r="E693" s="0" t="n">
        <v>2005</v>
      </c>
      <c r="F693" s="0" t="s">
        <v>483</v>
      </c>
      <c r="G693" s="1" t="str">
        <f aca="false">LEFT(F693,FIND(";",F693)-1)</f>
        <v>46</v>
      </c>
      <c r="H693" s="0" t="n">
        <v>11</v>
      </c>
      <c r="I693" s="0" t="n">
        <v>12</v>
      </c>
      <c r="J693" s="0" t="n">
        <v>0</v>
      </c>
      <c r="K693" s="0" t="n">
        <v>13</v>
      </c>
      <c r="L693" s="0" t="n">
        <v>35</v>
      </c>
      <c r="M693" s="0" t="n">
        <v>198</v>
      </c>
      <c r="N693" s="0" t="n">
        <v>7</v>
      </c>
      <c r="O693" s="0" t="n">
        <v>15</v>
      </c>
      <c r="P693" s="0" t="n">
        <v>5</v>
      </c>
      <c r="Q693" s="0" t="n">
        <v>1</v>
      </c>
      <c r="R693" s="0" t="n">
        <v>12</v>
      </c>
      <c r="S693" s="0" t="n">
        <v>15</v>
      </c>
      <c r="T693" s="0" t="n">
        <v>3</v>
      </c>
      <c r="U693" s="0" t="n">
        <v>0</v>
      </c>
      <c r="V693" s="0" t="n">
        <v>0</v>
      </c>
      <c r="W693" s="0" t="n">
        <v>13</v>
      </c>
      <c r="X693" s="0" t="n">
        <v>15</v>
      </c>
      <c r="Y693" s="0" t="n">
        <v>2</v>
      </c>
    </row>
    <row r="694" customFormat="false" ht="12.8" hidden="false" customHeight="false" outlineLevel="0" collapsed="false">
      <c r="A694" s="0" t="s">
        <v>449</v>
      </c>
      <c r="B694" s="0" t="s">
        <v>386</v>
      </c>
      <c r="C694" s="0" t="s">
        <v>239</v>
      </c>
      <c r="D694" s="0" t="n">
        <v>145</v>
      </c>
      <c r="E694" s="0" t="n">
        <v>1933</v>
      </c>
      <c r="F694" s="0" t="s">
        <v>483</v>
      </c>
      <c r="G694" s="1" t="str">
        <f aca="false">LEFT(F694,FIND(";",F694)-1)</f>
        <v>46</v>
      </c>
      <c r="H694" s="0" t="n">
        <v>6</v>
      </c>
      <c r="I694" s="0" t="n">
        <v>9</v>
      </c>
      <c r="J694" s="0" t="n">
        <v>0</v>
      </c>
      <c r="K694" s="0" t="n">
        <v>15</v>
      </c>
      <c r="L694" s="0" t="n">
        <v>29</v>
      </c>
      <c r="M694" s="0" t="n">
        <v>157</v>
      </c>
      <c r="N694" s="0" t="n">
        <v>6</v>
      </c>
      <c r="O694" s="0" t="n">
        <v>12</v>
      </c>
      <c r="P694" s="0" t="n">
        <v>1</v>
      </c>
      <c r="Q694" s="0" t="n">
        <v>8</v>
      </c>
      <c r="R694" s="0" t="n">
        <v>11</v>
      </c>
      <c r="S694" s="0" t="n">
        <v>15</v>
      </c>
      <c r="T694" s="0" t="n">
        <v>4</v>
      </c>
      <c r="U694" s="0" t="n">
        <v>0</v>
      </c>
      <c r="V694" s="0" t="n">
        <v>0</v>
      </c>
      <c r="W694" s="0" t="n">
        <v>9</v>
      </c>
      <c r="X694" s="0" t="n">
        <v>11</v>
      </c>
      <c r="Y694" s="0" t="n">
        <v>0</v>
      </c>
    </row>
    <row r="695" customFormat="false" ht="12.8" hidden="false" customHeight="false" outlineLevel="0" collapsed="false">
      <c r="A695" s="0" t="s">
        <v>450</v>
      </c>
      <c r="B695" s="0" t="s">
        <v>386</v>
      </c>
      <c r="C695" s="0" t="s">
        <v>239</v>
      </c>
      <c r="D695" s="0" t="n">
        <v>240</v>
      </c>
      <c r="E695" s="0" t="n">
        <v>1969</v>
      </c>
      <c r="F695" s="0" t="s">
        <v>483</v>
      </c>
      <c r="G695" s="1" t="str">
        <f aca="false">LEFT(F695,FIND(";",F695)-1)</f>
        <v>46</v>
      </c>
      <c r="H695" s="0" t="n">
        <v>3</v>
      </c>
      <c r="I695" s="0" t="n">
        <v>20</v>
      </c>
      <c r="J695" s="0" t="n">
        <v>0</v>
      </c>
      <c r="K695" s="0" t="n">
        <v>14</v>
      </c>
      <c r="L695" s="0" t="n">
        <v>17</v>
      </c>
      <c r="M695" s="0" t="n">
        <v>205</v>
      </c>
      <c r="N695" s="0" t="n">
        <v>9</v>
      </c>
      <c r="O695" s="0" t="n">
        <v>8</v>
      </c>
      <c r="P695" s="0" t="n">
        <v>0</v>
      </c>
      <c r="Q695" s="0" t="n">
        <v>2</v>
      </c>
      <c r="R695" s="0" t="n">
        <v>8</v>
      </c>
      <c r="S695" s="0" t="n">
        <v>12</v>
      </c>
      <c r="T695" s="0" t="n">
        <v>3</v>
      </c>
      <c r="U695" s="0" t="n">
        <v>0</v>
      </c>
      <c r="V695" s="0" t="n">
        <v>0</v>
      </c>
      <c r="W695" s="0" t="n">
        <v>17</v>
      </c>
      <c r="X695" s="0" t="n">
        <v>11</v>
      </c>
      <c r="Y695" s="0" t="n">
        <v>1</v>
      </c>
    </row>
    <row r="696" customFormat="false" ht="12.8" hidden="false" customHeight="false" outlineLevel="0" collapsed="false">
      <c r="A696" s="0" t="s">
        <v>452</v>
      </c>
      <c r="B696" s="0" t="s">
        <v>386</v>
      </c>
      <c r="C696" s="0" t="s">
        <v>239</v>
      </c>
      <c r="D696" s="0" t="n">
        <v>189</v>
      </c>
      <c r="E696" s="0" t="n">
        <v>1610</v>
      </c>
      <c r="F696" s="0" t="s">
        <v>483</v>
      </c>
      <c r="G696" s="1" t="str">
        <f aca="false">LEFT(F696,FIND(";",F696)-1)</f>
        <v>46</v>
      </c>
      <c r="H696" s="0" t="n">
        <v>4</v>
      </c>
      <c r="I696" s="0" t="n">
        <v>12</v>
      </c>
      <c r="J696" s="0" t="n">
        <v>0</v>
      </c>
      <c r="K696" s="0" t="n">
        <v>10</v>
      </c>
      <c r="L696" s="0" t="n">
        <v>25</v>
      </c>
      <c r="M696" s="0" t="n">
        <v>154</v>
      </c>
      <c r="N696" s="0" t="n">
        <v>11</v>
      </c>
      <c r="O696" s="0" t="n">
        <v>5</v>
      </c>
      <c r="P696" s="0" t="n">
        <v>2</v>
      </c>
      <c r="Q696" s="0" t="n">
        <v>8</v>
      </c>
      <c r="R696" s="0" t="n">
        <v>4</v>
      </c>
      <c r="S696" s="0" t="n">
        <v>6</v>
      </c>
      <c r="T696" s="0" t="n">
        <v>1</v>
      </c>
      <c r="U696" s="0" t="n">
        <v>0</v>
      </c>
      <c r="V696" s="0" t="n">
        <v>0</v>
      </c>
      <c r="W696" s="0" t="n">
        <v>18</v>
      </c>
      <c r="X696" s="0" t="n">
        <v>7</v>
      </c>
      <c r="Y696" s="0" t="n">
        <v>0</v>
      </c>
    </row>
    <row r="697" customFormat="false" ht="12.8" hidden="false" customHeight="false" outlineLevel="0" collapsed="false">
      <c r="A697" s="0" t="s">
        <v>453</v>
      </c>
      <c r="B697" s="0" t="s">
        <v>386</v>
      </c>
      <c r="C697" s="0" t="s">
        <v>239</v>
      </c>
      <c r="D697" s="0" t="n">
        <v>97</v>
      </c>
      <c r="E697" s="0" t="n">
        <v>1295</v>
      </c>
      <c r="F697" s="0" t="s">
        <v>483</v>
      </c>
      <c r="G697" s="1" t="str">
        <f aca="false">LEFT(F697,FIND(";",F697)-1)</f>
        <v>46</v>
      </c>
      <c r="H697" s="0" t="n">
        <v>8</v>
      </c>
      <c r="I697" s="0" t="n">
        <v>11</v>
      </c>
      <c r="J697" s="0" t="n">
        <v>0</v>
      </c>
      <c r="K697" s="0" t="n">
        <v>4</v>
      </c>
      <c r="L697" s="0" t="n">
        <v>22</v>
      </c>
      <c r="M697" s="0" t="n">
        <v>139</v>
      </c>
      <c r="N697" s="0" t="n">
        <v>5</v>
      </c>
      <c r="O697" s="0" t="n">
        <v>21</v>
      </c>
      <c r="P697" s="0" t="n">
        <v>0</v>
      </c>
      <c r="Q697" s="0" t="n">
        <v>2</v>
      </c>
      <c r="R697" s="0" t="n">
        <v>1</v>
      </c>
      <c r="S697" s="0" t="n">
        <v>5</v>
      </c>
      <c r="T697" s="0" t="n">
        <v>3</v>
      </c>
      <c r="U697" s="0" t="n">
        <v>0</v>
      </c>
      <c r="V697" s="0" t="n">
        <v>0</v>
      </c>
      <c r="W697" s="0" t="n">
        <v>12</v>
      </c>
      <c r="X697" s="0" t="n">
        <v>6</v>
      </c>
      <c r="Y697" s="0" t="n">
        <v>0</v>
      </c>
    </row>
    <row r="698" customFormat="false" ht="12.8" hidden="false" customHeight="false" outlineLevel="0" collapsed="false">
      <c r="A698" s="0" t="s">
        <v>454</v>
      </c>
      <c r="B698" s="0" t="s">
        <v>386</v>
      </c>
      <c r="C698" s="0" t="s">
        <v>239</v>
      </c>
      <c r="D698" s="0" t="n">
        <v>112</v>
      </c>
      <c r="E698" s="0" t="n">
        <v>1109</v>
      </c>
      <c r="F698" s="0" t="s">
        <v>483</v>
      </c>
      <c r="G698" s="1" t="str">
        <f aca="false">LEFT(F698,FIND(";",F698)-1)</f>
        <v>46</v>
      </c>
      <c r="H698" s="0" t="n">
        <v>1</v>
      </c>
      <c r="I698" s="0" t="n">
        <v>11</v>
      </c>
      <c r="J698" s="0" t="n">
        <v>0</v>
      </c>
      <c r="K698" s="0" t="n">
        <v>10</v>
      </c>
      <c r="L698" s="0" t="n">
        <v>28</v>
      </c>
      <c r="M698" s="0" t="n">
        <v>113</v>
      </c>
      <c r="N698" s="0" t="n">
        <v>8</v>
      </c>
      <c r="O698" s="0" t="n">
        <v>1</v>
      </c>
      <c r="P698" s="0" t="n">
        <v>0</v>
      </c>
      <c r="Q698" s="0" t="n">
        <v>0</v>
      </c>
      <c r="R698" s="0" t="n">
        <v>4</v>
      </c>
      <c r="S698" s="0" t="n">
        <v>5</v>
      </c>
      <c r="T698" s="0" t="n">
        <v>2</v>
      </c>
      <c r="U698" s="0" t="n">
        <v>0</v>
      </c>
      <c r="V698" s="0" t="n">
        <v>0</v>
      </c>
      <c r="W698" s="0" t="n">
        <v>6</v>
      </c>
      <c r="X698" s="0" t="n">
        <v>1</v>
      </c>
      <c r="Y698" s="0" t="n">
        <v>1</v>
      </c>
    </row>
    <row r="699" customFormat="false" ht="12.8" hidden="false" customHeight="false" outlineLevel="0" collapsed="false">
      <c r="A699" s="0" t="s">
        <v>455</v>
      </c>
      <c r="B699" s="0" t="s">
        <v>386</v>
      </c>
      <c r="C699" s="0" t="s">
        <v>239</v>
      </c>
      <c r="D699" s="0" t="n">
        <v>184</v>
      </c>
      <c r="E699" s="0" t="n">
        <v>1604</v>
      </c>
      <c r="F699" s="0" t="s">
        <v>483</v>
      </c>
      <c r="G699" s="1" t="str">
        <f aca="false">LEFT(F699,FIND(";",F699)-1)</f>
        <v>46</v>
      </c>
      <c r="H699" s="0" t="n">
        <v>1</v>
      </c>
      <c r="I699" s="0" t="n">
        <v>8</v>
      </c>
      <c r="J699" s="0" t="n">
        <v>0</v>
      </c>
      <c r="K699" s="0" t="n">
        <v>7</v>
      </c>
      <c r="L699" s="0" t="n">
        <v>23</v>
      </c>
      <c r="M699" s="0" t="n">
        <v>161</v>
      </c>
      <c r="N699" s="0" t="n">
        <v>3</v>
      </c>
      <c r="O699" s="0" t="n">
        <v>7</v>
      </c>
      <c r="P699" s="0" t="n">
        <v>3</v>
      </c>
      <c r="Q699" s="0" t="n">
        <v>1</v>
      </c>
      <c r="R699" s="0" t="n">
        <v>2</v>
      </c>
      <c r="S699" s="0" t="n">
        <v>13</v>
      </c>
      <c r="T699" s="0" t="n">
        <v>6</v>
      </c>
      <c r="U699" s="0" t="n">
        <v>0</v>
      </c>
      <c r="V699" s="0" t="n">
        <v>0</v>
      </c>
      <c r="W699" s="0" t="n">
        <v>9</v>
      </c>
      <c r="X699" s="0" t="n">
        <v>8</v>
      </c>
      <c r="Y699" s="0" t="n">
        <v>1</v>
      </c>
    </row>
    <row r="700" customFormat="false" ht="12.8" hidden="false" customHeight="false" outlineLevel="0" collapsed="false">
      <c r="A700" s="0" t="s">
        <v>456</v>
      </c>
      <c r="B700" s="0" t="s">
        <v>386</v>
      </c>
      <c r="C700" s="0" t="s">
        <v>239</v>
      </c>
      <c r="D700" s="0" t="n">
        <v>202</v>
      </c>
      <c r="E700" s="0" t="n">
        <v>2289</v>
      </c>
      <c r="F700" s="0" t="s">
        <v>483</v>
      </c>
      <c r="G700" s="1" t="str">
        <f aca="false">LEFT(F700,FIND(";",F700)-1)</f>
        <v>46</v>
      </c>
      <c r="H700" s="0" t="n">
        <v>8</v>
      </c>
      <c r="I700" s="0" t="n">
        <v>16</v>
      </c>
      <c r="J700" s="0" t="n">
        <v>0</v>
      </c>
      <c r="K700" s="0" t="n">
        <v>18</v>
      </c>
      <c r="L700" s="0" t="n">
        <v>44</v>
      </c>
      <c r="M700" s="0" t="n">
        <v>215</v>
      </c>
      <c r="N700" s="0" t="n">
        <v>14</v>
      </c>
      <c r="O700" s="0" t="n">
        <v>5</v>
      </c>
      <c r="P700" s="0" t="n">
        <v>2</v>
      </c>
      <c r="Q700" s="0" t="n">
        <v>5</v>
      </c>
      <c r="R700" s="0" t="n">
        <v>11</v>
      </c>
      <c r="S700" s="0" t="n">
        <v>18</v>
      </c>
      <c r="T700" s="0" t="n">
        <v>4</v>
      </c>
      <c r="U700" s="0" t="n">
        <v>0</v>
      </c>
      <c r="V700" s="0" t="n">
        <v>0</v>
      </c>
      <c r="W700" s="0" t="n">
        <v>9</v>
      </c>
      <c r="X700" s="0" t="n">
        <v>10</v>
      </c>
      <c r="Y700" s="0" t="n">
        <v>1</v>
      </c>
    </row>
    <row r="701" customFormat="false" ht="12.8" hidden="false" customHeight="false" outlineLevel="0" collapsed="false">
      <c r="A701" s="0" t="s">
        <v>457</v>
      </c>
      <c r="B701" s="0" t="s">
        <v>386</v>
      </c>
      <c r="C701" s="0" t="s">
        <v>239</v>
      </c>
      <c r="D701" s="0" t="n">
        <v>199</v>
      </c>
      <c r="E701" s="0" t="n">
        <v>2410</v>
      </c>
      <c r="F701" s="0" t="s">
        <v>483</v>
      </c>
      <c r="G701" s="1" t="str">
        <f aca="false">LEFT(F701,FIND(";",F701)-1)</f>
        <v>46</v>
      </c>
      <c r="H701" s="0" t="n">
        <v>20</v>
      </c>
      <c r="I701" s="0" t="n">
        <v>22</v>
      </c>
      <c r="J701" s="0" t="n">
        <v>0</v>
      </c>
      <c r="K701" s="0" t="n">
        <v>19</v>
      </c>
      <c r="L701" s="0" t="n">
        <v>37</v>
      </c>
      <c r="M701" s="0" t="n">
        <v>242</v>
      </c>
      <c r="N701" s="0" t="n">
        <v>9</v>
      </c>
      <c r="O701" s="0" t="n">
        <v>8</v>
      </c>
      <c r="P701" s="0" t="n">
        <v>3</v>
      </c>
      <c r="Q701" s="0" t="n">
        <v>2</v>
      </c>
      <c r="R701" s="0" t="n">
        <v>4</v>
      </c>
      <c r="S701" s="0" t="n">
        <v>7</v>
      </c>
      <c r="T701" s="0" t="n">
        <v>2</v>
      </c>
      <c r="U701" s="0" t="n">
        <v>0</v>
      </c>
      <c r="V701" s="0" t="n">
        <v>0</v>
      </c>
      <c r="W701" s="0" t="n">
        <v>22</v>
      </c>
      <c r="X701" s="0" t="n">
        <v>16</v>
      </c>
      <c r="Y701" s="0" t="n">
        <v>0</v>
      </c>
    </row>
    <row r="702" customFormat="false" ht="12.8" hidden="false" customHeight="false" outlineLevel="0" collapsed="false">
      <c r="A702" s="0" t="s">
        <v>458</v>
      </c>
      <c r="B702" s="0" t="s">
        <v>386</v>
      </c>
      <c r="C702" s="0" t="s">
        <v>239</v>
      </c>
      <c r="D702" s="0" t="n">
        <v>96</v>
      </c>
      <c r="E702" s="0" t="n">
        <v>1335</v>
      </c>
      <c r="F702" s="0" t="s">
        <v>483</v>
      </c>
      <c r="G702" s="1" t="str">
        <f aca="false">LEFT(F702,FIND(";",F702)-1)</f>
        <v>46</v>
      </c>
      <c r="H702" s="0" t="n">
        <v>3</v>
      </c>
      <c r="I702" s="0" t="n">
        <v>14</v>
      </c>
      <c r="J702" s="0" t="n">
        <v>0</v>
      </c>
      <c r="K702" s="0" t="n">
        <v>16</v>
      </c>
      <c r="L702" s="0" t="n">
        <v>30</v>
      </c>
      <c r="M702" s="0" t="n">
        <v>139</v>
      </c>
      <c r="N702" s="0" t="n">
        <v>3</v>
      </c>
      <c r="O702" s="0" t="n">
        <v>5</v>
      </c>
      <c r="P702" s="0" t="n">
        <v>4</v>
      </c>
      <c r="Q702" s="0" t="n">
        <v>0</v>
      </c>
      <c r="R702" s="0" t="n">
        <v>8</v>
      </c>
      <c r="S702" s="0" t="n">
        <v>10</v>
      </c>
      <c r="T702" s="0" t="n">
        <v>5</v>
      </c>
      <c r="U702" s="0" t="n">
        <v>0</v>
      </c>
      <c r="V702" s="0" t="n">
        <v>0</v>
      </c>
      <c r="W702" s="0" t="n">
        <v>11</v>
      </c>
      <c r="X702" s="0" t="n">
        <v>17</v>
      </c>
      <c r="Y702" s="0" t="n">
        <v>0</v>
      </c>
    </row>
    <row r="703" customFormat="false" ht="12.8" hidden="false" customHeight="false" outlineLevel="0" collapsed="false">
      <c r="A703" s="0" t="s">
        <v>460</v>
      </c>
      <c r="B703" s="0" t="s">
        <v>386</v>
      </c>
      <c r="C703" s="0" t="s">
        <v>239</v>
      </c>
      <c r="D703" s="0" t="n">
        <v>156</v>
      </c>
      <c r="E703" s="0" t="n">
        <v>1621</v>
      </c>
      <c r="F703" s="0" t="s">
        <v>483</v>
      </c>
      <c r="G703" s="1" t="str">
        <f aca="false">LEFT(F703,FIND(";",F703)-1)</f>
        <v>46</v>
      </c>
      <c r="H703" s="0" t="n">
        <v>2</v>
      </c>
      <c r="I703" s="0" t="n">
        <v>11</v>
      </c>
      <c r="J703" s="0" t="n">
        <v>0</v>
      </c>
      <c r="K703" s="0" t="n">
        <v>14</v>
      </c>
      <c r="L703" s="0" t="n">
        <v>16</v>
      </c>
      <c r="M703" s="0" t="n">
        <v>152</v>
      </c>
      <c r="N703" s="0" t="n">
        <v>1</v>
      </c>
      <c r="O703" s="0" t="n">
        <v>5</v>
      </c>
      <c r="P703" s="0" t="n">
        <v>4</v>
      </c>
      <c r="Q703" s="0" t="n">
        <v>5</v>
      </c>
      <c r="R703" s="0" t="n">
        <v>8</v>
      </c>
      <c r="S703" s="0" t="n">
        <v>9</v>
      </c>
      <c r="T703" s="0" t="n">
        <v>6</v>
      </c>
      <c r="U703" s="0" t="n">
        <v>0</v>
      </c>
      <c r="V703" s="0" t="n">
        <v>0</v>
      </c>
      <c r="W703" s="0" t="n">
        <v>11</v>
      </c>
      <c r="X703" s="0" t="n">
        <v>6</v>
      </c>
      <c r="Y703" s="0" t="n">
        <v>1</v>
      </c>
    </row>
    <row r="704" customFormat="false" ht="12.8" hidden="false" customHeight="false" outlineLevel="0" collapsed="false">
      <c r="A704" s="0" t="s">
        <v>462</v>
      </c>
      <c r="B704" s="0" t="s">
        <v>386</v>
      </c>
      <c r="C704" s="0" t="s">
        <v>239</v>
      </c>
      <c r="D704" s="0" t="n">
        <v>131</v>
      </c>
      <c r="E704" s="0" t="n">
        <v>1694</v>
      </c>
      <c r="F704" s="0" t="s">
        <v>483</v>
      </c>
      <c r="G704" s="1" t="str">
        <f aca="false">LEFT(F704,FIND(";",F704)-1)</f>
        <v>46</v>
      </c>
      <c r="H704" s="0" t="n">
        <v>4</v>
      </c>
      <c r="I704" s="0" t="n">
        <v>8</v>
      </c>
      <c r="J704" s="0" t="n">
        <v>0</v>
      </c>
      <c r="K704" s="0" t="n">
        <v>14</v>
      </c>
      <c r="L704" s="0" t="n">
        <v>36</v>
      </c>
      <c r="M704" s="0" t="n">
        <v>194</v>
      </c>
      <c r="N704" s="0" t="n">
        <v>12</v>
      </c>
      <c r="O704" s="0" t="n">
        <v>5</v>
      </c>
      <c r="P704" s="0" t="n">
        <v>1</v>
      </c>
      <c r="Q704" s="0" t="n">
        <v>0</v>
      </c>
      <c r="R704" s="0" t="n">
        <v>7</v>
      </c>
      <c r="S704" s="0" t="n">
        <v>8</v>
      </c>
      <c r="T704" s="0" t="n">
        <v>5</v>
      </c>
      <c r="U704" s="0" t="n">
        <v>0</v>
      </c>
      <c r="V704" s="0" t="n">
        <v>0</v>
      </c>
      <c r="W704" s="0" t="n">
        <v>8</v>
      </c>
      <c r="X704" s="0" t="n">
        <v>14</v>
      </c>
      <c r="Y704" s="0" t="n">
        <v>0</v>
      </c>
    </row>
    <row r="705" customFormat="false" ht="12.8" hidden="false" customHeight="false" outlineLevel="0" collapsed="false">
      <c r="A705" s="0" t="s">
        <v>463</v>
      </c>
      <c r="B705" s="0" t="s">
        <v>386</v>
      </c>
      <c r="C705" s="0" t="s">
        <v>239</v>
      </c>
      <c r="D705" s="0" t="n">
        <v>115</v>
      </c>
      <c r="E705" s="0" t="n">
        <v>1489</v>
      </c>
      <c r="F705" s="0" t="s">
        <v>483</v>
      </c>
      <c r="G705" s="1" t="str">
        <f aca="false">LEFT(F705,FIND(";",F705)-1)</f>
        <v>46</v>
      </c>
      <c r="H705" s="0" t="n">
        <v>2</v>
      </c>
      <c r="I705" s="0" t="n">
        <v>14</v>
      </c>
      <c r="J705" s="0" t="n">
        <v>0</v>
      </c>
      <c r="K705" s="0" t="n">
        <v>3</v>
      </c>
      <c r="L705" s="0" t="n">
        <v>34</v>
      </c>
      <c r="M705" s="0" t="n">
        <v>157</v>
      </c>
      <c r="N705" s="0" t="n">
        <v>4</v>
      </c>
      <c r="O705" s="0" t="n">
        <v>9</v>
      </c>
      <c r="P705" s="0" t="n">
        <v>2</v>
      </c>
      <c r="Q705" s="0" t="n">
        <v>4</v>
      </c>
      <c r="R705" s="0" t="n">
        <v>5</v>
      </c>
      <c r="S705" s="0" t="n">
        <v>7</v>
      </c>
      <c r="T705" s="0" t="n">
        <v>1</v>
      </c>
      <c r="U705" s="0" t="n">
        <v>0</v>
      </c>
      <c r="V705" s="0" t="n">
        <v>0</v>
      </c>
      <c r="W705" s="0" t="n">
        <v>14</v>
      </c>
      <c r="X705" s="0" t="n">
        <v>11</v>
      </c>
      <c r="Y705" s="0" t="n">
        <v>0</v>
      </c>
    </row>
    <row r="706" customFormat="false" ht="12.8" hidden="false" customHeight="false" outlineLevel="0" collapsed="false">
      <c r="A706" s="0" t="s">
        <v>465</v>
      </c>
      <c r="B706" s="0" t="s">
        <v>386</v>
      </c>
      <c r="C706" s="0" t="s">
        <v>239</v>
      </c>
      <c r="D706" s="0" t="n">
        <v>171</v>
      </c>
      <c r="E706" s="0" t="n">
        <v>1776</v>
      </c>
      <c r="F706" s="0" t="s">
        <v>483</v>
      </c>
      <c r="G706" s="1" t="str">
        <f aca="false">LEFT(F706,FIND(";",F706)-1)</f>
        <v>46</v>
      </c>
      <c r="H706" s="0" t="n">
        <v>14</v>
      </c>
      <c r="I706" s="0" t="n">
        <v>9</v>
      </c>
      <c r="J706" s="0" t="n">
        <v>0</v>
      </c>
      <c r="K706" s="0" t="n">
        <v>4</v>
      </c>
      <c r="L706" s="0" t="n">
        <v>30</v>
      </c>
      <c r="M706" s="0" t="n">
        <v>190</v>
      </c>
      <c r="N706" s="0" t="n">
        <v>13</v>
      </c>
      <c r="O706" s="0" t="n">
        <v>14</v>
      </c>
      <c r="P706" s="0" t="n">
        <v>3</v>
      </c>
      <c r="Q706" s="0" t="n">
        <v>2</v>
      </c>
      <c r="R706" s="0" t="n">
        <v>5</v>
      </c>
      <c r="S706" s="0" t="n">
        <v>28</v>
      </c>
      <c r="T706" s="0" t="n">
        <v>9</v>
      </c>
      <c r="U706" s="0" t="n">
        <v>0</v>
      </c>
      <c r="V706" s="0" t="n">
        <v>0</v>
      </c>
      <c r="W706" s="0" t="n">
        <v>20</v>
      </c>
      <c r="X706" s="0" t="n">
        <v>13</v>
      </c>
      <c r="Y706" s="0" t="n">
        <v>5</v>
      </c>
    </row>
    <row r="707" customFormat="false" ht="12.8" hidden="false" customHeight="false" outlineLevel="0" collapsed="false">
      <c r="A707" s="0" t="s">
        <v>466</v>
      </c>
      <c r="B707" s="0" t="s">
        <v>386</v>
      </c>
      <c r="C707" s="0" t="s">
        <v>239</v>
      </c>
      <c r="D707" s="0" t="n">
        <v>213</v>
      </c>
      <c r="E707" s="0" t="n">
        <v>2063</v>
      </c>
      <c r="F707" s="0" t="s">
        <v>483</v>
      </c>
      <c r="G707" s="1" t="str">
        <f aca="false">LEFT(F707,FIND(";",F707)-1)</f>
        <v>46</v>
      </c>
      <c r="H707" s="0" t="n">
        <v>1</v>
      </c>
      <c r="I707" s="0" t="n">
        <v>12</v>
      </c>
      <c r="J707" s="0" t="n">
        <v>0</v>
      </c>
      <c r="K707" s="0" t="n">
        <v>13</v>
      </c>
      <c r="L707" s="0" t="n">
        <v>27</v>
      </c>
      <c r="M707" s="0" t="n">
        <v>226</v>
      </c>
      <c r="N707" s="0" t="n">
        <v>14</v>
      </c>
      <c r="O707" s="0" t="n">
        <v>9</v>
      </c>
      <c r="P707" s="0" t="n">
        <v>7</v>
      </c>
      <c r="Q707" s="0" t="n">
        <v>5</v>
      </c>
      <c r="R707" s="0" t="n">
        <v>7</v>
      </c>
      <c r="S707" s="0" t="n">
        <v>22</v>
      </c>
      <c r="T707" s="0" t="n">
        <v>8</v>
      </c>
      <c r="U707" s="0" t="n">
        <v>0</v>
      </c>
      <c r="V707" s="0" t="n">
        <v>0</v>
      </c>
      <c r="W707" s="0" t="n">
        <v>9</v>
      </c>
      <c r="X707" s="0" t="n">
        <v>18</v>
      </c>
      <c r="Y707" s="0" t="n">
        <v>0</v>
      </c>
    </row>
    <row r="708" customFormat="false" ht="12.8" hidden="false" customHeight="false" outlineLevel="0" collapsed="false">
      <c r="A708" s="0" t="s">
        <v>467</v>
      </c>
      <c r="B708" s="0" t="s">
        <v>386</v>
      </c>
      <c r="C708" s="0" t="s">
        <v>239</v>
      </c>
      <c r="D708" s="0" t="n">
        <v>89</v>
      </c>
      <c r="E708" s="0" t="n">
        <v>881</v>
      </c>
      <c r="F708" s="0" t="s">
        <v>483</v>
      </c>
      <c r="G708" s="1" t="str">
        <f aca="false">LEFT(F708,FIND(";",F708)-1)</f>
        <v>46</v>
      </c>
      <c r="H708" s="0" t="n">
        <v>2</v>
      </c>
      <c r="I708" s="0" t="n">
        <v>6</v>
      </c>
      <c r="J708" s="0" t="n">
        <v>0</v>
      </c>
      <c r="K708" s="0" t="n">
        <v>5</v>
      </c>
      <c r="L708" s="0" t="n">
        <v>22</v>
      </c>
      <c r="M708" s="0" t="n">
        <v>91</v>
      </c>
      <c r="N708" s="0" t="n">
        <v>4</v>
      </c>
      <c r="O708" s="0" t="n">
        <v>6</v>
      </c>
      <c r="P708" s="0" t="n">
        <v>2</v>
      </c>
      <c r="Q708" s="0" t="n">
        <v>2</v>
      </c>
      <c r="R708" s="0" t="n">
        <v>5</v>
      </c>
      <c r="S708" s="0" t="n">
        <v>4</v>
      </c>
      <c r="T708" s="0" t="n">
        <v>1</v>
      </c>
      <c r="U708" s="0" t="n">
        <v>0</v>
      </c>
      <c r="V708" s="0" t="n">
        <v>0</v>
      </c>
      <c r="W708" s="0" t="n">
        <v>1</v>
      </c>
      <c r="X708" s="0" t="n">
        <v>4</v>
      </c>
      <c r="Y708" s="0" t="n">
        <v>0</v>
      </c>
    </row>
    <row r="709" customFormat="false" ht="12.8" hidden="false" customHeight="false" outlineLevel="0" collapsed="false">
      <c r="A709" s="0" t="s">
        <v>469</v>
      </c>
      <c r="B709" s="0" t="s">
        <v>386</v>
      </c>
      <c r="C709" s="0" t="s">
        <v>239</v>
      </c>
      <c r="D709" s="0" t="n">
        <v>190</v>
      </c>
      <c r="E709" s="0" t="n">
        <v>1764</v>
      </c>
      <c r="F709" s="0" t="s">
        <v>483</v>
      </c>
      <c r="G709" s="1" t="str">
        <f aca="false">LEFT(F709,FIND(";",F709)-1)</f>
        <v>46</v>
      </c>
      <c r="H709" s="0" t="n">
        <v>13</v>
      </c>
      <c r="I709" s="0" t="n">
        <v>5</v>
      </c>
      <c r="J709" s="0" t="n">
        <v>0</v>
      </c>
      <c r="K709" s="0" t="n">
        <v>5</v>
      </c>
      <c r="L709" s="0" t="n">
        <v>32</v>
      </c>
      <c r="M709" s="0" t="n">
        <v>167</v>
      </c>
      <c r="N709" s="0" t="n">
        <v>8</v>
      </c>
      <c r="O709" s="0" t="n">
        <v>19</v>
      </c>
      <c r="P709" s="0" t="n">
        <v>3</v>
      </c>
      <c r="Q709" s="0" t="n">
        <v>4</v>
      </c>
      <c r="R709" s="0" t="n">
        <v>6</v>
      </c>
      <c r="S709" s="0" t="n">
        <v>15</v>
      </c>
      <c r="T709" s="0" t="n">
        <v>6</v>
      </c>
      <c r="U709" s="0" t="n">
        <v>0</v>
      </c>
      <c r="V709" s="0" t="n">
        <v>0</v>
      </c>
      <c r="W709" s="0" t="n">
        <v>28</v>
      </c>
      <c r="X709" s="0" t="n">
        <v>25</v>
      </c>
      <c r="Y709" s="0" t="n">
        <v>1</v>
      </c>
    </row>
    <row r="710" customFormat="false" ht="12.8" hidden="false" customHeight="false" outlineLevel="0" collapsed="false">
      <c r="A710" s="0" t="s">
        <v>470</v>
      </c>
      <c r="B710" s="0" t="s">
        <v>386</v>
      </c>
      <c r="C710" s="0" t="s">
        <v>239</v>
      </c>
      <c r="D710" s="0" t="n">
        <v>195</v>
      </c>
      <c r="E710" s="0" t="n">
        <v>1833</v>
      </c>
      <c r="F710" s="0" t="s">
        <v>483</v>
      </c>
      <c r="G710" s="1" t="str">
        <f aca="false">LEFT(F710,FIND(";",F710)-1)</f>
        <v>46</v>
      </c>
      <c r="H710" s="0" t="n">
        <v>5</v>
      </c>
      <c r="I710" s="0" t="n">
        <v>18</v>
      </c>
      <c r="J710" s="0" t="n">
        <v>0</v>
      </c>
      <c r="K710" s="0" t="n">
        <v>11</v>
      </c>
      <c r="L710" s="0" t="n">
        <v>21</v>
      </c>
      <c r="M710" s="0" t="n">
        <v>163</v>
      </c>
      <c r="N710" s="0" t="n">
        <v>9</v>
      </c>
      <c r="O710" s="0" t="n">
        <v>10</v>
      </c>
      <c r="P710" s="0" t="n">
        <v>3</v>
      </c>
      <c r="Q710" s="0" t="n">
        <v>3</v>
      </c>
      <c r="R710" s="0" t="n">
        <v>10</v>
      </c>
      <c r="S710" s="0" t="n">
        <v>5</v>
      </c>
      <c r="T710" s="0" t="n">
        <v>3</v>
      </c>
      <c r="U710" s="0" t="n">
        <v>0</v>
      </c>
      <c r="V710" s="0" t="n">
        <v>0</v>
      </c>
      <c r="W710" s="0" t="n">
        <v>17</v>
      </c>
      <c r="X710" s="0" t="n">
        <v>13</v>
      </c>
      <c r="Y710" s="0" t="n">
        <v>0</v>
      </c>
    </row>
    <row r="711" customFormat="false" ht="12.8" hidden="false" customHeight="false" outlineLevel="0" collapsed="false">
      <c r="A711" s="0" t="s">
        <v>471</v>
      </c>
      <c r="B711" s="0" t="s">
        <v>386</v>
      </c>
      <c r="C711" s="0" t="s">
        <v>239</v>
      </c>
      <c r="D711" s="0" t="n">
        <v>234</v>
      </c>
      <c r="E711" s="0" t="n">
        <v>2094</v>
      </c>
      <c r="F711" s="0" t="s">
        <v>483</v>
      </c>
      <c r="G711" s="1" t="str">
        <f aca="false">LEFT(F711,FIND(";",F711)-1)</f>
        <v>46</v>
      </c>
      <c r="H711" s="0" t="n">
        <v>9</v>
      </c>
      <c r="I711" s="0" t="n">
        <v>14</v>
      </c>
      <c r="J711" s="0" t="n">
        <v>0</v>
      </c>
      <c r="K711" s="0" t="n">
        <v>4</v>
      </c>
      <c r="L711" s="0" t="n">
        <v>27</v>
      </c>
      <c r="M711" s="0" t="n">
        <v>212</v>
      </c>
      <c r="N711" s="0" t="n">
        <v>8</v>
      </c>
      <c r="O711" s="0" t="n">
        <v>8</v>
      </c>
      <c r="P711" s="0" t="n">
        <v>3</v>
      </c>
      <c r="Q711" s="0" t="n">
        <v>1</v>
      </c>
      <c r="R711" s="0" t="n">
        <v>4</v>
      </c>
      <c r="S711" s="0" t="n">
        <v>17</v>
      </c>
      <c r="T711" s="0" t="n">
        <v>9</v>
      </c>
      <c r="U711" s="0" t="n">
        <v>0</v>
      </c>
      <c r="V711" s="0" t="n">
        <v>0</v>
      </c>
      <c r="W711" s="0" t="n">
        <v>19</v>
      </c>
      <c r="X711" s="0" t="n">
        <v>18</v>
      </c>
      <c r="Y711" s="0" t="n">
        <v>0</v>
      </c>
    </row>
    <row r="712" customFormat="false" ht="12.8" hidden="false" customHeight="false" outlineLevel="0" collapsed="false">
      <c r="A712" s="0" t="s">
        <v>473</v>
      </c>
      <c r="B712" s="0" t="s">
        <v>386</v>
      </c>
      <c r="C712" s="0" t="s">
        <v>239</v>
      </c>
      <c r="D712" s="0" t="n">
        <v>74</v>
      </c>
      <c r="E712" s="0" t="n">
        <v>1004</v>
      </c>
      <c r="F712" s="0" t="s">
        <v>483</v>
      </c>
      <c r="G712" s="1" t="str">
        <f aca="false">LEFT(F712,FIND(";",F712)-1)</f>
        <v>46</v>
      </c>
      <c r="H712" s="0" t="n">
        <v>4</v>
      </c>
      <c r="I712" s="0" t="n">
        <v>7</v>
      </c>
      <c r="J712" s="0" t="n">
        <v>0</v>
      </c>
      <c r="K712" s="0" t="n">
        <v>3</v>
      </c>
      <c r="L712" s="0" t="n">
        <v>16</v>
      </c>
      <c r="M712" s="0" t="n">
        <v>76</v>
      </c>
      <c r="N712" s="0" t="n">
        <v>8</v>
      </c>
      <c r="O712" s="0" t="n">
        <v>12</v>
      </c>
      <c r="P712" s="0" t="n">
        <v>2</v>
      </c>
      <c r="Q712" s="0" t="n">
        <v>5</v>
      </c>
      <c r="R712" s="0" t="n">
        <v>3</v>
      </c>
      <c r="S712" s="0" t="n">
        <v>12</v>
      </c>
      <c r="T712" s="0" t="n">
        <v>3</v>
      </c>
      <c r="U712" s="0" t="n">
        <v>0</v>
      </c>
      <c r="V712" s="0" t="n">
        <v>0</v>
      </c>
      <c r="W712" s="0" t="n">
        <v>10</v>
      </c>
      <c r="X712" s="0" t="n">
        <v>6</v>
      </c>
      <c r="Y712" s="0" t="n">
        <v>0</v>
      </c>
    </row>
    <row r="713" customFormat="false" ht="12.8" hidden="false" customHeight="false" outlineLevel="0" collapsed="false">
      <c r="A713" s="0" t="s">
        <v>474</v>
      </c>
      <c r="B713" s="0" t="s">
        <v>386</v>
      </c>
      <c r="C713" s="0" t="s">
        <v>239</v>
      </c>
      <c r="D713" s="0" t="n">
        <v>185</v>
      </c>
      <c r="E713" s="0" t="n">
        <v>1977</v>
      </c>
      <c r="F713" s="0" t="s">
        <v>483</v>
      </c>
      <c r="G713" s="1" t="str">
        <f aca="false">LEFT(F713,FIND(";",F713)-1)</f>
        <v>46</v>
      </c>
      <c r="H713" s="0" t="n">
        <v>1</v>
      </c>
      <c r="I713" s="0" t="n">
        <v>10</v>
      </c>
      <c r="J713" s="0" t="n">
        <v>0</v>
      </c>
      <c r="K713" s="0" t="n">
        <v>15</v>
      </c>
      <c r="L713" s="0" t="n">
        <v>23</v>
      </c>
      <c r="M713" s="0" t="n">
        <v>215</v>
      </c>
      <c r="N713" s="0" t="n">
        <v>8</v>
      </c>
      <c r="O713" s="0" t="n">
        <v>3</v>
      </c>
      <c r="P713" s="0" t="n">
        <v>3</v>
      </c>
      <c r="Q713" s="0" t="n">
        <v>2</v>
      </c>
      <c r="R713" s="0" t="n">
        <v>12</v>
      </c>
      <c r="S713" s="0" t="n">
        <v>6</v>
      </c>
      <c r="T713" s="0" t="n">
        <v>1</v>
      </c>
      <c r="U713" s="0" t="n">
        <v>0</v>
      </c>
      <c r="V713" s="0" t="n">
        <v>0</v>
      </c>
      <c r="W713" s="0" t="n">
        <v>18</v>
      </c>
      <c r="X713" s="0" t="n">
        <v>9</v>
      </c>
      <c r="Y713" s="0" t="n">
        <v>0</v>
      </c>
    </row>
    <row r="714" customFormat="false" ht="12.8" hidden="false" customHeight="false" outlineLevel="0" collapsed="false">
      <c r="A714" s="0" t="s">
        <v>475</v>
      </c>
      <c r="B714" s="0" t="s">
        <v>386</v>
      </c>
      <c r="C714" s="0" t="s">
        <v>239</v>
      </c>
      <c r="D714" s="0" t="n">
        <v>210</v>
      </c>
      <c r="E714" s="0" t="n">
        <v>2210</v>
      </c>
      <c r="F714" s="0" t="s">
        <v>483</v>
      </c>
      <c r="G714" s="1" t="str">
        <f aca="false">LEFT(F714,FIND(";",F714)-1)</f>
        <v>46</v>
      </c>
      <c r="H714" s="0" t="n">
        <v>1</v>
      </c>
      <c r="I714" s="0" t="n">
        <v>10</v>
      </c>
      <c r="J714" s="0" t="n">
        <v>0</v>
      </c>
      <c r="K714" s="0" t="n">
        <v>5</v>
      </c>
      <c r="L714" s="0" t="n">
        <v>27</v>
      </c>
      <c r="M714" s="0" t="n">
        <v>222</v>
      </c>
      <c r="N714" s="0" t="n">
        <v>13</v>
      </c>
      <c r="O714" s="0" t="n">
        <v>7</v>
      </c>
      <c r="P714" s="0" t="n">
        <v>4</v>
      </c>
      <c r="Q714" s="0" t="n">
        <v>6</v>
      </c>
      <c r="R714" s="0" t="n">
        <v>3</v>
      </c>
      <c r="S714" s="0" t="n">
        <v>17</v>
      </c>
      <c r="T714" s="0" t="n">
        <v>4</v>
      </c>
      <c r="U714" s="0" t="n">
        <v>0</v>
      </c>
      <c r="V714" s="0" t="n">
        <v>0</v>
      </c>
      <c r="W714" s="0" t="n">
        <v>22</v>
      </c>
      <c r="X714" s="0" t="n">
        <v>15</v>
      </c>
      <c r="Y714" s="0" t="n">
        <v>0</v>
      </c>
    </row>
    <row r="715" customFormat="false" ht="12.8" hidden="false" customHeight="false" outlineLevel="0" collapsed="false">
      <c r="A715" s="0" t="s">
        <v>476</v>
      </c>
      <c r="B715" s="0" t="s">
        <v>386</v>
      </c>
      <c r="C715" s="0" t="s">
        <v>239</v>
      </c>
      <c r="D715" s="0" t="n">
        <v>183</v>
      </c>
      <c r="E715" s="0" t="n">
        <v>1656</v>
      </c>
      <c r="F715" s="0" t="s">
        <v>483</v>
      </c>
      <c r="G715" s="1" t="str">
        <f aca="false">LEFT(F715,FIND(";",F715)-1)</f>
        <v>46</v>
      </c>
      <c r="H715" s="0" t="n">
        <v>2</v>
      </c>
      <c r="I715" s="0" t="n">
        <v>17</v>
      </c>
      <c r="J715" s="0" t="n">
        <v>0</v>
      </c>
      <c r="K715" s="0" t="n">
        <v>23</v>
      </c>
      <c r="L715" s="0" t="n">
        <v>21</v>
      </c>
      <c r="M715" s="0" t="n">
        <v>194</v>
      </c>
      <c r="N715" s="0" t="n">
        <v>12</v>
      </c>
      <c r="O715" s="0" t="n">
        <v>1</v>
      </c>
      <c r="P715" s="0" t="n">
        <v>5</v>
      </c>
      <c r="Q715" s="0" t="n">
        <v>2</v>
      </c>
      <c r="R715" s="0" t="n">
        <v>9</v>
      </c>
      <c r="S715" s="0" t="n">
        <v>9</v>
      </c>
      <c r="T715" s="0" t="n">
        <v>6</v>
      </c>
      <c r="U715" s="0" t="n">
        <v>0</v>
      </c>
      <c r="V715" s="0" t="n">
        <v>0</v>
      </c>
      <c r="W715" s="0" t="n">
        <v>6</v>
      </c>
      <c r="X715" s="0" t="n">
        <v>9</v>
      </c>
      <c r="Y715" s="0" t="n">
        <v>0</v>
      </c>
    </row>
    <row r="716" customFormat="false" ht="12.8" hidden="false" customHeight="false" outlineLevel="0" collapsed="false">
      <c r="A716" s="0" t="s">
        <v>477</v>
      </c>
      <c r="B716" s="0" t="s">
        <v>386</v>
      </c>
      <c r="C716" s="0" t="s">
        <v>239</v>
      </c>
      <c r="D716" s="0" t="n">
        <v>53</v>
      </c>
      <c r="E716" s="0" t="n">
        <v>745</v>
      </c>
      <c r="F716" s="0" t="s">
        <v>483</v>
      </c>
      <c r="G716" s="1" t="str">
        <f aca="false">LEFT(F716,FIND(";",F716)-1)</f>
        <v>46</v>
      </c>
      <c r="H716" s="0" t="n">
        <v>3</v>
      </c>
      <c r="I716" s="0" t="n">
        <v>11</v>
      </c>
      <c r="J716" s="0" t="n">
        <v>0</v>
      </c>
      <c r="K716" s="0" t="n">
        <v>13</v>
      </c>
      <c r="L716" s="0" t="n">
        <v>16</v>
      </c>
      <c r="M716" s="0" t="n">
        <v>77</v>
      </c>
      <c r="N716" s="0" t="n">
        <v>3</v>
      </c>
      <c r="O716" s="0" t="n">
        <v>2</v>
      </c>
      <c r="P716" s="0" t="n">
        <v>1</v>
      </c>
      <c r="Q716" s="0" t="n">
        <v>1</v>
      </c>
      <c r="R716" s="0" t="n">
        <v>1</v>
      </c>
      <c r="S716" s="0" t="n">
        <v>6</v>
      </c>
      <c r="T716" s="0" t="n">
        <v>1</v>
      </c>
      <c r="U716" s="0" t="n">
        <v>0</v>
      </c>
      <c r="V716" s="0" t="n">
        <v>0</v>
      </c>
      <c r="W716" s="0" t="n">
        <v>3</v>
      </c>
      <c r="X716" s="0" t="n">
        <v>1</v>
      </c>
      <c r="Y716" s="0" t="n">
        <v>0</v>
      </c>
    </row>
    <row r="717" customFormat="false" ht="12.8" hidden="false" customHeight="false" outlineLevel="0" collapsed="false">
      <c r="A717" s="0" t="s">
        <v>478</v>
      </c>
      <c r="B717" s="0" t="s">
        <v>386</v>
      </c>
      <c r="C717" s="0" t="s">
        <v>239</v>
      </c>
      <c r="D717" s="0" t="n">
        <v>210</v>
      </c>
      <c r="E717" s="0" t="n">
        <v>2027</v>
      </c>
      <c r="F717" s="0" t="s">
        <v>483</v>
      </c>
      <c r="G717" s="1" t="str">
        <f aca="false">LEFT(F717,FIND(";",F717)-1)</f>
        <v>46</v>
      </c>
      <c r="H717" s="0" t="n">
        <v>2</v>
      </c>
      <c r="I717" s="0" t="n">
        <v>13</v>
      </c>
      <c r="J717" s="0" t="n">
        <v>0</v>
      </c>
      <c r="K717" s="0" t="n">
        <v>30</v>
      </c>
      <c r="L717" s="0" t="n">
        <v>31</v>
      </c>
      <c r="M717" s="0" t="n">
        <v>191</v>
      </c>
      <c r="N717" s="0" t="n">
        <v>6</v>
      </c>
      <c r="O717" s="0" t="n">
        <v>3</v>
      </c>
      <c r="P717" s="0" t="n">
        <v>2</v>
      </c>
      <c r="Q717" s="0" t="n">
        <v>7</v>
      </c>
      <c r="R717" s="0" t="n">
        <v>4</v>
      </c>
      <c r="S717" s="0" t="n">
        <v>9</v>
      </c>
      <c r="T717" s="0" t="n">
        <v>3</v>
      </c>
      <c r="U717" s="0" t="n">
        <v>0</v>
      </c>
      <c r="V717" s="0" t="n">
        <v>0</v>
      </c>
      <c r="W717" s="0" t="n">
        <v>18</v>
      </c>
      <c r="X717" s="0" t="n">
        <v>15</v>
      </c>
      <c r="Y717" s="0" t="n">
        <v>1</v>
      </c>
    </row>
    <row r="718" customFormat="false" ht="12.8" hidden="false" customHeight="false" outlineLevel="0" collapsed="false">
      <c r="A718" s="0" t="s">
        <v>480</v>
      </c>
      <c r="B718" s="0" t="s">
        <v>386</v>
      </c>
      <c r="C718" s="0" t="s">
        <v>239</v>
      </c>
      <c r="D718" s="0" t="n">
        <v>121</v>
      </c>
      <c r="E718" s="0" t="n">
        <v>1329</v>
      </c>
      <c r="F718" s="0" t="s">
        <v>483</v>
      </c>
      <c r="G718" s="1" t="str">
        <f aca="false">LEFT(F718,FIND(";",F718)-1)</f>
        <v>46</v>
      </c>
      <c r="H718" s="0" t="n">
        <v>11</v>
      </c>
      <c r="I718" s="0" t="n">
        <v>4</v>
      </c>
      <c r="J718" s="0" t="n">
        <v>0</v>
      </c>
      <c r="K718" s="0" t="n">
        <v>1</v>
      </c>
      <c r="L718" s="0" t="n">
        <v>22</v>
      </c>
      <c r="M718" s="0" t="n">
        <v>142</v>
      </c>
      <c r="N718" s="0" t="n">
        <v>4</v>
      </c>
      <c r="O718" s="0" t="n">
        <v>13</v>
      </c>
      <c r="P718" s="0" t="n">
        <v>2</v>
      </c>
      <c r="Q718" s="0" t="n">
        <v>2</v>
      </c>
      <c r="R718" s="0" t="n">
        <v>6</v>
      </c>
      <c r="S718" s="0" t="n">
        <v>9</v>
      </c>
      <c r="T718" s="0" t="n">
        <v>4</v>
      </c>
      <c r="U718" s="0" t="n">
        <v>0</v>
      </c>
      <c r="V718" s="0" t="n">
        <v>0</v>
      </c>
      <c r="W718" s="0" t="n">
        <v>14</v>
      </c>
      <c r="X718" s="0" t="n">
        <v>9</v>
      </c>
      <c r="Y718" s="0" t="n">
        <v>2</v>
      </c>
    </row>
    <row r="719" customFormat="false" ht="12.8" hidden="false" customHeight="false" outlineLevel="0" collapsed="false">
      <c r="A719" s="0" t="s">
        <v>481</v>
      </c>
      <c r="B719" s="0" t="s">
        <v>386</v>
      </c>
      <c r="C719" s="0" t="s">
        <v>239</v>
      </c>
      <c r="D719" s="0" t="n">
        <v>211</v>
      </c>
      <c r="E719" s="0" t="n">
        <v>1778</v>
      </c>
      <c r="F719" s="0" t="s">
        <v>483</v>
      </c>
      <c r="G719" s="1" t="str">
        <f aca="false">LEFT(F719,FIND(";",F719)-1)</f>
        <v>46</v>
      </c>
      <c r="H719" s="0" t="n">
        <v>1</v>
      </c>
      <c r="I719" s="0" t="n">
        <v>17</v>
      </c>
      <c r="J719" s="0" t="n">
        <v>0</v>
      </c>
      <c r="K719" s="0" t="n">
        <v>26</v>
      </c>
      <c r="L719" s="0" t="n">
        <v>21</v>
      </c>
      <c r="M719" s="0" t="n">
        <v>207</v>
      </c>
      <c r="N719" s="0" t="n">
        <v>11</v>
      </c>
      <c r="O719" s="0" t="n">
        <v>3</v>
      </c>
      <c r="P719" s="0" t="n">
        <v>2</v>
      </c>
      <c r="Q719" s="0" t="n">
        <v>1</v>
      </c>
      <c r="R719" s="0" t="n">
        <v>5</v>
      </c>
      <c r="S719" s="0" t="n">
        <v>7</v>
      </c>
      <c r="T719" s="0" t="n">
        <v>4</v>
      </c>
      <c r="U719" s="0" t="n">
        <v>0</v>
      </c>
      <c r="V719" s="0" t="n">
        <v>0</v>
      </c>
      <c r="W719" s="0" t="n">
        <v>10</v>
      </c>
      <c r="X719" s="0" t="n">
        <v>7</v>
      </c>
      <c r="Y719" s="0" t="n">
        <v>0</v>
      </c>
    </row>
    <row r="720" customFormat="false" ht="12.8" hidden="false" customHeight="false" outlineLevel="0" collapsed="false">
      <c r="A720" s="0" t="s">
        <v>482</v>
      </c>
      <c r="B720" s="0" t="s">
        <v>386</v>
      </c>
      <c r="C720" s="0" t="s">
        <v>239</v>
      </c>
      <c r="D720" s="0" t="n">
        <v>99</v>
      </c>
      <c r="E720" s="0" t="n">
        <v>1049</v>
      </c>
      <c r="F720" s="0" t="s">
        <v>483</v>
      </c>
      <c r="G720" s="1" t="str">
        <f aca="false">LEFT(F720,FIND(";",F720)-1)</f>
        <v>46</v>
      </c>
      <c r="H720" s="0" t="n">
        <v>0</v>
      </c>
      <c r="I720" s="0" t="n">
        <v>16</v>
      </c>
      <c r="J720" s="0" t="n">
        <v>0</v>
      </c>
      <c r="K720" s="0" t="n">
        <v>5</v>
      </c>
      <c r="L720" s="0" t="n">
        <v>23</v>
      </c>
      <c r="M720" s="0" t="n">
        <v>112</v>
      </c>
      <c r="N720" s="0" t="n">
        <v>2</v>
      </c>
      <c r="O720" s="0" t="n">
        <v>1</v>
      </c>
      <c r="P720" s="0" t="n">
        <v>2</v>
      </c>
      <c r="Q720" s="0" t="n">
        <v>3</v>
      </c>
      <c r="R720" s="0" t="n">
        <v>3</v>
      </c>
      <c r="S720" s="0" t="n">
        <v>6</v>
      </c>
      <c r="T720" s="0" t="n">
        <v>3</v>
      </c>
      <c r="U720" s="0" t="n">
        <v>0</v>
      </c>
      <c r="V720" s="0" t="n">
        <v>0</v>
      </c>
      <c r="W720" s="0" t="n">
        <v>5</v>
      </c>
      <c r="X720" s="0" t="n">
        <v>7</v>
      </c>
      <c r="Y720" s="0" t="n">
        <v>0</v>
      </c>
    </row>
    <row r="721" customFormat="false" ht="12.8" hidden="false" customHeight="false" outlineLevel="0" collapsed="false">
      <c r="A721" s="0" t="s">
        <v>484</v>
      </c>
      <c r="B721" s="0" t="s">
        <v>485</v>
      </c>
      <c r="C721" s="0" t="s">
        <v>239</v>
      </c>
      <c r="D721" s="0" t="n">
        <v>0</v>
      </c>
      <c r="E721" s="0" t="n">
        <v>2020</v>
      </c>
      <c r="F721" s="0" t="s">
        <v>248</v>
      </c>
      <c r="G721" s="1" t="str">
        <f aca="false">LEFT(F721,FIND(";",F721)-1)</f>
        <v>25</v>
      </c>
      <c r="H721" s="0" t="n">
        <v>0</v>
      </c>
      <c r="I721" s="0" t="n">
        <v>6</v>
      </c>
      <c r="J721" s="0" t="n">
        <v>0</v>
      </c>
      <c r="K721" s="0" t="n">
        <v>1</v>
      </c>
      <c r="L721" s="0" t="n">
        <v>3</v>
      </c>
      <c r="M721" s="0" t="n">
        <v>22</v>
      </c>
      <c r="N721" s="0" t="n">
        <v>3</v>
      </c>
      <c r="O721" s="0" t="n">
        <v>7</v>
      </c>
      <c r="P721" s="0" t="n">
        <v>0</v>
      </c>
      <c r="Q721" s="0" t="n">
        <v>7</v>
      </c>
      <c r="R721" s="0" t="n">
        <v>11</v>
      </c>
      <c r="S721" s="0" t="n">
        <v>1</v>
      </c>
      <c r="T721" s="0" t="n">
        <v>0</v>
      </c>
      <c r="U721" s="0" t="n">
        <v>0</v>
      </c>
      <c r="V721" s="0" t="n">
        <v>0</v>
      </c>
      <c r="W721" s="0" t="n">
        <v>2</v>
      </c>
      <c r="X721" s="0" t="n">
        <v>0</v>
      </c>
      <c r="Y721" s="0" t="n">
        <v>0</v>
      </c>
    </row>
    <row r="722" customFormat="false" ht="12.8" hidden="false" customHeight="false" outlineLevel="0" collapsed="false">
      <c r="A722" s="0" t="s">
        <v>486</v>
      </c>
      <c r="B722" s="0" t="s">
        <v>485</v>
      </c>
      <c r="C722" s="0" t="s">
        <v>239</v>
      </c>
      <c r="D722" s="0" t="n">
        <v>0</v>
      </c>
      <c r="E722" s="0" t="n">
        <v>1118</v>
      </c>
      <c r="F722" s="0" t="s">
        <v>248</v>
      </c>
      <c r="G722" s="1" t="str">
        <f aca="false">LEFT(F722,FIND(";",F722)-1)</f>
        <v>25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1</v>
      </c>
      <c r="M722" s="0" t="n">
        <v>5</v>
      </c>
      <c r="N722" s="0" t="n">
        <v>1</v>
      </c>
      <c r="O722" s="0" t="n">
        <v>0</v>
      </c>
      <c r="P722" s="0" t="n">
        <v>1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</row>
    <row r="723" customFormat="false" ht="12.8" hidden="false" customHeight="false" outlineLevel="0" collapsed="false">
      <c r="A723" s="0" t="s">
        <v>487</v>
      </c>
      <c r="B723" s="0" t="s">
        <v>485</v>
      </c>
      <c r="C723" s="0" t="s">
        <v>239</v>
      </c>
      <c r="D723" s="0" t="n">
        <v>3</v>
      </c>
      <c r="E723" s="0" t="n">
        <v>3271</v>
      </c>
      <c r="F723" s="0" t="s">
        <v>242</v>
      </c>
      <c r="G723" s="1" t="str">
        <f aca="false">LEFT(F723,FIND(";",F723)-1)</f>
        <v>19</v>
      </c>
      <c r="H723" s="0" t="n">
        <v>6</v>
      </c>
      <c r="I723" s="0" t="n">
        <v>2</v>
      </c>
      <c r="J723" s="0" t="n">
        <v>0</v>
      </c>
      <c r="K723" s="0" t="n">
        <v>225</v>
      </c>
      <c r="L723" s="0" t="n">
        <v>52</v>
      </c>
      <c r="M723" s="0" t="n">
        <v>293</v>
      </c>
      <c r="N723" s="0" t="n">
        <v>26</v>
      </c>
      <c r="O723" s="0" t="n">
        <v>33</v>
      </c>
      <c r="P723" s="0" t="n">
        <v>7</v>
      </c>
      <c r="Q723" s="0" t="n">
        <v>7</v>
      </c>
      <c r="R723" s="0" t="n">
        <v>18</v>
      </c>
      <c r="S723" s="0" t="n">
        <v>13</v>
      </c>
      <c r="T723" s="0" t="n">
        <v>4</v>
      </c>
      <c r="U723" s="0" t="n">
        <v>0</v>
      </c>
      <c r="V723" s="0" t="n">
        <v>0</v>
      </c>
      <c r="W723" s="0" t="n">
        <v>26</v>
      </c>
      <c r="X723" s="0" t="n">
        <v>15</v>
      </c>
      <c r="Y723" s="0" t="n">
        <v>1</v>
      </c>
    </row>
    <row r="724" customFormat="false" ht="12.8" hidden="false" customHeight="false" outlineLevel="0" collapsed="false">
      <c r="A724" s="0" t="s">
        <v>488</v>
      </c>
      <c r="B724" s="0" t="s">
        <v>485</v>
      </c>
      <c r="C724" s="0" t="s">
        <v>239</v>
      </c>
      <c r="D724" s="0" t="n">
        <v>0</v>
      </c>
      <c r="E724" s="0" t="n">
        <v>1282</v>
      </c>
      <c r="F724" s="0" t="s">
        <v>242</v>
      </c>
      <c r="G724" s="1" t="str">
        <f aca="false">LEFT(F724,FIND(";",F724)-1)</f>
        <v>19</v>
      </c>
      <c r="H724" s="0" t="n">
        <v>1</v>
      </c>
      <c r="I724" s="0" t="n">
        <v>2</v>
      </c>
      <c r="J724" s="0" t="n">
        <v>0</v>
      </c>
      <c r="K724" s="0" t="n">
        <v>10</v>
      </c>
      <c r="L724" s="0" t="n">
        <v>8</v>
      </c>
      <c r="M724" s="0" t="n">
        <v>53</v>
      </c>
      <c r="N724" s="0" t="n">
        <v>1</v>
      </c>
      <c r="O724" s="0" t="n">
        <v>5</v>
      </c>
      <c r="P724" s="0" t="n">
        <v>0</v>
      </c>
      <c r="Q724" s="0" t="n">
        <v>8</v>
      </c>
      <c r="R724" s="0" t="n">
        <v>5</v>
      </c>
      <c r="S724" s="0" t="n">
        <v>9</v>
      </c>
      <c r="T724" s="0" t="n">
        <v>2</v>
      </c>
      <c r="U724" s="0" t="n">
        <v>0</v>
      </c>
      <c r="V724" s="0" t="n">
        <v>0</v>
      </c>
      <c r="W724" s="0" t="n">
        <v>9</v>
      </c>
      <c r="X724" s="0" t="n">
        <v>2</v>
      </c>
      <c r="Y724" s="0" t="n">
        <v>1</v>
      </c>
    </row>
    <row r="725" customFormat="false" ht="12.8" hidden="false" customHeight="false" outlineLevel="0" collapsed="false">
      <c r="A725" s="0" t="s">
        <v>489</v>
      </c>
      <c r="B725" s="0" t="s">
        <v>485</v>
      </c>
      <c r="C725" s="0" t="s">
        <v>239</v>
      </c>
      <c r="D725" s="0" t="n">
        <v>0</v>
      </c>
      <c r="E725" s="0" t="n">
        <v>3086</v>
      </c>
      <c r="F725" s="0" t="s">
        <v>483</v>
      </c>
      <c r="G725" s="1" t="str">
        <f aca="false">LEFT(F725,FIND(";",F725)-1)</f>
        <v>46</v>
      </c>
      <c r="H725" s="0" t="n">
        <v>0</v>
      </c>
      <c r="I725" s="0" t="n">
        <v>1</v>
      </c>
      <c r="J725" s="0" t="n">
        <v>0</v>
      </c>
      <c r="K725" s="0" t="n">
        <v>15</v>
      </c>
      <c r="L725" s="0" t="n">
        <v>10</v>
      </c>
      <c r="M725" s="0" t="n">
        <v>41</v>
      </c>
      <c r="N725" s="0" t="n">
        <v>1</v>
      </c>
      <c r="O725" s="0" t="n">
        <v>5</v>
      </c>
      <c r="P725" s="0" t="n">
        <v>0</v>
      </c>
      <c r="Q725" s="0" t="n">
        <v>0</v>
      </c>
      <c r="R725" s="0" t="n">
        <v>5</v>
      </c>
      <c r="S725" s="0" t="n">
        <v>2</v>
      </c>
      <c r="T725" s="0" t="n">
        <v>0</v>
      </c>
      <c r="U725" s="0" t="n">
        <v>0</v>
      </c>
      <c r="V725" s="0" t="n">
        <v>0</v>
      </c>
      <c r="W725" s="0" t="n">
        <v>1</v>
      </c>
      <c r="X725" s="0" t="n">
        <v>0</v>
      </c>
      <c r="Y725" s="0" t="n">
        <v>0</v>
      </c>
    </row>
    <row r="726" customFormat="false" ht="12.8" hidden="false" customHeight="false" outlineLevel="0" collapsed="false">
      <c r="A726" s="0" t="s">
        <v>490</v>
      </c>
      <c r="B726" s="0" t="s">
        <v>485</v>
      </c>
      <c r="C726" s="0" t="s">
        <v>239</v>
      </c>
      <c r="D726" s="0" t="n">
        <v>0</v>
      </c>
      <c r="E726" s="0" t="n">
        <v>1230</v>
      </c>
      <c r="F726" s="0" t="s">
        <v>242</v>
      </c>
      <c r="G726" s="1" t="str">
        <f aca="false">LEFT(F726,FIND(";",F726)-1)</f>
        <v>19</v>
      </c>
      <c r="H726" s="0" t="n">
        <v>4</v>
      </c>
      <c r="I726" s="0" t="n">
        <v>0</v>
      </c>
      <c r="J726" s="0" t="n">
        <v>0</v>
      </c>
      <c r="K726" s="0" t="n">
        <v>3</v>
      </c>
      <c r="L726" s="0" t="n">
        <v>12</v>
      </c>
      <c r="M726" s="0" t="n">
        <v>60</v>
      </c>
      <c r="N726" s="0" t="n">
        <v>1</v>
      </c>
      <c r="O726" s="0" t="n">
        <v>3</v>
      </c>
      <c r="P726" s="0" t="n">
        <v>2</v>
      </c>
      <c r="Q726" s="0" t="n">
        <v>4</v>
      </c>
      <c r="R726" s="0" t="n">
        <v>3</v>
      </c>
      <c r="S726" s="0" t="n">
        <v>12</v>
      </c>
      <c r="T726" s="0" t="n">
        <v>2</v>
      </c>
      <c r="U726" s="0" t="n">
        <v>0</v>
      </c>
      <c r="V726" s="0" t="n">
        <v>0</v>
      </c>
      <c r="W726" s="0" t="n">
        <v>8</v>
      </c>
      <c r="X726" s="0" t="n">
        <v>4</v>
      </c>
      <c r="Y726" s="0" t="n">
        <v>2</v>
      </c>
    </row>
    <row r="727" customFormat="false" ht="12.8" hidden="false" customHeight="false" outlineLevel="0" collapsed="false">
      <c r="A727" s="0" t="s">
        <v>491</v>
      </c>
      <c r="B727" s="0" t="s">
        <v>485</v>
      </c>
      <c r="C727" s="0" t="s">
        <v>239</v>
      </c>
      <c r="D727" s="0" t="n">
        <v>0</v>
      </c>
      <c r="E727" s="0" t="n">
        <v>910</v>
      </c>
      <c r="F727" s="0" t="s">
        <v>492</v>
      </c>
      <c r="G727" s="1" t="str">
        <f aca="false">LEFT(F727,FIND(";",F727)-1)</f>
        <v>27</v>
      </c>
      <c r="H727" s="0" t="n">
        <v>2</v>
      </c>
      <c r="I727" s="0" t="n">
        <v>0</v>
      </c>
      <c r="J727" s="0" t="n">
        <v>0</v>
      </c>
      <c r="K727" s="0" t="n">
        <v>7</v>
      </c>
      <c r="L727" s="0" t="n">
        <v>23</v>
      </c>
      <c r="M727" s="0" t="n">
        <v>45</v>
      </c>
      <c r="N727" s="0" t="n">
        <v>0</v>
      </c>
      <c r="O727" s="0" t="n">
        <v>8</v>
      </c>
      <c r="P727" s="0" t="n">
        <v>3</v>
      </c>
      <c r="Q727" s="0" t="n">
        <v>7</v>
      </c>
      <c r="R727" s="0" t="n">
        <v>9</v>
      </c>
      <c r="S727" s="0" t="n">
        <v>2</v>
      </c>
      <c r="T727" s="0" t="n">
        <v>0</v>
      </c>
      <c r="U727" s="0" t="n">
        <v>0</v>
      </c>
      <c r="V727" s="0" t="n">
        <v>0</v>
      </c>
      <c r="W727" s="0" t="n">
        <v>1</v>
      </c>
      <c r="X727" s="0" t="n">
        <v>2</v>
      </c>
      <c r="Y727" s="0" t="n">
        <v>1</v>
      </c>
    </row>
    <row r="728" customFormat="false" ht="12.8" hidden="false" customHeight="false" outlineLevel="0" collapsed="false">
      <c r="A728" s="0" t="s">
        <v>493</v>
      </c>
      <c r="B728" s="0" t="s">
        <v>485</v>
      </c>
      <c r="C728" s="0" t="s">
        <v>239</v>
      </c>
      <c r="D728" s="0" t="n">
        <v>4</v>
      </c>
      <c r="E728" s="0" t="n">
        <v>2033</v>
      </c>
      <c r="F728" s="0" t="s">
        <v>242</v>
      </c>
      <c r="G728" s="1" t="str">
        <f aca="false">LEFT(F728,FIND(";",F728)-1)</f>
        <v>19</v>
      </c>
      <c r="H728" s="0" t="n">
        <v>0</v>
      </c>
      <c r="I728" s="0" t="n">
        <v>1</v>
      </c>
      <c r="J728" s="0" t="n">
        <v>0</v>
      </c>
      <c r="K728" s="0" t="n">
        <v>25</v>
      </c>
      <c r="L728" s="0" t="n">
        <v>1</v>
      </c>
      <c r="M728" s="0" t="n">
        <v>24</v>
      </c>
      <c r="N728" s="0" t="n">
        <v>3</v>
      </c>
      <c r="O728" s="0" t="n">
        <v>1</v>
      </c>
      <c r="P728" s="0" t="n">
        <v>0</v>
      </c>
      <c r="Q728" s="0" t="n">
        <v>1</v>
      </c>
      <c r="R728" s="0" t="n">
        <v>0</v>
      </c>
      <c r="S728" s="0" t="n">
        <v>1</v>
      </c>
      <c r="T728" s="0" t="n">
        <v>1</v>
      </c>
      <c r="U728" s="0" t="n">
        <v>0</v>
      </c>
      <c r="V728" s="0" t="n">
        <v>0</v>
      </c>
      <c r="W728" s="0" t="n">
        <v>2</v>
      </c>
      <c r="X728" s="0" t="n">
        <v>0</v>
      </c>
      <c r="Y728" s="0" t="n">
        <v>0</v>
      </c>
    </row>
    <row r="729" customFormat="false" ht="12.8" hidden="false" customHeight="false" outlineLevel="0" collapsed="false">
      <c r="A729" s="0" t="s">
        <v>494</v>
      </c>
      <c r="B729" s="0" t="s">
        <v>485</v>
      </c>
      <c r="C729" s="0" t="s">
        <v>239</v>
      </c>
      <c r="D729" s="0" t="n">
        <v>4</v>
      </c>
      <c r="E729" s="0" t="n">
        <v>972</v>
      </c>
      <c r="F729" s="0" t="s">
        <v>241</v>
      </c>
      <c r="G729" s="1" t="str">
        <f aca="false">LEFT(F729,FIND(";",F729)-1)</f>
        <v>20</v>
      </c>
      <c r="H729" s="0" t="n">
        <v>1</v>
      </c>
      <c r="I729" s="0" t="n">
        <v>3</v>
      </c>
      <c r="J729" s="0" t="n">
        <v>0</v>
      </c>
      <c r="K729" s="0" t="n">
        <v>25</v>
      </c>
      <c r="L729" s="0" t="n">
        <v>8</v>
      </c>
      <c r="M729" s="0" t="n">
        <v>68</v>
      </c>
      <c r="N729" s="0" t="n">
        <v>0</v>
      </c>
      <c r="O729" s="0" t="n">
        <v>9</v>
      </c>
      <c r="P729" s="0" t="n">
        <v>2</v>
      </c>
      <c r="Q729" s="0" t="n">
        <v>4</v>
      </c>
      <c r="R729" s="0" t="n">
        <v>2</v>
      </c>
      <c r="S729" s="0" t="n">
        <v>4</v>
      </c>
      <c r="T729" s="0" t="n">
        <v>1</v>
      </c>
      <c r="U729" s="0" t="n">
        <v>0</v>
      </c>
      <c r="V729" s="0" t="n">
        <v>0</v>
      </c>
      <c r="W729" s="0" t="n">
        <v>3</v>
      </c>
      <c r="X729" s="0" t="n">
        <v>5</v>
      </c>
      <c r="Y729" s="0" t="n">
        <v>2</v>
      </c>
    </row>
    <row r="730" customFormat="false" ht="12.8" hidden="false" customHeight="false" outlineLevel="0" collapsed="false">
      <c r="A730" s="0" t="s">
        <v>495</v>
      </c>
      <c r="B730" s="0" t="s">
        <v>485</v>
      </c>
      <c r="C730" s="0" t="s">
        <v>239</v>
      </c>
      <c r="D730" s="0" t="n">
        <v>0</v>
      </c>
      <c r="E730" s="0" t="n">
        <v>3374</v>
      </c>
      <c r="F730" s="0" t="s">
        <v>243</v>
      </c>
      <c r="G730" s="1" t="str">
        <f aca="false">LEFT(F730,FIND(";",F730)-1)</f>
        <v>40</v>
      </c>
      <c r="H730" s="0" t="n">
        <v>8</v>
      </c>
      <c r="I730" s="0" t="n">
        <v>3</v>
      </c>
      <c r="J730" s="0" t="n">
        <v>0</v>
      </c>
      <c r="K730" s="0" t="n">
        <v>36</v>
      </c>
      <c r="L730" s="0" t="n">
        <v>67</v>
      </c>
      <c r="M730" s="0" t="n">
        <v>232</v>
      </c>
      <c r="N730" s="0" t="n">
        <v>16</v>
      </c>
      <c r="O730" s="0" t="n">
        <v>38</v>
      </c>
      <c r="P730" s="0" t="n">
        <v>8</v>
      </c>
      <c r="Q730" s="0" t="n">
        <v>23</v>
      </c>
      <c r="R730" s="0" t="n">
        <v>66</v>
      </c>
      <c r="S730" s="0" t="n">
        <v>33</v>
      </c>
      <c r="T730" s="0" t="n">
        <v>2</v>
      </c>
      <c r="U730" s="0" t="n">
        <v>0</v>
      </c>
      <c r="V730" s="0" t="n">
        <v>0</v>
      </c>
      <c r="W730" s="0" t="n">
        <v>39</v>
      </c>
      <c r="X730" s="0" t="n">
        <v>23</v>
      </c>
      <c r="Y730" s="0" t="n">
        <v>15</v>
      </c>
    </row>
    <row r="731" customFormat="false" ht="12.8" hidden="false" customHeight="false" outlineLevel="0" collapsed="false">
      <c r="A731" s="0" t="s">
        <v>496</v>
      </c>
      <c r="B731" s="0" t="s">
        <v>485</v>
      </c>
      <c r="C731" s="0" t="s">
        <v>239</v>
      </c>
      <c r="D731" s="0" t="n">
        <v>36</v>
      </c>
      <c r="E731" s="0" t="n">
        <v>1308</v>
      </c>
      <c r="F731" s="0" t="s">
        <v>241</v>
      </c>
      <c r="G731" s="1" t="str">
        <f aca="false">LEFT(F731,FIND(";",F731)-1)</f>
        <v>20</v>
      </c>
      <c r="H731" s="0" t="n">
        <v>2</v>
      </c>
      <c r="I731" s="0" t="n">
        <v>13</v>
      </c>
      <c r="J731" s="0" t="n">
        <v>0</v>
      </c>
      <c r="K731" s="0" t="n">
        <v>13</v>
      </c>
      <c r="L731" s="0" t="n">
        <v>22</v>
      </c>
      <c r="M731" s="0" t="n">
        <v>129</v>
      </c>
      <c r="N731" s="0" t="n">
        <v>1</v>
      </c>
      <c r="O731" s="0" t="n">
        <v>12</v>
      </c>
      <c r="P731" s="0" t="n">
        <v>2</v>
      </c>
      <c r="Q731" s="0" t="n">
        <v>11</v>
      </c>
      <c r="R731" s="0" t="n">
        <v>24</v>
      </c>
      <c r="S731" s="0" t="n">
        <v>10</v>
      </c>
      <c r="T731" s="0" t="n">
        <v>2</v>
      </c>
      <c r="U731" s="0" t="n">
        <v>0</v>
      </c>
      <c r="V731" s="0" t="n">
        <v>0</v>
      </c>
      <c r="W731" s="0" t="n">
        <v>10</v>
      </c>
      <c r="X731" s="0" t="n">
        <v>3</v>
      </c>
      <c r="Y731" s="0" t="n">
        <v>5</v>
      </c>
    </row>
    <row r="732" customFormat="false" ht="12.8" hidden="false" customHeight="false" outlineLevel="0" collapsed="false">
      <c r="A732" s="0" t="s">
        <v>497</v>
      </c>
      <c r="B732" s="0" t="s">
        <v>485</v>
      </c>
      <c r="C732" s="0" t="s">
        <v>239</v>
      </c>
      <c r="D732" s="0" t="n">
        <v>4</v>
      </c>
      <c r="E732" s="0" t="n">
        <v>3649</v>
      </c>
      <c r="F732" s="0" t="s">
        <v>492</v>
      </c>
      <c r="G732" s="1" t="str">
        <f aca="false">LEFT(F732,FIND(";",F732)-1)</f>
        <v>27</v>
      </c>
      <c r="H732" s="0" t="n">
        <v>16</v>
      </c>
      <c r="I732" s="0" t="n">
        <v>10</v>
      </c>
      <c r="J732" s="0" t="n">
        <v>0</v>
      </c>
      <c r="K732" s="0" t="n">
        <v>10</v>
      </c>
      <c r="L732" s="0" t="n">
        <v>61</v>
      </c>
      <c r="M732" s="0" t="n">
        <v>233</v>
      </c>
      <c r="N732" s="0" t="n">
        <v>18</v>
      </c>
      <c r="O732" s="0" t="n">
        <v>29</v>
      </c>
      <c r="P732" s="0" t="n">
        <v>13</v>
      </c>
      <c r="Q732" s="0" t="n">
        <v>33</v>
      </c>
      <c r="R732" s="0" t="n">
        <v>62</v>
      </c>
      <c r="S732" s="0" t="n">
        <v>22</v>
      </c>
      <c r="T732" s="0" t="n">
        <v>5</v>
      </c>
      <c r="U732" s="0" t="n">
        <v>0</v>
      </c>
      <c r="V732" s="0" t="n">
        <v>0</v>
      </c>
      <c r="W732" s="0" t="n">
        <v>36</v>
      </c>
      <c r="X732" s="0" t="n">
        <v>2</v>
      </c>
      <c r="Y732" s="0" t="n">
        <v>13</v>
      </c>
    </row>
    <row r="733" customFormat="false" ht="12.8" hidden="false" customHeight="false" outlineLevel="0" collapsed="false">
      <c r="A733" s="0" t="s">
        <v>498</v>
      </c>
      <c r="B733" s="0" t="s">
        <v>485</v>
      </c>
      <c r="C733" s="0" t="s">
        <v>239</v>
      </c>
      <c r="D733" s="0" t="n">
        <v>51</v>
      </c>
      <c r="E733" s="0" t="n">
        <v>1760</v>
      </c>
      <c r="F733" s="0" t="s">
        <v>499</v>
      </c>
      <c r="G733" s="1" t="str">
        <f aca="false">LEFT(F733,FIND(";",F733)-1)</f>
        <v>32</v>
      </c>
      <c r="H733" s="0" t="n">
        <v>4</v>
      </c>
      <c r="I733" s="0" t="n">
        <v>8</v>
      </c>
      <c r="J733" s="0" t="n">
        <v>0</v>
      </c>
      <c r="K733" s="0" t="n">
        <v>11</v>
      </c>
      <c r="L733" s="0" t="n">
        <v>12</v>
      </c>
      <c r="M733" s="0" t="n">
        <v>68</v>
      </c>
      <c r="N733" s="0" t="n">
        <v>4</v>
      </c>
      <c r="O733" s="0" t="n">
        <v>10</v>
      </c>
      <c r="P733" s="0" t="n">
        <v>0</v>
      </c>
      <c r="Q733" s="0" t="n">
        <v>12</v>
      </c>
      <c r="R733" s="0" t="n">
        <v>8</v>
      </c>
      <c r="S733" s="0" t="n">
        <v>9</v>
      </c>
      <c r="T733" s="0" t="n">
        <v>1</v>
      </c>
      <c r="U733" s="0" t="n">
        <v>0</v>
      </c>
      <c r="V733" s="0" t="n">
        <v>0</v>
      </c>
      <c r="W733" s="0" t="n">
        <v>15</v>
      </c>
      <c r="X733" s="0" t="n">
        <v>2</v>
      </c>
      <c r="Y733" s="0" t="n">
        <v>2</v>
      </c>
    </row>
    <row r="734" customFormat="false" ht="12.8" hidden="false" customHeight="false" outlineLevel="0" collapsed="false">
      <c r="A734" s="0" t="s">
        <v>500</v>
      </c>
      <c r="B734" s="0" t="s">
        <v>485</v>
      </c>
      <c r="C734" s="0" t="s">
        <v>239</v>
      </c>
      <c r="D734" s="0" t="n">
        <v>9</v>
      </c>
      <c r="E734" s="0" t="n">
        <v>3711</v>
      </c>
      <c r="F734" s="0" t="s">
        <v>241</v>
      </c>
      <c r="G734" s="1" t="str">
        <f aca="false">LEFT(F734,FIND(";",F734)-1)</f>
        <v>20</v>
      </c>
      <c r="H734" s="0" t="n">
        <v>0</v>
      </c>
      <c r="I734" s="0" t="n">
        <v>7</v>
      </c>
      <c r="J734" s="0" t="n">
        <v>0</v>
      </c>
      <c r="K734" s="0" t="n">
        <v>49</v>
      </c>
      <c r="L734" s="0" t="n">
        <v>18</v>
      </c>
      <c r="M734" s="0" t="n">
        <v>138</v>
      </c>
      <c r="N734" s="0" t="n">
        <v>4</v>
      </c>
      <c r="O734" s="0" t="n">
        <v>4</v>
      </c>
      <c r="P734" s="0" t="n">
        <v>2</v>
      </c>
      <c r="Q734" s="0" t="n">
        <v>5</v>
      </c>
      <c r="R734" s="0" t="n">
        <v>10</v>
      </c>
      <c r="S734" s="0" t="n">
        <v>12</v>
      </c>
      <c r="T734" s="0" t="n">
        <v>5</v>
      </c>
      <c r="U734" s="0" t="n">
        <v>0</v>
      </c>
      <c r="V734" s="0" t="n">
        <v>0</v>
      </c>
      <c r="W734" s="0" t="n">
        <v>13</v>
      </c>
      <c r="X734" s="0" t="n">
        <v>3</v>
      </c>
      <c r="Y734" s="0" t="n">
        <v>1</v>
      </c>
    </row>
    <row r="735" customFormat="false" ht="12.8" hidden="false" customHeight="false" outlineLevel="0" collapsed="false">
      <c r="A735" s="0" t="s">
        <v>501</v>
      </c>
      <c r="B735" s="0" t="s">
        <v>485</v>
      </c>
      <c r="C735" s="0" t="s">
        <v>239</v>
      </c>
      <c r="D735" s="0" t="n">
        <v>0</v>
      </c>
      <c r="E735" s="0" t="n">
        <v>2868</v>
      </c>
      <c r="F735" s="0" t="s">
        <v>245</v>
      </c>
      <c r="G735" s="1" t="str">
        <f aca="false">LEFT(F735,FIND(";",F735)-1)</f>
        <v>30</v>
      </c>
      <c r="H735" s="0" t="n">
        <v>0</v>
      </c>
      <c r="I735" s="0" t="n">
        <v>4</v>
      </c>
      <c r="J735" s="0" t="n">
        <v>0</v>
      </c>
      <c r="K735" s="0" t="n">
        <v>8</v>
      </c>
      <c r="L735" s="0" t="n">
        <v>4</v>
      </c>
      <c r="M735" s="0" t="n">
        <v>34</v>
      </c>
      <c r="N735" s="0" t="n">
        <v>2</v>
      </c>
      <c r="O735" s="0" t="n">
        <v>2</v>
      </c>
      <c r="P735" s="0" t="n">
        <v>0</v>
      </c>
      <c r="Q735" s="0" t="n">
        <v>4</v>
      </c>
      <c r="R735" s="0" t="n">
        <v>5</v>
      </c>
      <c r="S735" s="0" t="n">
        <v>5</v>
      </c>
      <c r="T735" s="0" t="n">
        <v>0</v>
      </c>
      <c r="U735" s="0" t="n">
        <v>0</v>
      </c>
      <c r="V735" s="0" t="n">
        <v>0</v>
      </c>
      <c r="W735" s="0" t="n">
        <v>3</v>
      </c>
      <c r="X735" s="0" t="n">
        <v>1</v>
      </c>
      <c r="Y735" s="0" t="n">
        <v>0</v>
      </c>
    </row>
    <row r="736" customFormat="false" ht="12.8" hidden="false" customHeight="false" outlineLevel="0" collapsed="false">
      <c r="A736" s="0" t="s">
        <v>502</v>
      </c>
      <c r="B736" s="0" t="s">
        <v>485</v>
      </c>
      <c r="C736" s="0" t="s">
        <v>239</v>
      </c>
      <c r="D736" s="0" t="n">
        <v>2</v>
      </c>
      <c r="E736" s="0" t="n">
        <v>773</v>
      </c>
      <c r="F736" s="0" t="s">
        <v>241</v>
      </c>
      <c r="G736" s="1" t="str">
        <f aca="false">LEFT(F736,FIND(";",F736)-1)</f>
        <v>20</v>
      </c>
      <c r="H736" s="0" t="n">
        <v>0</v>
      </c>
      <c r="I736" s="0" t="n">
        <v>0</v>
      </c>
      <c r="J736" s="0" t="n">
        <v>0</v>
      </c>
      <c r="K736" s="0" t="n">
        <v>10</v>
      </c>
      <c r="L736" s="0" t="n">
        <v>9</v>
      </c>
      <c r="M736" s="0" t="n">
        <v>63</v>
      </c>
      <c r="N736" s="0" t="n">
        <v>2</v>
      </c>
      <c r="O736" s="0" t="n">
        <v>8</v>
      </c>
      <c r="P736" s="0" t="n">
        <v>0</v>
      </c>
      <c r="Q736" s="0" t="n">
        <v>1</v>
      </c>
      <c r="R736" s="0" t="n">
        <v>8</v>
      </c>
      <c r="S736" s="0" t="n">
        <v>2</v>
      </c>
      <c r="T736" s="0" t="n">
        <v>0</v>
      </c>
      <c r="U736" s="0" t="n">
        <v>0</v>
      </c>
      <c r="V736" s="0" t="n">
        <v>0</v>
      </c>
      <c r="W736" s="0" t="n">
        <v>7</v>
      </c>
      <c r="X736" s="0" t="n">
        <v>0</v>
      </c>
      <c r="Y736" s="0" t="n">
        <v>0</v>
      </c>
    </row>
    <row r="737" customFormat="false" ht="12.8" hidden="false" customHeight="false" outlineLevel="0" collapsed="false">
      <c r="A737" s="0" t="s">
        <v>503</v>
      </c>
      <c r="B737" s="0" t="s">
        <v>485</v>
      </c>
      <c r="C737" s="0" t="s">
        <v>239</v>
      </c>
      <c r="D737" s="0" t="n">
        <v>0</v>
      </c>
      <c r="E737" s="0" t="n">
        <v>1011</v>
      </c>
      <c r="F737" s="0" t="s">
        <v>242</v>
      </c>
      <c r="G737" s="1" t="str">
        <f aca="false">LEFT(F737,FIND(";",F737)-1)</f>
        <v>19</v>
      </c>
      <c r="H737" s="0" t="n">
        <v>2</v>
      </c>
      <c r="I737" s="0" t="n">
        <v>1</v>
      </c>
      <c r="J737" s="0" t="n">
        <v>0</v>
      </c>
      <c r="K737" s="0" t="n">
        <v>3</v>
      </c>
      <c r="L737" s="0" t="n">
        <v>3</v>
      </c>
      <c r="M737" s="0" t="n">
        <v>32</v>
      </c>
      <c r="N737" s="0" t="n">
        <v>3</v>
      </c>
      <c r="O737" s="0" t="n">
        <v>1</v>
      </c>
      <c r="P737" s="0" t="n">
        <v>2</v>
      </c>
      <c r="Q737" s="0" t="n">
        <v>1</v>
      </c>
      <c r="R737" s="0" t="n">
        <v>2</v>
      </c>
      <c r="S737" s="0" t="n">
        <v>3</v>
      </c>
      <c r="T737" s="0" t="n">
        <v>1</v>
      </c>
      <c r="U737" s="0" t="n">
        <v>0</v>
      </c>
      <c r="V737" s="0" t="n">
        <v>0</v>
      </c>
      <c r="W737" s="0" t="n">
        <v>2</v>
      </c>
      <c r="X737" s="0" t="n">
        <v>0</v>
      </c>
      <c r="Y737" s="0" t="n">
        <v>0</v>
      </c>
    </row>
    <row r="738" customFormat="false" ht="12.8" hidden="false" customHeight="false" outlineLevel="0" collapsed="false">
      <c r="A738" s="0" t="s">
        <v>504</v>
      </c>
      <c r="B738" s="0" t="s">
        <v>485</v>
      </c>
      <c r="C738" s="0" t="s">
        <v>239</v>
      </c>
      <c r="D738" s="0" t="n">
        <v>0</v>
      </c>
      <c r="E738" s="0" t="n">
        <v>3658</v>
      </c>
      <c r="F738" s="0" t="s">
        <v>249</v>
      </c>
      <c r="G738" s="1" t="str">
        <f aca="false">LEFT(F738,FIND(";",F738)-1)</f>
        <v>24</v>
      </c>
      <c r="H738" s="0" t="n">
        <v>1</v>
      </c>
      <c r="I738" s="0" t="n">
        <v>4</v>
      </c>
      <c r="J738" s="0" t="n">
        <v>0</v>
      </c>
      <c r="K738" s="0" t="n">
        <v>1</v>
      </c>
      <c r="L738" s="0" t="n">
        <v>8</v>
      </c>
      <c r="M738" s="0" t="n">
        <v>54</v>
      </c>
      <c r="N738" s="0" t="n">
        <v>1</v>
      </c>
      <c r="O738" s="0" t="n">
        <v>1</v>
      </c>
      <c r="P738" s="0" t="n">
        <v>0</v>
      </c>
      <c r="Q738" s="0" t="n">
        <v>4</v>
      </c>
      <c r="R738" s="0" t="n">
        <v>0</v>
      </c>
      <c r="S738" s="0" t="n">
        <v>3</v>
      </c>
      <c r="T738" s="0" t="n">
        <v>1</v>
      </c>
      <c r="U738" s="0" t="n">
        <v>0</v>
      </c>
      <c r="V738" s="0" t="n">
        <v>0</v>
      </c>
      <c r="W738" s="0" t="n">
        <v>2</v>
      </c>
      <c r="X738" s="0" t="n">
        <v>2</v>
      </c>
      <c r="Y738" s="0" t="n">
        <v>1</v>
      </c>
    </row>
    <row r="739" customFormat="false" ht="12.8" hidden="false" customHeight="false" outlineLevel="0" collapsed="false">
      <c r="A739" s="0" t="s">
        <v>505</v>
      </c>
      <c r="B739" s="0" t="s">
        <v>485</v>
      </c>
      <c r="C739" s="0" t="s">
        <v>239</v>
      </c>
      <c r="D739" s="0" t="n">
        <v>2</v>
      </c>
      <c r="E739" s="0" t="n">
        <v>6300</v>
      </c>
      <c r="F739" s="0" t="s">
        <v>506</v>
      </c>
      <c r="G739" s="1" t="str">
        <f aca="false">LEFT(F739,FIND(";",F739)-1)</f>
        <v>37</v>
      </c>
      <c r="H739" s="0" t="n">
        <v>6</v>
      </c>
      <c r="I739" s="0" t="n">
        <v>3</v>
      </c>
      <c r="J739" s="0" t="n">
        <v>0</v>
      </c>
      <c r="K739" s="0" t="n">
        <v>24</v>
      </c>
      <c r="L739" s="0" t="n">
        <v>30</v>
      </c>
      <c r="M739" s="0" t="n">
        <v>87</v>
      </c>
      <c r="N739" s="0" t="n">
        <v>6</v>
      </c>
      <c r="O739" s="0" t="n">
        <v>7</v>
      </c>
      <c r="P739" s="0" t="n">
        <v>4</v>
      </c>
      <c r="Q739" s="0" t="n">
        <v>19</v>
      </c>
      <c r="R739" s="0" t="n">
        <v>27</v>
      </c>
      <c r="S739" s="0" t="n">
        <v>3</v>
      </c>
      <c r="T739" s="0" t="n">
        <v>0</v>
      </c>
      <c r="U739" s="0" t="n">
        <v>0</v>
      </c>
      <c r="V739" s="0" t="n">
        <v>0</v>
      </c>
      <c r="W739" s="0" t="n">
        <v>6</v>
      </c>
      <c r="X739" s="0" t="n">
        <v>2</v>
      </c>
      <c r="Y739" s="0" t="n">
        <v>1</v>
      </c>
    </row>
    <row r="740" customFormat="false" ht="12.8" hidden="false" customHeight="false" outlineLevel="0" collapsed="false">
      <c r="A740" s="0" t="s">
        <v>507</v>
      </c>
      <c r="B740" s="0" t="s">
        <v>485</v>
      </c>
      <c r="C740" s="0" t="s">
        <v>239</v>
      </c>
      <c r="D740" s="0" t="n">
        <v>46</v>
      </c>
      <c r="E740" s="0" t="n">
        <v>1769</v>
      </c>
      <c r="F740" s="0" t="s">
        <v>249</v>
      </c>
      <c r="G740" s="1" t="str">
        <f aca="false">LEFT(F740,FIND(";",F740)-1)</f>
        <v>24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5</v>
      </c>
      <c r="M740" s="0" t="n">
        <v>16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1</v>
      </c>
      <c r="S740" s="0" t="n">
        <v>1</v>
      </c>
      <c r="T740" s="0" t="n">
        <v>0</v>
      </c>
      <c r="U740" s="0" t="n">
        <v>0</v>
      </c>
      <c r="V740" s="0" t="n">
        <v>0</v>
      </c>
      <c r="W740" s="0" t="n">
        <v>1</v>
      </c>
      <c r="X740" s="0" t="n">
        <v>0</v>
      </c>
      <c r="Y740" s="0" t="n">
        <v>0</v>
      </c>
    </row>
    <row r="741" customFormat="false" ht="12.8" hidden="false" customHeight="false" outlineLevel="0" collapsed="false">
      <c r="A741" s="0" t="s">
        <v>508</v>
      </c>
      <c r="B741" s="0" t="s">
        <v>485</v>
      </c>
      <c r="C741" s="0" t="s">
        <v>239</v>
      </c>
      <c r="D741" s="0" t="n">
        <v>11</v>
      </c>
      <c r="E741" s="0" t="n">
        <v>3002</v>
      </c>
      <c r="F741" s="0" t="s">
        <v>509</v>
      </c>
      <c r="G741" s="1" t="str">
        <f aca="false">LEFT(F741,FIND(";",F741)-1)</f>
        <v>34</v>
      </c>
      <c r="H741" s="0" t="n">
        <v>10</v>
      </c>
      <c r="I741" s="0" t="n">
        <v>3</v>
      </c>
      <c r="J741" s="0" t="n">
        <v>0</v>
      </c>
      <c r="K741" s="0" t="n">
        <v>37</v>
      </c>
      <c r="L741" s="0" t="n">
        <v>27</v>
      </c>
      <c r="M741" s="0" t="n">
        <v>149</v>
      </c>
      <c r="N741" s="0" t="n">
        <v>7</v>
      </c>
      <c r="O741" s="0" t="n">
        <v>14</v>
      </c>
      <c r="P741" s="0" t="n">
        <v>1</v>
      </c>
      <c r="Q741" s="0" t="n">
        <v>26</v>
      </c>
      <c r="R741" s="0" t="n">
        <v>39</v>
      </c>
      <c r="S741" s="0" t="n">
        <v>20</v>
      </c>
      <c r="T741" s="0" t="n">
        <v>4</v>
      </c>
      <c r="U741" s="0" t="n">
        <v>0</v>
      </c>
      <c r="V741" s="0" t="n">
        <v>0</v>
      </c>
      <c r="W741" s="0" t="n">
        <v>19</v>
      </c>
      <c r="X741" s="0" t="n">
        <v>7</v>
      </c>
      <c r="Y741" s="0" t="n">
        <v>5</v>
      </c>
    </row>
    <row r="742" customFormat="false" ht="12.8" hidden="false" customHeight="false" outlineLevel="0" collapsed="false">
      <c r="A742" s="0" t="s">
        <v>510</v>
      </c>
      <c r="B742" s="0" t="s">
        <v>485</v>
      </c>
      <c r="C742" s="0" t="s">
        <v>239</v>
      </c>
      <c r="D742" s="0" t="n">
        <v>3</v>
      </c>
      <c r="E742" s="0" t="n">
        <v>2616</v>
      </c>
      <c r="F742" s="0" t="s">
        <v>511</v>
      </c>
      <c r="G742" s="1" t="str">
        <f aca="false">LEFT(F742,FIND(";",F742)-1)</f>
        <v>54</v>
      </c>
      <c r="H742" s="0" t="n">
        <v>6</v>
      </c>
      <c r="I742" s="0" t="n">
        <v>3</v>
      </c>
      <c r="J742" s="0" t="n">
        <v>0</v>
      </c>
      <c r="K742" s="0" t="n">
        <v>10</v>
      </c>
      <c r="L742" s="0" t="n">
        <v>3</v>
      </c>
      <c r="M742" s="0" t="n">
        <v>36</v>
      </c>
      <c r="N742" s="0" t="n">
        <v>3</v>
      </c>
      <c r="O742" s="0" t="n">
        <v>5</v>
      </c>
      <c r="P742" s="0" t="n">
        <v>0</v>
      </c>
      <c r="Q742" s="0" t="n">
        <v>1</v>
      </c>
      <c r="R742" s="0" t="n">
        <v>2</v>
      </c>
      <c r="S742" s="0" t="n">
        <v>2</v>
      </c>
      <c r="T742" s="0" t="n">
        <v>0</v>
      </c>
      <c r="U742" s="0" t="n">
        <v>0</v>
      </c>
      <c r="V742" s="0" t="n">
        <v>0</v>
      </c>
      <c r="W742" s="0" t="n">
        <v>8</v>
      </c>
      <c r="X742" s="0" t="n">
        <v>1</v>
      </c>
      <c r="Y742" s="0" t="n">
        <v>0</v>
      </c>
    </row>
    <row r="743" customFormat="false" ht="12.8" hidden="false" customHeight="false" outlineLevel="0" collapsed="false">
      <c r="A743" s="0" t="s">
        <v>512</v>
      </c>
      <c r="B743" s="0" t="s">
        <v>485</v>
      </c>
      <c r="C743" s="0" t="s">
        <v>239</v>
      </c>
      <c r="D743" s="0" t="n">
        <v>4</v>
      </c>
      <c r="E743" s="0" t="n">
        <v>1572</v>
      </c>
      <c r="F743" s="0" t="s">
        <v>246</v>
      </c>
      <c r="G743" s="1" t="str">
        <f aca="false">LEFT(F743,FIND(";",F743)-1)</f>
        <v>21</v>
      </c>
      <c r="H743" s="0" t="n">
        <v>12</v>
      </c>
      <c r="I743" s="0" t="n">
        <v>4</v>
      </c>
      <c r="J743" s="0" t="n">
        <v>0</v>
      </c>
      <c r="K743" s="0" t="n">
        <v>8</v>
      </c>
      <c r="L743" s="0" t="n">
        <v>4</v>
      </c>
      <c r="M743" s="0" t="n">
        <v>62</v>
      </c>
      <c r="N743" s="0" t="n">
        <v>0</v>
      </c>
      <c r="O743" s="0" t="n">
        <v>3</v>
      </c>
      <c r="P743" s="0" t="n">
        <v>0</v>
      </c>
      <c r="Q743" s="0" t="n">
        <v>2</v>
      </c>
      <c r="R743" s="0" t="n">
        <v>3</v>
      </c>
      <c r="S743" s="0" t="n">
        <v>4</v>
      </c>
      <c r="T743" s="0" t="n">
        <v>0</v>
      </c>
      <c r="U743" s="0" t="n">
        <v>0</v>
      </c>
      <c r="V743" s="0" t="n">
        <v>0</v>
      </c>
      <c r="W743" s="0" t="n">
        <v>9</v>
      </c>
      <c r="X743" s="0" t="n">
        <v>3</v>
      </c>
      <c r="Y743" s="0" t="n">
        <v>0</v>
      </c>
    </row>
    <row r="744" customFormat="false" ht="12.8" hidden="false" customHeight="false" outlineLevel="0" collapsed="false">
      <c r="A744" s="0" t="s">
        <v>513</v>
      </c>
      <c r="B744" s="0" t="s">
        <v>485</v>
      </c>
      <c r="C744" s="0" t="s">
        <v>239</v>
      </c>
      <c r="D744" s="0" t="n">
        <v>2</v>
      </c>
      <c r="E744" s="0" t="n">
        <v>1254</v>
      </c>
      <c r="F744" s="0" t="s">
        <v>514</v>
      </c>
      <c r="G744" s="1" t="str">
        <f aca="false">LEFT(F744,FIND(";",F744)-1)</f>
        <v>40</v>
      </c>
      <c r="H744" s="0" t="n">
        <v>0</v>
      </c>
      <c r="I744" s="0" t="n">
        <v>1</v>
      </c>
      <c r="J744" s="0" t="n">
        <v>0</v>
      </c>
      <c r="K744" s="0" t="n">
        <v>12</v>
      </c>
      <c r="L744" s="0" t="n">
        <v>2</v>
      </c>
      <c r="M744" s="0" t="n">
        <v>45</v>
      </c>
      <c r="N744" s="0" t="n">
        <v>1</v>
      </c>
      <c r="O744" s="0" t="n">
        <v>4</v>
      </c>
      <c r="P744" s="0" t="n">
        <v>0</v>
      </c>
      <c r="Q744" s="0" t="n">
        <v>1</v>
      </c>
      <c r="R744" s="0" t="n">
        <v>5</v>
      </c>
      <c r="S744" s="0" t="n">
        <v>2</v>
      </c>
      <c r="T744" s="0" t="n">
        <v>1</v>
      </c>
      <c r="U744" s="0" t="n">
        <v>0</v>
      </c>
      <c r="V744" s="0" t="n">
        <v>0</v>
      </c>
      <c r="W744" s="0" t="n">
        <v>4</v>
      </c>
      <c r="X744" s="0" t="n">
        <v>3</v>
      </c>
      <c r="Y744" s="0" t="n">
        <v>2</v>
      </c>
    </row>
    <row r="745" customFormat="false" ht="12.8" hidden="false" customHeight="false" outlineLevel="0" collapsed="false">
      <c r="A745" s="0" t="s">
        <v>515</v>
      </c>
      <c r="B745" s="0" t="s">
        <v>485</v>
      </c>
      <c r="C745" s="0" t="s">
        <v>239</v>
      </c>
      <c r="D745" s="0" t="n">
        <v>0</v>
      </c>
      <c r="E745" s="0" t="n">
        <v>1073</v>
      </c>
      <c r="F745" s="0" t="s">
        <v>516</v>
      </c>
      <c r="G745" s="1" t="str">
        <f aca="false">LEFT(F745,FIND(";",F745)-1)</f>
        <v>45</v>
      </c>
      <c r="H745" s="0" t="n">
        <v>1</v>
      </c>
      <c r="I745" s="0" t="n">
        <v>2</v>
      </c>
      <c r="J745" s="0" t="n">
        <v>0</v>
      </c>
      <c r="K745" s="0" t="n">
        <v>8</v>
      </c>
      <c r="L745" s="0" t="n">
        <v>18</v>
      </c>
      <c r="M745" s="0" t="n">
        <v>69</v>
      </c>
      <c r="N745" s="0" t="n">
        <v>5</v>
      </c>
      <c r="O745" s="0" t="n">
        <v>9</v>
      </c>
      <c r="P745" s="0" t="n">
        <v>5</v>
      </c>
      <c r="Q745" s="0" t="n">
        <v>5</v>
      </c>
      <c r="R745" s="0" t="n">
        <v>6</v>
      </c>
      <c r="S745" s="0" t="n">
        <v>11</v>
      </c>
      <c r="T745" s="0" t="n">
        <v>2</v>
      </c>
      <c r="U745" s="0" t="n">
        <v>0</v>
      </c>
      <c r="V745" s="0" t="n">
        <v>0</v>
      </c>
      <c r="W745" s="0" t="n">
        <v>6</v>
      </c>
      <c r="X745" s="0" t="n">
        <v>3</v>
      </c>
      <c r="Y745" s="0" t="n">
        <v>3</v>
      </c>
    </row>
    <row r="746" customFormat="false" ht="12.8" hidden="false" customHeight="false" outlineLevel="0" collapsed="false">
      <c r="A746" s="0" t="s">
        <v>517</v>
      </c>
      <c r="B746" s="0" t="s">
        <v>485</v>
      </c>
      <c r="C746" s="0" t="s">
        <v>239</v>
      </c>
      <c r="D746" s="0" t="n">
        <v>6</v>
      </c>
      <c r="E746" s="0" t="n">
        <v>3289</v>
      </c>
      <c r="F746" s="0" t="s">
        <v>241</v>
      </c>
      <c r="G746" s="1" t="str">
        <f aca="false">LEFT(F746,FIND(";",F746)-1)</f>
        <v>20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5</v>
      </c>
      <c r="M746" s="0" t="n">
        <v>36</v>
      </c>
      <c r="N746" s="0" t="n">
        <v>0</v>
      </c>
      <c r="O746" s="0" t="n">
        <v>3</v>
      </c>
      <c r="P746" s="0" t="n">
        <v>0</v>
      </c>
      <c r="Q746" s="0" t="n">
        <v>0</v>
      </c>
      <c r="R746" s="0" t="n">
        <v>7</v>
      </c>
      <c r="S746" s="0" t="n">
        <v>4</v>
      </c>
      <c r="T746" s="0" t="n">
        <v>0</v>
      </c>
      <c r="U746" s="0" t="n">
        <v>0</v>
      </c>
      <c r="V746" s="0" t="n">
        <v>0</v>
      </c>
      <c r="W746" s="0" t="n">
        <v>4</v>
      </c>
      <c r="X746" s="0" t="n">
        <v>0</v>
      </c>
      <c r="Y746" s="0" t="n">
        <v>1</v>
      </c>
    </row>
    <row r="747" customFormat="false" ht="12.8" hidden="false" customHeight="false" outlineLevel="0" collapsed="false">
      <c r="A747" s="0" t="s">
        <v>518</v>
      </c>
      <c r="B747" s="0" t="s">
        <v>485</v>
      </c>
      <c r="C747" s="0" t="s">
        <v>239</v>
      </c>
      <c r="D747" s="0" t="n">
        <v>10</v>
      </c>
      <c r="E747" s="0" t="n">
        <v>1845</v>
      </c>
      <c r="F747" s="0" t="s">
        <v>240</v>
      </c>
      <c r="G747" s="1" t="str">
        <f aca="false">LEFT(F747,FIND(";",F747)-1)</f>
        <v>18</v>
      </c>
      <c r="H747" s="0" t="n">
        <v>2</v>
      </c>
      <c r="I747" s="0" t="n">
        <v>6</v>
      </c>
      <c r="J747" s="0" t="n">
        <v>0</v>
      </c>
      <c r="K747" s="0" t="n">
        <v>23</v>
      </c>
      <c r="L747" s="0" t="n">
        <v>13</v>
      </c>
      <c r="M747" s="0" t="n">
        <v>86</v>
      </c>
      <c r="N747" s="0" t="n">
        <v>8</v>
      </c>
      <c r="O747" s="0" t="n">
        <v>10</v>
      </c>
      <c r="P747" s="0" t="n">
        <v>1</v>
      </c>
      <c r="Q747" s="0" t="n">
        <v>4</v>
      </c>
      <c r="R747" s="0" t="n">
        <v>9</v>
      </c>
      <c r="S747" s="0" t="n">
        <v>3</v>
      </c>
      <c r="T747" s="0" t="n">
        <v>1</v>
      </c>
      <c r="U747" s="0" t="n">
        <v>0</v>
      </c>
      <c r="V747" s="0" t="n">
        <v>0</v>
      </c>
      <c r="W747" s="0" t="n">
        <v>17</v>
      </c>
      <c r="X747" s="0" t="n">
        <v>4</v>
      </c>
      <c r="Y747" s="0" t="n">
        <v>5</v>
      </c>
    </row>
    <row r="748" customFormat="false" ht="12.8" hidden="false" customHeight="false" outlineLevel="0" collapsed="false">
      <c r="A748" s="0" t="s">
        <v>519</v>
      </c>
      <c r="B748" s="0" t="s">
        <v>485</v>
      </c>
      <c r="C748" s="0" t="s">
        <v>239</v>
      </c>
      <c r="D748" s="0" t="n">
        <v>0</v>
      </c>
      <c r="E748" s="0" t="n">
        <v>1245</v>
      </c>
      <c r="F748" s="0" t="s">
        <v>246</v>
      </c>
      <c r="G748" s="1" t="str">
        <f aca="false">LEFT(F748,FIND(";",F748)-1)</f>
        <v>21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4</v>
      </c>
      <c r="M748" s="0" t="n">
        <v>13</v>
      </c>
      <c r="N748" s="0" t="n">
        <v>0</v>
      </c>
      <c r="O748" s="0" t="n">
        <v>2</v>
      </c>
      <c r="P748" s="0" t="n">
        <v>0</v>
      </c>
      <c r="Q748" s="0" t="n">
        <v>1</v>
      </c>
      <c r="R748" s="0" t="n">
        <v>6</v>
      </c>
      <c r="S748" s="0" t="n">
        <v>6</v>
      </c>
      <c r="T748" s="0" t="n">
        <v>1</v>
      </c>
      <c r="U748" s="0" t="n">
        <v>0</v>
      </c>
      <c r="V748" s="0" t="n">
        <v>0</v>
      </c>
      <c r="W748" s="0" t="n">
        <v>1</v>
      </c>
      <c r="X748" s="0" t="n">
        <v>1</v>
      </c>
      <c r="Y748" s="0" t="n">
        <v>0</v>
      </c>
    </row>
    <row r="749" customFormat="false" ht="12.8" hidden="false" customHeight="false" outlineLevel="0" collapsed="false">
      <c r="A749" s="0" t="s">
        <v>520</v>
      </c>
      <c r="B749" s="0" t="s">
        <v>485</v>
      </c>
      <c r="C749" s="0" t="s">
        <v>239</v>
      </c>
      <c r="D749" s="0" t="n">
        <v>0</v>
      </c>
      <c r="E749" s="0" t="n">
        <v>5058</v>
      </c>
      <c r="F749" s="0" t="s">
        <v>521</v>
      </c>
      <c r="G749" s="1" t="str">
        <f aca="false">LEFT(F749,FIND(";",F749)-1)</f>
        <v>35</v>
      </c>
      <c r="H749" s="0" t="n">
        <v>19</v>
      </c>
      <c r="I749" s="0" t="n">
        <v>17</v>
      </c>
      <c r="J749" s="0" t="n">
        <v>0</v>
      </c>
      <c r="K749" s="0" t="n">
        <v>67</v>
      </c>
      <c r="L749" s="0" t="n">
        <v>43</v>
      </c>
      <c r="M749" s="0" t="n">
        <v>396</v>
      </c>
      <c r="N749" s="0" t="n">
        <v>14</v>
      </c>
      <c r="O749" s="0" t="n">
        <v>30</v>
      </c>
      <c r="P749" s="0" t="n">
        <v>7</v>
      </c>
      <c r="Q749" s="0" t="n">
        <v>14</v>
      </c>
      <c r="R749" s="0" t="n">
        <v>27</v>
      </c>
      <c r="S749" s="0" t="n">
        <v>40</v>
      </c>
      <c r="T749" s="0" t="n">
        <v>6</v>
      </c>
      <c r="U749" s="0" t="n">
        <v>0</v>
      </c>
      <c r="V749" s="0" t="n">
        <v>0</v>
      </c>
      <c r="W749" s="0" t="n">
        <v>39</v>
      </c>
      <c r="X749" s="0" t="n">
        <v>18</v>
      </c>
      <c r="Y749" s="0" t="n">
        <v>10</v>
      </c>
    </row>
    <row r="750" customFormat="false" ht="12.8" hidden="false" customHeight="false" outlineLevel="0" collapsed="false">
      <c r="A750" s="0" t="s">
        <v>522</v>
      </c>
      <c r="B750" s="0" t="s">
        <v>485</v>
      </c>
      <c r="C750" s="0" t="s">
        <v>239</v>
      </c>
      <c r="D750" s="0" t="n">
        <v>0</v>
      </c>
      <c r="E750" s="0" t="n">
        <v>1254</v>
      </c>
      <c r="F750" s="0" t="s">
        <v>523</v>
      </c>
      <c r="G750" s="1" t="str">
        <f aca="false">LEFT(F750,FIND(";",F750)-1)</f>
        <v>28</v>
      </c>
      <c r="H750" s="0" t="n">
        <v>0</v>
      </c>
      <c r="I750" s="0" t="n">
        <v>1</v>
      </c>
      <c r="J750" s="0" t="n">
        <v>0</v>
      </c>
      <c r="K750" s="0" t="n">
        <v>3</v>
      </c>
      <c r="L750" s="0" t="n">
        <v>3</v>
      </c>
      <c r="M750" s="0" t="n">
        <v>12</v>
      </c>
      <c r="N750" s="0" t="n">
        <v>0</v>
      </c>
      <c r="O750" s="0" t="n">
        <v>1</v>
      </c>
      <c r="P750" s="0" t="n">
        <v>0</v>
      </c>
      <c r="Q750" s="0" t="n">
        <v>0</v>
      </c>
      <c r="R750" s="0" t="n">
        <v>3</v>
      </c>
      <c r="S750" s="0" t="n">
        <v>2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</row>
    <row r="751" customFormat="false" ht="12.8" hidden="false" customHeight="false" outlineLevel="0" collapsed="false">
      <c r="A751" s="0" t="s">
        <v>524</v>
      </c>
      <c r="B751" s="0" t="s">
        <v>485</v>
      </c>
      <c r="C751" s="0" t="s">
        <v>239</v>
      </c>
      <c r="D751" s="0" t="n">
        <v>28</v>
      </c>
      <c r="E751" s="0" t="n">
        <v>2496</v>
      </c>
      <c r="F751" s="0" t="s">
        <v>247</v>
      </c>
      <c r="G751" s="1" t="str">
        <f aca="false">LEFT(F751,FIND(";",F751)-1)</f>
        <v>22</v>
      </c>
      <c r="H751" s="0" t="n">
        <v>5</v>
      </c>
      <c r="I751" s="0" t="n">
        <v>2</v>
      </c>
      <c r="J751" s="0" t="n">
        <v>0</v>
      </c>
      <c r="K751" s="0" t="n">
        <v>0</v>
      </c>
      <c r="L751" s="0" t="n">
        <v>28</v>
      </c>
      <c r="M751" s="0" t="n">
        <v>168</v>
      </c>
      <c r="N751" s="0" t="n">
        <v>7</v>
      </c>
      <c r="O751" s="0" t="n">
        <v>40</v>
      </c>
      <c r="P751" s="0" t="n">
        <v>5</v>
      </c>
      <c r="Q751" s="0" t="n">
        <v>14</v>
      </c>
      <c r="R751" s="0" t="n">
        <v>20</v>
      </c>
      <c r="S751" s="0" t="n">
        <v>28</v>
      </c>
      <c r="T751" s="0" t="n">
        <v>5</v>
      </c>
      <c r="U751" s="0" t="n">
        <v>0</v>
      </c>
      <c r="V751" s="0" t="n">
        <v>0</v>
      </c>
      <c r="W751" s="0" t="n">
        <v>24</v>
      </c>
      <c r="X751" s="0" t="n">
        <v>6</v>
      </c>
      <c r="Y751" s="0" t="n">
        <v>7</v>
      </c>
    </row>
    <row r="752" customFormat="false" ht="12.8" hidden="false" customHeight="false" outlineLevel="0" collapsed="false">
      <c r="A752" s="0" t="s">
        <v>525</v>
      </c>
      <c r="B752" s="0" t="s">
        <v>485</v>
      </c>
      <c r="C752" s="0" t="s">
        <v>239</v>
      </c>
      <c r="D752" s="0" t="n">
        <v>0</v>
      </c>
      <c r="E752" s="0" t="n">
        <v>2395</v>
      </c>
      <c r="F752" s="0" t="s">
        <v>526</v>
      </c>
      <c r="H752" s="0" t="n">
        <v>2</v>
      </c>
      <c r="I752" s="0" t="n">
        <v>10</v>
      </c>
      <c r="J752" s="0" t="n">
        <v>0</v>
      </c>
      <c r="K752" s="0" t="n">
        <v>12</v>
      </c>
      <c r="L752" s="0" t="n">
        <v>58</v>
      </c>
      <c r="M752" s="0" t="n">
        <v>189</v>
      </c>
      <c r="N752" s="0" t="n">
        <v>7</v>
      </c>
      <c r="O752" s="0" t="n">
        <v>27</v>
      </c>
      <c r="P752" s="0" t="n">
        <v>14</v>
      </c>
      <c r="Q752" s="0" t="n">
        <v>34</v>
      </c>
      <c r="R752" s="0" t="n">
        <v>43</v>
      </c>
      <c r="S752" s="0" t="n">
        <v>12</v>
      </c>
      <c r="T752" s="0" t="n">
        <v>2</v>
      </c>
      <c r="U752" s="0" t="n">
        <v>0</v>
      </c>
      <c r="V752" s="0" t="n">
        <v>0</v>
      </c>
      <c r="W752" s="0" t="n">
        <v>38</v>
      </c>
      <c r="X752" s="0" t="n">
        <v>10</v>
      </c>
      <c r="Y752" s="0" t="n">
        <v>10</v>
      </c>
    </row>
    <row r="753" customFormat="false" ht="12.8" hidden="false" customHeight="false" outlineLevel="0" collapsed="false">
      <c r="A753" s="0" t="s">
        <v>527</v>
      </c>
      <c r="B753" s="0" t="s">
        <v>485</v>
      </c>
      <c r="C753" s="0" t="s">
        <v>239</v>
      </c>
      <c r="D753" s="0" t="n">
        <v>74</v>
      </c>
      <c r="E753" s="0" t="n">
        <v>3172</v>
      </c>
      <c r="F753" s="0" t="s">
        <v>516</v>
      </c>
      <c r="H753" s="0" t="n">
        <v>0</v>
      </c>
      <c r="I753" s="0" t="n">
        <v>0</v>
      </c>
      <c r="J753" s="0" t="n">
        <v>0</v>
      </c>
      <c r="K753" s="0" t="n">
        <v>1</v>
      </c>
      <c r="L753" s="0" t="n">
        <v>1</v>
      </c>
      <c r="M753" s="0" t="n">
        <v>2</v>
      </c>
      <c r="N753" s="0" t="n">
        <v>0</v>
      </c>
      <c r="O753" s="0" t="n">
        <v>1</v>
      </c>
      <c r="P753" s="0" t="n">
        <v>0</v>
      </c>
      <c r="Q753" s="0" t="n">
        <v>2</v>
      </c>
      <c r="R753" s="0" t="n">
        <v>6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1</v>
      </c>
    </row>
    <row r="754" customFormat="false" ht="12.8" hidden="false" customHeight="false" outlineLevel="0" collapsed="false">
      <c r="A754" s="0" t="s">
        <v>528</v>
      </c>
      <c r="B754" s="0" t="s">
        <v>485</v>
      </c>
      <c r="C754" s="0" t="s">
        <v>239</v>
      </c>
      <c r="D754" s="0" t="n">
        <v>5</v>
      </c>
      <c r="E754" s="0" t="n">
        <v>2358</v>
      </c>
      <c r="F754" s="0" t="s">
        <v>243</v>
      </c>
      <c r="H754" s="0" t="n">
        <v>4</v>
      </c>
      <c r="I754" s="0" t="n">
        <v>3</v>
      </c>
      <c r="J754" s="0" t="n">
        <v>0</v>
      </c>
      <c r="K754" s="0" t="n">
        <v>8</v>
      </c>
      <c r="L754" s="0" t="n">
        <v>11</v>
      </c>
      <c r="M754" s="0" t="n">
        <v>86</v>
      </c>
      <c r="N754" s="0" t="n">
        <v>7</v>
      </c>
      <c r="O754" s="0" t="n">
        <v>7</v>
      </c>
      <c r="P754" s="0" t="n">
        <v>4</v>
      </c>
      <c r="Q754" s="0" t="n">
        <v>12</v>
      </c>
      <c r="R754" s="0" t="n">
        <v>8</v>
      </c>
      <c r="S754" s="0" t="n">
        <v>9</v>
      </c>
      <c r="T754" s="0" t="n">
        <v>2</v>
      </c>
      <c r="U754" s="0" t="n">
        <v>0</v>
      </c>
      <c r="V754" s="0" t="n">
        <v>0</v>
      </c>
      <c r="W754" s="0" t="n">
        <v>21</v>
      </c>
      <c r="X754" s="0" t="n">
        <v>2</v>
      </c>
      <c r="Y754" s="0" t="n">
        <v>2</v>
      </c>
    </row>
    <row r="755" customFormat="false" ht="12.8" hidden="false" customHeight="false" outlineLevel="0" collapsed="false">
      <c r="A755" s="0" t="s">
        <v>529</v>
      </c>
      <c r="B755" s="0" t="s">
        <v>485</v>
      </c>
      <c r="C755" s="0" t="s">
        <v>239</v>
      </c>
      <c r="D755" s="0" t="n">
        <v>2</v>
      </c>
      <c r="E755" s="0" t="n">
        <v>2021</v>
      </c>
      <c r="F755" s="0" t="s">
        <v>516</v>
      </c>
      <c r="H755" s="0" t="n">
        <v>19</v>
      </c>
      <c r="I755" s="0" t="n">
        <v>2</v>
      </c>
      <c r="J755" s="0" t="n">
        <v>0</v>
      </c>
      <c r="K755" s="0" t="n">
        <v>7</v>
      </c>
      <c r="L755" s="0" t="n">
        <v>15</v>
      </c>
      <c r="M755" s="0" t="n">
        <v>105</v>
      </c>
      <c r="N755" s="0" t="n">
        <v>4</v>
      </c>
      <c r="O755" s="0" t="n">
        <v>5</v>
      </c>
      <c r="P755" s="0" t="n">
        <v>0</v>
      </c>
      <c r="Q755" s="0" t="n">
        <v>5</v>
      </c>
      <c r="R755" s="0" t="n">
        <v>15</v>
      </c>
      <c r="S755" s="0" t="n">
        <v>9</v>
      </c>
      <c r="T755" s="0" t="n">
        <v>0</v>
      </c>
      <c r="U755" s="0" t="n">
        <v>0</v>
      </c>
      <c r="V755" s="0" t="n">
        <v>0</v>
      </c>
      <c r="W755" s="0" t="n">
        <v>11</v>
      </c>
      <c r="X755" s="0" t="n">
        <v>3</v>
      </c>
      <c r="Y755" s="0" t="n">
        <v>2</v>
      </c>
    </row>
    <row r="756" customFormat="false" ht="12.8" hidden="false" customHeight="false" outlineLevel="0" collapsed="false">
      <c r="A756" s="0" t="s">
        <v>530</v>
      </c>
      <c r="B756" s="0" t="s">
        <v>485</v>
      </c>
      <c r="C756" s="0" t="s">
        <v>239</v>
      </c>
      <c r="D756" s="0" t="n">
        <v>2</v>
      </c>
      <c r="E756" s="0" t="n">
        <v>1667</v>
      </c>
      <c r="F756" s="0" t="s">
        <v>241</v>
      </c>
      <c r="H756" s="0" t="n">
        <v>0</v>
      </c>
      <c r="I756" s="0" t="n">
        <v>0</v>
      </c>
      <c r="J756" s="0" t="n">
        <v>0</v>
      </c>
      <c r="K756" s="0" t="n">
        <v>2</v>
      </c>
      <c r="L756" s="0" t="n">
        <v>0</v>
      </c>
      <c r="M756" s="0" t="n">
        <v>22</v>
      </c>
      <c r="N756" s="0" t="n">
        <v>1</v>
      </c>
      <c r="O756" s="0" t="n">
        <v>0</v>
      </c>
      <c r="P756" s="0" t="n">
        <v>1</v>
      </c>
      <c r="Q756" s="0" t="n">
        <v>1</v>
      </c>
      <c r="R756" s="0" t="n">
        <v>0</v>
      </c>
      <c r="S756" s="0" t="n">
        <v>3</v>
      </c>
      <c r="T756" s="0" t="n">
        <v>1</v>
      </c>
      <c r="U756" s="0" t="n">
        <v>0</v>
      </c>
      <c r="V756" s="0" t="n">
        <v>0</v>
      </c>
      <c r="W756" s="0" t="n">
        <v>4</v>
      </c>
      <c r="X756" s="0" t="n">
        <v>5</v>
      </c>
      <c r="Y756" s="0" t="n">
        <v>0</v>
      </c>
    </row>
    <row r="757" customFormat="false" ht="12.8" hidden="false" customHeight="false" outlineLevel="0" collapsed="false">
      <c r="A757" s="0" t="s">
        <v>531</v>
      </c>
      <c r="B757" s="0" t="s">
        <v>485</v>
      </c>
      <c r="C757" s="0" t="s">
        <v>239</v>
      </c>
      <c r="D757" s="0" t="n">
        <v>0</v>
      </c>
      <c r="E757" s="0" t="n">
        <v>1551</v>
      </c>
      <c r="F757" s="0" t="s">
        <v>241</v>
      </c>
      <c r="H757" s="0" t="n">
        <v>1</v>
      </c>
      <c r="I757" s="0" t="n">
        <v>3</v>
      </c>
      <c r="J757" s="0" t="n">
        <v>0</v>
      </c>
      <c r="K757" s="0" t="n">
        <v>3</v>
      </c>
      <c r="L757" s="0" t="n">
        <v>4</v>
      </c>
      <c r="M757" s="0" t="n">
        <v>22</v>
      </c>
      <c r="N757" s="0" t="n">
        <v>0</v>
      </c>
      <c r="O757" s="0" t="n">
        <v>1</v>
      </c>
      <c r="P757" s="0" t="n">
        <v>0</v>
      </c>
      <c r="Q757" s="0" t="n">
        <v>0</v>
      </c>
      <c r="R757" s="0" t="n">
        <v>1</v>
      </c>
      <c r="S757" s="0" t="n">
        <v>5</v>
      </c>
      <c r="T757" s="0" t="n">
        <v>0</v>
      </c>
      <c r="U757" s="0" t="n">
        <v>0</v>
      </c>
      <c r="V757" s="0" t="n">
        <v>0</v>
      </c>
      <c r="W757" s="0" t="n">
        <v>3</v>
      </c>
      <c r="X757" s="0" t="n">
        <v>0</v>
      </c>
      <c r="Y757" s="0" t="n">
        <v>2</v>
      </c>
    </row>
    <row r="758" customFormat="false" ht="12.8" hidden="false" customHeight="false" outlineLevel="0" collapsed="false">
      <c r="A758" s="0" t="s">
        <v>532</v>
      </c>
      <c r="B758" s="0" t="s">
        <v>485</v>
      </c>
      <c r="C758" s="0" t="s">
        <v>239</v>
      </c>
      <c r="D758" s="0" t="n">
        <v>3</v>
      </c>
      <c r="E758" s="0" t="n">
        <v>2305</v>
      </c>
      <c r="F758" s="0" t="s">
        <v>245</v>
      </c>
      <c r="H758" s="0" t="n">
        <v>3</v>
      </c>
      <c r="I758" s="0" t="n">
        <v>4</v>
      </c>
      <c r="J758" s="0" t="n">
        <v>0</v>
      </c>
      <c r="K758" s="0" t="n">
        <v>12</v>
      </c>
      <c r="L758" s="0" t="n">
        <v>7</v>
      </c>
      <c r="M758" s="0" t="n">
        <v>77</v>
      </c>
      <c r="N758" s="0" t="n">
        <v>6</v>
      </c>
      <c r="O758" s="0" t="n">
        <v>9</v>
      </c>
      <c r="P758" s="0" t="n">
        <v>1</v>
      </c>
      <c r="Q758" s="0" t="n">
        <v>7</v>
      </c>
      <c r="R758" s="0" t="n">
        <v>13</v>
      </c>
      <c r="S758" s="0" t="n">
        <v>4</v>
      </c>
      <c r="T758" s="0" t="n">
        <v>3</v>
      </c>
      <c r="U758" s="0" t="n">
        <v>0</v>
      </c>
      <c r="V758" s="0" t="n">
        <v>0</v>
      </c>
      <c r="W758" s="0" t="n">
        <v>14</v>
      </c>
      <c r="X758" s="0" t="n">
        <v>0</v>
      </c>
      <c r="Y758" s="0" t="n">
        <v>1</v>
      </c>
    </row>
    <row r="759" customFormat="false" ht="12.8" hidden="false" customHeight="false" outlineLevel="0" collapsed="false">
      <c r="A759" s="0" t="s">
        <v>533</v>
      </c>
      <c r="B759" s="0" t="s">
        <v>485</v>
      </c>
      <c r="C759" s="0" t="s">
        <v>239</v>
      </c>
      <c r="D759" s="0" t="n">
        <v>17</v>
      </c>
      <c r="E759" s="0" t="n">
        <v>5034</v>
      </c>
      <c r="F759" s="0" t="s">
        <v>247</v>
      </c>
      <c r="H759" s="0" t="n">
        <v>3</v>
      </c>
      <c r="I759" s="0" t="n">
        <v>3</v>
      </c>
      <c r="J759" s="0" t="n">
        <v>0</v>
      </c>
      <c r="K759" s="0" t="n">
        <v>82</v>
      </c>
      <c r="L759" s="0" t="n">
        <v>41</v>
      </c>
      <c r="M759" s="0" t="n">
        <v>191</v>
      </c>
      <c r="N759" s="0" t="n">
        <v>6</v>
      </c>
      <c r="O759" s="0" t="n">
        <v>20</v>
      </c>
      <c r="P759" s="0" t="n">
        <v>1</v>
      </c>
      <c r="Q759" s="0" t="n">
        <v>12</v>
      </c>
      <c r="R759" s="0" t="n">
        <v>24</v>
      </c>
      <c r="S759" s="0" t="n">
        <v>11</v>
      </c>
      <c r="T759" s="0" t="n">
        <v>2</v>
      </c>
      <c r="U759" s="0" t="n">
        <v>0</v>
      </c>
      <c r="V759" s="0" t="n">
        <v>0</v>
      </c>
      <c r="W759" s="0" t="n">
        <v>22</v>
      </c>
      <c r="X759" s="0" t="n">
        <v>8</v>
      </c>
      <c r="Y759" s="0" t="n">
        <v>3</v>
      </c>
    </row>
    <row r="760" customFormat="false" ht="12.8" hidden="false" customHeight="false" outlineLevel="0" collapsed="false">
      <c r="A760" s="0" t="s">
        <v>534</v>
      </c>
      <c r="B760" s="0" t="s">
        <v>485</v>
      </c>
      <c r="C760" s="0" t="s">
        <v>239</v>
      </c>
      <c r="D760" s="0" t="n">
        <v>4</v>
      </c>
      <c r="E760" s="0" t="n">
        <v>2081</v>
      </c>
      <c r="F760" s="0" t="s">
        <v>242</v>
      </c>
      <c r="H760" s="0" t="n">
        <v>5</v>
      </c>
      <c r="I760" s="0" t="n">
        <v>5</v>
      </c>
      <c r="J760" s="0" t="n">
        <v>0</v>
      </c>
      <c r="K760" s="0" t="n">
        <v>1</v>
      </c>
      <c r="L760" s="0" t="n">
        <v>8</v>
      </c>
      <c r="M760" s="0" t="n">
        <v>53</v>
      </c>
      <c r="N760" s="0" t="n">
        <v>7</v>
      </c>
      <c r="O760" s="0" t="n">
        <v>5</v>
      </c>
      <c r="P760" s="0" t="n">
        <v>0</v>
      </c>
      <c r="Q760" s="0" t="n">
        <v>0</v>
      </c>
      <c r="R760" s="0" t="n">
        <v>2</v>
      </c>
      <c r="S760" s="0" t="n">
        <v>3</v>
      </c>
      <c r="T760" s="0" t="n">
        <v>2</v>
      </c>
      <c r="U760" s="0" t="n">
        <v>0</v>
      </c>
      <c r="V760" s="0" t="n">
        <v>0</v>
      </c>
      <c r="W760" s="0" t="n">
        <v>6</v>
      </c>
      <c r="X760" s="0" t="n">
        <v>2</v>
      </c>
      <c r="Y760" s="0" t="n">
        <v>0</v>
      </c>
    </row>
    <row r="761" customFormat="false" ht="12.8" hidden="false" customHeight="false" outlineLevel="0" collapsed="false">
      <c r="A761" s="0" t="s">
        <v>535</v>
      </c>
      <c r="B761" s="0" t="s">
        <v>485</v>
      </c>
      <c r="C761" s="0" t="s">
        <v>239</v>
      </c>
      <c r="D761" s="0" t="n">
        <v>2</v>
      </c>
      <c r="E761" s="0" t="n">
        <v>2979</v>
      </c>
      <c r="F761" s="0" t="s">
        <v>242</v>
      </c>
      <c r="H761" s="0" t="n">
        <v>0</v>
      </c>
      <c r="I761" s="0" t="n">
        <v>0</v>
      </c>
      <c r="J761" s="0" t="n">
        <v>0</v>
      </c>
      <c r="K761" s="0" t="n">
        <v>22</v>
      </c>
      <c r="L761" s="0" t="n">
        <v>0</v>
      </c>
      <c r="M761" s="0" t="n">
        <v>74</v>
      </c>
      <c r="N761" s="0" t="n">
        <v>5</v>
      </c>
      <c r="O761" s="0" t="n">
        <v>4</v>
      </c>
      <c r="P761" s="0" t="n">
        <v>1</v>
      </c>
      <c r="Q761" s="0" t="n">
        <v>1</v>
      </c>
      <c r="R761" s="0" t="n">
        <v>8</v>
      </c>
      <c r="S761" s="0" t="n">
        <v>4</v>
      </c>
      <c r="T761" s="0" t="n">
        <v>0</v>
      </c>
      <c r="U761" s="0" t="n">
        <v>0</v>
      </c>
      <c r="V761" s="0" t="n">
        <v>0</v>
      </c>
      <c r="W761" s="0" t="n">
        <v>9</v>
      </c>
      <c r="X761" s="0" t="n">
        <v>1</v>
      </c>
      <c r="Y761" s="0" t="n">
        <v>0</v>
      </c>
    </row>
    <row r="762" customFormat="false" ht="12.8" hidden="false" customHeight="false" outlineLevel="0" collapsed="false">
      <c r="A762" s="0" t="s">
        <v>536</v>
      </c>
      <c r="B762" s="0" t="s">
        <v>485</v>
      </c>
      <c r="C762" s="0" t="s">
        <v>239</v>
      </c>
      <c r="D762" s="0" t="n">
        <v>10</v>
      </c>
      <c r="E762" s="0" t="n">
        <v>3664</v>
      </c>
      <c r="F762" s="0" t="s">
        <v>241</v>
      </c>
      <c r="H762" s="0" t="n">
        <v>7</v>
      </c>
      <c r="I762" s="0" t="n">
        <v>1</v>
      </c>
      <c r="J762" s="0" t="n">
        <v>0</v>
      </c>
      <c r="K762" s="0" t="n">
        <v>27</v>
      </c>
      <c r="L762" s="0" t="n">
        <v>12</v>
      </c>
      <c r="M762" s="0" t="n">
        <v>83</v>
      </c>
      <c r="N762" s="0" t="n">
        <v>3</v>
      </c>
      <c r="O762" s="0" t="n">
        <v>8</v>
      </c>
      <c r="P762" s="0" t="n">
        <v>0</v>
      </c>
      <c r="Q762" s="0" t="n">
        <v>7</v>
      </c>
      <c r="R762" s="0" t="n">
        <v>13</v>
      </c>
      <c r="S762" s="0" t="n">
        <v>11</v>
      </c>
      <c r="T762" s="0" t="n">
        <v>6</v>
      </c>
      <c r="U762" s="0" t="n">
        <v>0</v>
      </c>
      <c r="V762" s="0" t="n">
        <v>0</v>
      </c>
      <c r="W762" s="0" t="n">
        <v>15</v>
      </c>
      <c r="X762" s="0" t="n">
        <v>8</v>
      </c>
      <c r="Y762" s="0" t="n">
        <v>0</v>
      </c>
    </row>
    <row r="763" customFormat="false" ht="12.8" hidden="false" customHeight="false" outlineLevel="0" collapsed="false">
      <c r="A763" s="0" t="s">
        <v>537</v>
      </c>
      <c r="B763" s="0" t="s">
        <v>485</v>
      </c>
      <c r="C763" s="0" t="s">
        <v>239</v>
      </c>
      <c r="D763" s="0" t="n">
        <v>5</v>
      </c>
      <c r="E763" s="0" t="n">
        <v>1755</v>
      </c>
      <c r="F763" s="0" t="s">
        <v>242</v>
      </c>
      <c r="H763" s="0" t="n">
        <v>6</v>
      </c>
      <c r="I763" s="0" t="n">
        <v>1</v>
      </c>
      <c r="J763" s="0" t="n">
        <v>0</v>
      </c>
      <c r="K763" s="0" t="n">
        <v>45</v>
      </c>
      <c r="L763" s="0" t="n">
        <v>8</v>
      </c>
      <c r="M763" s="0" t="n">
        <v>100</v>
      </c>
      <c r="N763" s="0" t="n">
        <v>4</v>
      </c>
      <c r="O763" s="0" t="n">
        <v>4</v>
      </c>
      <c r="P763" s="0" t="n">
        <v>0</v>
      </c>
      <c r="Q763" s="0" t="n">
        <v>0</v>
      </c>
      <c r="R763" s="0" t="n">
        <v>5</v>
      </c>
      <c r="S763" s="0" t="n">
        <v>5</v>
      </c>
      <c r="T763" s="0" t="n">
        <v>0</v>
      </c>
      <c r="U763" s="0" t="n">
        <v>0</v>
      </c>
      <c r="V763" s="0" t="n">
        <v>0</v>
      </c>
      <c r="W763" s="0" t="n">
        <v>7</v>
      </c>
      <c r="X763" s="0" t="n">
        <v>2</v>
      </c>
      <c r="Y763" s="0" t="n">
        <v>4</v>
      </c>
    </row>
    <row r="764" customFormat="false" ht="12.8" hidden="false" customHeight="false" outlineLevel="0" collapsed="false">
      <c r="A764" s="0" t="s">
        <v>538</v>
      </c>
      <c r="B764" s="0" t="s">
        <v>485</v>
      </c>
      <c r="C764" s="0" t="s">
        <v>239</v>
      </c>
      <c r="D764" s="0" t="n">
        <v>66</v>
      </c>
      <c r="E764" s="0" t="n">
        <v>2310</v>
      </c>
      <c r="F764" s="0" t="s">
        <v>243</v>
      </c>
      <c r="H764" s="0" t="n">
        <v>0</v>
      </c>
      <c r="I764" s="0" t="n">
        <v>1</v>
      </c>
      <c r="J764" s="0" t="n">
        <v>0</v>
      </c>
      <c r="K764" s="0" t="n">
        <v>11</v>
      </c>
      <c r="L764" s="0" t="n">
        <v>3</v>
      </c>
      <c r="M764" s="0" t="n">
        <v>22</v>
      </c>
      <c r="N764" s="0" t="n">
        <v>0</v>
      </c>
      <c r="O764" s="0" t="n">
        <v>2</v>
      </c>
      <c r="P764" s="0" t="n">
        <v>0</v>
      </c>
      <c r="Q764" s="0" t="n">
        <v>3</v>
      </c>
      <c r="R764" s="0" t="n">
        <v>5</v>
      </c>
      <c r="S764" s="0" t="n">
        <v>2</v>
      </c>
      <c r="T764" s="0" t="n">
        <v>1</v>
      </c>
      <c r="U764" s="0" t="n">
        <v>0</v>
      </c>
      <c r="V764" s="0" t="n">
        <v>0</v>
      </c>
      <c r="W764" s="0" t="n">
        <v>4</v>
      </c>
      <c r="X764" s="0" t="n">
        <v>3</v>
      </c>
      <c r="Y764" s="0" t="n">
        <v>0</v>
      </c>
    </row>
    <row r="765" customFormat="false" ht="12.8" hidden="false" customHeight="false" outlineLevel="0" collapsed="false">
      <c r="A765" s="0" t="s">
        <v>539</v>
      </c>
      <c r="B765" s="0" t="s">
        <v>485</v>
      </c>
      <c r="C765" s="0" t="s">
        <v>239</v>
      </c>
      <c r="D765" s="0" t="n">
        <v>14</v>
      </c>
      <c r="E765" s="0" t="n">
        <v>7055</v>
      </c>
      <c r="F765" s="0" t="s">
        <v>523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1</v>
      </c>
      <c r="M765" s="0" t="n">
        <v>4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</row>
    <row r="766" customFormat="false" ht="12.8" hidden="false" customHeight="false" outlineLevel="0" collapsed="false">
      <c r="A766" s="0" t="s">
        <v>540</v>
      </c>
      <c r="B766" s="0" t="s">
        <v>485</v>
      </c>
      <c r="C766" s="0" t="s">
        <v>239</v>
      </c>
      <c r="D766" s="0" t="n">
        <v>13</v>
      </c>
      <c r="E766" s="0" t="n">
        <v>2794</v>
      </c>
      <c r="F766" s="0" t="s">
        <v>241</v>
      </c>
      <c r="H766" s="0" t="n">
        <v>0</v>
      </c>
      <c r="I766" s="0" t="n">
        <v>2</v>
      </c>
      <c r="J766" s="0" t="n">
        <v>0</v>
      </c>
      <c r="K766" s="0" t="n">
        <v>3</v>
      </c>
      <c r="L766" s="0" t="n">
        <v>18</v>
      </c>
      <c r="M766" s="0" t="n">
        <v>106</v>
      </c>
      <c r="N766" s="0" t="n">
        <v>8</v>
      </c>
      <c r="O766" s="0" t="n">
        <v>10</v>
      </c>
      <c r="P766" s="0" t="n">
        <v>4</v>
      </c>
      <c r="Q766" s="0" t="n">
        <v>4</v>
      </c>
      <c r="R766" s="0" t="n">
        <v>2</v>
      </c>
      <c r="S766" s="0" t="n">
        <v>15</v>
      </c>
      <c r="T766" s="0" t="n">
        <v>5</v>
      </c>
      <c r="U766" s="0" t="n">
        <v>0</v>
      </c>
      <c r="V766" s="0" t="n">
        <v>0</v>
      </c>
      <c r="W766" s="0" t="n">
        <v>10</v>
      </c>
      <c r="X766" s="0" t="n">
        <v>5</v>
      </c>
      <c r="Y766" s="0" t="n">
        <v>6</v>
      </c>
    </row>
    <row r="767" customFormat="false" ht="12.8" hidden="false" customHeight="false" outlineLevel="0" collapsed="false">
      <c r="A767" s="0" t="s">
        <v>541</v>
      </c>
      <c r="B767" s="0" t="s">
        <v>485</v>
      </c>
      <c r="C767" s="0" t="s">
        <v>239</v>
      </c>
      <c r="D767" s="0" t="n">
        <v>0</v>
      </c>
      <c r="E767" s="0" t="n">
        <v>2507</v>
      </c>
      <c r="F767" s="0" t="s">
        <v>243</v>
      </c>
      <c r="H767" s="0" t="n">
        <v>10</v>
      </c>
      <c r="I767" s="0" t="n">
        <v>6</v>
      </c>
      <c r="J767" s="0" t="n">
        <v>0</v>
      </c>
      <c r="K767" s="0" t="n">
        <v>7</v>
      </c>
      <c r="L767" s="0" t="n">
        <v>21</v>
      </c>
      <c r="M767" s="0" t="n">
        <v>148</v>
      </c>
      <c r="N767" s="0" t="n">
        <v>2</v>
      </c>
      <c r="O767" s="0" t="n">
        <v>23</v>
      </c>
      <c r="P767" s="0" t="n">
        <v>4</v>
      </c>
      <c r="Q767" s="0" t="n">
        <v>11</v>
      </c>
      <c r="R767" s="0" t="n">
        <v>6</v>
      </c>
      <c r="S767" s="0" t="n">
        <v>13</v>
      </c>
      <c r="T767" s="0" t="n">
        <v>2</v>
      </c>
      <c r="U767" s="0" t="n">
        <v>0</v>
      </c>
      <c r="V767" s="0" t="n">
        <v>0</v>
      </c>
      <c r="W767" s="0" t="n">
        <v>22</v>
      </c>
      <c r="X767" s="0" t="n">
        <v>4</v>
      </c>
      <c r="Y767" s="0" t="n">
        <v>1</v>
      </c>
    </row>
    <row r="768" customFormat="false" ht="12.8" hidden="false" customHeight="false" outlineLevel="0" collapsed="false">
      <c r="A768" s="0" t="s">
        <v>542</v>
      </c>
      <c r="B768" s="0" t="s">
        <v>485</v>
      </c>
      <c r="C768" s="0" t="s">
        <v>239</v>
      </c>
      <c r="D768" s="0" t="n">
        <v>6</v>
      </c>
      <c r="E768" s="0" t="n">
        <v>3340</v>
      </c>
      <c r="F768" s="0" t="s">
        <v>247</v>
      </c>
      <c r="H768" s="0" t="n">
        <v>0</v>
      </c>
      <c r="I768" s="0" t="n">
        <v>0</v>
      </c>
      <c r="J768" s="0" t="n">
        <v>0</v>
      </c>
      <c r="K768" s="0" t="n">
        <v>40</v>
      </c>
      <c r="L768" s="0" t="n">
        <v>24</v>
      </c>
      <c r="M768" s="0" t="n">
        <v>107</v>
      </c>
      <c r="N768" s="0" t="n">
        <v>6</v>
      </c>
      <c r="O768" s="0" t="n">
        <v>6</v>
      </c>
      <c r="P768" s="0" t="n">
        <v>1</v>
      </c>
      <c r="Q768" s="0" t="n">
        <v>4</v>
      </c>
      <c r="R768" s="0" t="n">
        <v>15</v>
      </c>
      <c r="S768" s="0" t="n">
        <v>18</v>
      </c>
      <c r="T768" s="0" t="n">
        <v>1</v>
      </c>
      <c r="U768" s="0" t="n">
        <v>0</v>
      </c>
      <c r="V768" s="0" t="n">
        <v>0</v>
      </c>
      <c r="W768" s="0" t="n">
        <v>5</v>
      </c>
      <c r="X768" s="0" t="n">
        <v>4</v>
      </c>
      <c r="Y768" s="0" t="n">
        <v>5</v>
      </c>
    </row>
    <row r="769" customFormat="false" ht="12.8" hidden="false" customHeight="false" outlineLevel="0" collapsed="false">
      <c r="A769" s="0" t="s">
        <v>543</v>
      </c>
      <c r="B769" s="0" t="s">
        <v>485</v>
      </c>
      <c r="C769" s="0" t="s">
        <v>239</v>
      </c>
      <c r="D769" s="0" t="n">
        <v>44</v>
      </c>
      <c r="E769" s="0" t="n">
        <v>5154</v>
      </c>
      <c r="F769" s="0" t="s">
        <v>242</v>
      </c>
      <c r="H769" s="0" t="n">
        <v>0</v>
      </c>
      <c r="I769" s="0" t="n">
        <v>2</v>
      </c>
      <c r="J769" s="0" t="n">
        <v>0</v>
      </c>
      <c r="K769" s="0" t="n">
        <v>11</v>
      </c>
      <c r="L769" s="0" t="n">
        <v>6</v>
      </c>
      <c r="M769" s="0" t="n">
        <v>57</v>
      </c>
      <c r="N769" s="0" t="n">
        <v>2</v>
      </c>
      <c r="O769" s="0" t="n">
        <v>0</v>
      </c>
      <c r="P769" s="0" t="n">
        <v>0</v>
      </c>
      <c r="Q769" s="0" t="n">
        <v>4</v>
      </c>
      <c r="R769" s="0" t="n">
        <v>6</v>
      </c>
      <c r="S769" s="0" t="n">
        <v>3</v>
      </c>
      <c r="T769" s="0" t="n">
        <v>1</v>
      </c>
      <c r="U769" s="0" t="n">
        <v>0</v>
      </c>
      <c r="V769" s="0" t="n">
        <v>0</v>
      </c>
      <c r="W769" s="0" t="n">
        <v>2</v>
      </c>
      <c r="X769" s="0" t="n">
        <v>1</v>
      </c>
      <c r="Y769" s="0" t="n">
        <v>1</v>
      </c>
    </row>
    <row r="770" customFormat="false" ht="12.8" hidden="false" customHeight="false" outlineLevel="0" collapsed="false">
      <c r="A770" s="0" t="s">
        <v>544</v>
      </c>
      <c r="B770" s="0" t="s">
        <v>485</v>
      </c>
      <c r="C770" s="0" t="s">
        <v>239</v>
      </c>
      <c r="D770" s="0" t="n">
        <v>21</v>
      </c>
      <c r="E770" s="0" t="n">
        <v>2355</v>
      </c>
      <c r="F770" s="0" t="s">
        <v>506</v>
      </c>
      <c r="H770" s="0" t="n">
        <v>1</v>
      </c>
      <c r="I770" s="0" t="n">
        <v>1</v>
      </c>
      <c r="J770" s="0" t="n">
        <v>0</v>
      </c>
      <c r="K770" s="0" t="n">
        <v>21</v>
      </c>
      <c r="L770" s="0" t="n">
        <v>20</v>
      </c>
      <c r="M770" s="0" t="n">
        <v>152</v>
      </c>
      <c r="N770" s="0" t="n">
        <v>9</v>
      </c>
      <c r="O770" s="0" t="n">
        <v>24</v>
      </c>
      <c r="P770" s="0" t="n">
        <v>7</v>
      </c>
      <c r="Q770" s="0" t="n">
        <v>30</v>
      </c>
      <c r="R770" s="0" t="n">
        <v>29</v>
      </c>
      <c r="S770" s="0" t="n">
        <v>18</v>
      </c>
      <c r="T770" s="0" t="n">
        <v>2</v>
      </c>
      <c r="U770" s="0" t="n">
        <v>0</v>
      </c>
      <c r="V770" s="0" t="n">
        <v>0</v>
      </c>
      <c r="W770" s="0" t="n">
        <v>15</v>
      </c>
      <c r="X770" s="0" t="n">
        <v>1</v>
      </c>
      <c r="Y770" s="0" t="n">
        <v>5</v>
      </c>
    </row>
    <row r="771" customFormat="false" ht="12.8" hidden="false" customHeight="false" outlineLevel="0" collapsed="false">
      <c r="A771" s="0" t="s">
        <v>545</v>
      </c>
      <c r="B771" s="0" t="s">
        <v>485</v>
      </c>
      <c r="C771" s="0" t="s">
        <v>239</v>
      </c>
      <c r="D771" s="0" t="n">
        <v>49</v>
      </c>
      <c r="E771" s="0" t="n">
        <v>2829</v>
      </c>
      <c r="F771" s="0" t="s">
        <v>546</v>
      </c>
      <c r="H771" s="0" t="n">
        <v>1</v>
      </c>
      <c r="I771" s="0" t="n">
        <v>8</v>
      </c>
      <c r="J771" s="0" t="n">
        <v>0</v>
      </c>
      <c r="K771" s="0" t="n">
        <v>9</v>
      </c>
      <c r="L771" s="0" t="n">
        <v>29</v>
      </c>
      <c r="M771" s="0" t="n">
        <v>122</v>
      </c>
      <c r="N771" s="0" t="n">
        <v>2</v>
      </c>
      <c r="O771" s="0" t="n">
        <v>11</v>
      </c>
      <c r="P771" s="0" t="n">
        <v>1</v>
      </c>
      <c r="Q771" s="0" t="n">
        <v>15</v>
      </c>
      <c r="R771" s="0" t="n">
        <v>25</v>
      </c>
      <c r="S771" s="0" t="n">
        <v>14</v>
      </c>
      <c r="T771" s="0" t="n">
        <v>3</v>
      </c>
      <c r="U771" s="0" t="n">
        <v>0</v>
      </c>
      <c r="V771" s="0" t="n">
        <v>0</v>
      </c>
      <c r="W771" s="0" t="n">
        <v>33</v>
      </c>
      <c r="X771" s="0" t="n">
        <v>8</v>
      </c>
      <c r="Y771" s="0" t="n">
        <v>1</v>
      </c>
    </row>
    <row r="772" customFormat="false" ht="12.8" hidden="false" customHeight="false" outlineLevel="0" collapsed="false">
      <c r="A772" s="0" t="s">
        <v>547</v>
      </c>
      <c r="B772" s="0" t="s">
        <v>485</v>
      </c>
      <c r="C772" s="0" t="s">
        <v>239</v>
      </c>
      <c r="D772" s="0" t="n">
        <v>8</v>
      </c>
      <c r="E772" s="0" t="n">
        <v>3340</v>
      </c>
      <c r="F772" s="0" t="s">
        <v>548</v>
      </c>
      <c r="H772" s="0" t="n">
        <v>1</v>
      </c>
      <c r="I772" s="0" t="n">
        <v>7</v>
      </c>
      <c r="J772" s="0" t="n">
        <v>0</v>
      </c>
      <c r="K772" s="0" t="n">
        <v>27</v>
      </c>
      <c r="L772" s="0" t="n">
        <v>20</v>
      </c>
      <c r="M772" s="0" t="n">
        <v>95</v>
      </c>
      <c r="N772" s="0" t="n">
        <v>1</v>
      </c>
      <c r="O772" s="0" t="n">
        <v>14</v>
      </c>
      <c r="P772" s="0" t="n">
        <v>0</v>
      </c>
      <c r="Q772" s="0" t="n">
        <v>7</v>
      </c>
      <c r="R772" s="0" t="n">
        <v>9</v>
      </c>
      <c r="S772" s="0" t="n">
        <v>15</v>
      </c>
      <c r="T772" s="0" t="n">
        <v>3</v>
      </c>
      <c r="U772" s="0" t="n">
        <v>0</v>
      </c>
      <c r="V772" s="0" t="n">
        <v>0</v>
      </c>
      <c r="W772" s="0" t="n">
        <v>7</v>
      </c>
      <c r="X772" s="0" t="n">
        <v>3</v>
      </c>
      <c r="Y772" s="0" t="n">
        <v>2</v>
      </c>
    </row>
    <row r="773" customFormat="false" ht="12.8" hidden="false" customHeight="false" outlineLevel="0" collapsed="false">
      <c r="A773" s="0" t="s">
        <v>549</v>
      </c>
      <c r="B773" s="0" t="s">
        <v>485</v>
      </c>
      <c r="C773" s="0" t="s">
        <v>239</v>
      </c>
      <c r="D773" s="0" t="n">
        <v>35</v>
      </c>
      <c r="E773" s="0" t="n">
        <v>6090</v>
      </c>
      <c r="F773" s="0" t="s">
        <v>550</v>
      </c>
      <c r="H773" s="0" t="n">
        <v>10</v>
      </c>
      <c r="I773" s="0" t="n">
        <v>13</v>
      </c>
      <c r="J773" s="0" t="n">
        <v>0</v>
      </c>
      <c r="K773" s="0" t="n">
        <v>105</v>
      </c>
      <c r="L773" s="0" t="n">
        <v>73</v>
      </c>
      <c r="M773" s="0" t="n">
        <v>468</v>
      </c>
      <c r="N773" s="0" t="n">
        <v>25</v>
      </c>
      <c r="O773" s="0" t="n">
        <v>51</v>
      </c>
      <c r="P773" s="0" t="n">
        <v>9</v>
      </c>
      <c r="Q773" s="0" t="n">
        <v>34</v>
      </c>
      <c r="R773" s="0" t="n">
        <v>59</v>
      </c>
      <c r="S773" s="0" t="n">
        <v>40</v>
      </c>
      <c r="T773" s="0" t="n">
        <v>3</v>
      </c>
      <c r="U773" s="0" t="n">
        <v>0</v>
      </c>
      <c r="V773" s="0" t="n">
        <v>0</v>
      </c>
      <c r="W773" s="0" t="n">
        <v>35</v>
      </c>
      <c r="X773" s="0" t="n">
        <v>7</v>
      </c>
      <c r="Y773" s="0" t="n">
        <v>11</v>
      </c>
    </row>
    <row r="774" customFormat="false" ht="12.8" hidden="false" customHeight="false" outlineLevel="0" collapsed="false">
      <c r="A774" s="0" t="s">
        <v>551</v>
      </c>
      <c r="B774" s="0" t="s">
        <v>485</v>
      </c>
      <c r="C774" s="0" t="s">
        <v>239</v>
      </c>
      <c r="D774" s="0" t="n">
        <v>3</v>
      </c>
      <c r="E774" s="0" t="n">
        <v>2769</v>
      </c>
      <c r="F774" s="0" t="s">
        <v>548</v>
      </c>
      <c r="H774" s="0" t="n">
        <v>4</v>
      </c>
      <c r="I774" s="0" t="n">
        <v>3</v>
      </c>
      <c r="J774" s="0" t="n">
        <v>0</v>
      </c>
      <c r="K774" s="0" t="n">
        <v>57</v>
      </c>
      <c r="L774" s="0" t="n">
        <v>32</v>
      </c>
      <c r="M774" s="0" t="n">
        <v>224</v>
      </c>
      <c r="N774" s="0" t="n">
        <v>11</v>
      </c>
      <c r="O774" s="0" t="n">
        <v>18</v>
      </c>
      <c r="P774" s="0" t="n">
        <v>1</v>
      </c>
      <c r="Q774" s="0" t="n">
        <v>9</v>
      </c>
      <c r="R774" s="0" t="n">
        <v>23</v>
      </c>
      <c r="S774" s="0" t="n">
        <v>30</v>
      </c>
      <c r="T774" s="0" t="n">
        <v>4</v>
      </c>
      <c r="U774" s="0" t="n">
        <v>0</v>
      </c>
      <c r="V774" s="0" t="n">
        <v>0</v>
      </c>
      <c r="W774" s="0" t="n">
        <v>28</v>
      </c>
      <c r="X774" s="0" t="n">
        <v>6</v>
      </c>
      <c r="Y774" s="0" t="n">
        <v>3</v>
      </c>
    </row>
    <row r="775" customFormat="false" ht="12.8" hidden="false" customHeight="false" outlineLevel="0" collapsed="false">
      <c r="A775" s="0" t="s">
        <v>552</v>
      </c>
      <c r="B775" s="0" t="s">
        <v>485</v>
      </c>
      <c r="C775" s="0" t="s">
        <v>239</v>
      </c>
      <c r="D775" s="0" t="n">
        <v>0</v>
      </c>
      <c r="E775" s="0" t="n">
        <v>2495</v>
      </c>
      <c r="F775" s="0" t="s">
        <v>241</v>
      </c>
      <c r="H775" s="0" t="n">
        <v>4</v>
      </c>
      <c r="I775" s="0" t="n">
        <v>0</v>
      </c>
      <c r="J775" s="0" t="n">
        <v>0</v>
      </c>
      <c r="K775" s="0" t="n">
        <v>12</v>
      </c>
      <c r="L775" s="0" t="n">
        <v>12</v>
      </c>
      <c r="M775" s="0" t="n">
        <v>90</v>
      </c>
      <c r="N775" s="0" t="n">
        <v>4</v>
      </c>
      <c r="O775" s="0" t="n">
        <v>9</v>
      </c>
      <c r="P775" s="0" t="n">
        <v>2</v>
      </c>
      <c r="Q775" s="0" t="n">
        <v>1</v>
      </c>
      <c r="R775" s="0" t="n">
        <v>15</v>
      </c>
      <c r="S775" s="0" t="n">
        <v>15</v>
      </c>
      <c r="T775" s="0" t="n">
        <v>1</v>
      </c>
      <c r="U775" s="0" t="n">
        <v>0</v>
      </c>
      <c r="V775" s="0" t="n">
        <v>0</v>
      </c>
      <c r="W775" s="0" t="n">
        <v>6</v>
      </c>
      <c r="X775" s="0" t="n">
        <v>11</v>
      </c>
      <c r="Y775" s="0" t="n">
        <v>4</v>
      </c>
    </row>
    <row r="776" customFormat="false" ht="12.8" hidden="false" customHeight="false" outlineLevel="0" collapsed="false">
      <c r="A776" s="0" t="s">
        <v>553</v>
      </c>
      <c r="B776" s="0" t="s">
        <v>485</v>
      </c>
      <c r="C776" s="0" t="s">
        <v>239</v>
      </c>
      <c r="D776" s="0" t="n">
        <v>0</v>
      </c>
      <c r="E776" s="0" t="n">
        <v>3352</v>
      </c>
      <c r="F776" s="0" t="s">
        <v>246</v>
      </c>
      <c r="H776" s="0" t="n">
        <v>8</v>
      </c>
      <c r="I776" s="0" t="n">
        <v>3</v>
      </c>
      <c r="J776" s="0" t="n">
        <v>0</v>
      </c>
      <c r="K776" s="0" t="n">
        <v>24</v>
      </c>
      <c r="L776" s="0" t="n">
        <v>9</v>
      </c>
      <c r="M776" s="0" t="n">
        <v>107</v>
      </c>
      <c r="N776" s="0" t="n">
        <v>2</v>
      </c>
      <c r="O776" s="0" t="n">
        <v>13</v>
      </c>
      <c r="P776" s="0" t="n">
        <v>3</v>
      </c>
      <c r="Q776" s="0" t="n">
        <v>8</v>
      </c>
      <c r="R776" s="0" t="n">
        <v>24</v>
      </c>
      <c r="S776" s="0" t="n">
        <v>7</v>
      </c>
      <c r="T776" s="0" t="n">
        <v>0</v>
      </c>
      <c r="U776" s="0" t="n">
        <v>0</v>
      </c>
      <c r="V776" s="0" t="n">
        <v>0</v>
      </c>
      <c r="W776" s="0" t="n">
        <v>8</v>
      </c>
      <c r="X776" s="0" t="n">
        <v>3</v>
      </c>
      <c r="Y776" s="0" t="n">
        <v>3</v>
      </c>
    </row>
    <row r="777" customFormat="false" ht="12.8" hidden="false" customHeight="false" outlineLevel="0" collapsed="false">
      <c r="A777" s="0" t="s">
        <v>554</v>
      </c>
      <c r="B777" s="0" t="s">
        <v>485</v>
      </c>
      <c r="C777" s="0" t="s">
        <v>239</v>
      </c>
      <c r="D777" s="0" t="n">
        <v>8</v>
      </c>
      <c r="E777" s="0" t="n">
        <v>2927</v>
      </c>
      <c r="F777" s="0" t="s">
        <v>241</v>
      </c>
      <c r="H777" s="0" t="n">
        <v>4</v>
      </c>
      <c r="I777" s="0" t="n">
        <v>4</v>
      </c>
      <c r="J777" s="0" t="n">
        <v>0</v>
      </c>
      <c r="K777" s="0" t="n">
        <v>63</v>
      </c>
      <c r="L777" s="0" t="n">
        <v>21</v>
      </c>
      <c r="M777" s="0" t="n">
        <v>170</v>
      </c>
      <c r="N777" s="0" t="n">
        <v>5</v>
      </c>
      <c r="O777" s="0" t="n">
        <v>18</v>
      </c>
      <c r="P777" s="0" t="n">
        <v>0</v>
      </c>
      <c r="Q777" s="0" t="n">
        <v>15</v>
      </c>
      <c r="R777" s="0" t="n">
        <v>35</v>
      </c>
      <c r="S777" s="0" t="n">
        <v>15</v>
      </c>
      <c r="T777" s="0" t="n">
        <v>2</v>
      </c>
      <c r="U777" s="0" t="n">
        <v>0</v>
      </c>
      <c r="V777" s="0" t="n">
        <v>0</v>
      </c>
      <c r="W777" s="0" t="n">
        <v>12</v>
      </c>
      <c r="X777" s="0" t="n">
        <v>3</v>
      </c>
      <c r="Y777" s="0" t="n">
        <v>4</v>
      </c>
    </row>
    <row r="778" customFormat="false" ht="12.8" hidden="false" customHeight="false" outlineLevel="0" collapsed="false">
      <c r="A778" s="0" t="s">
        <v>555</v>
      </c>
      <c r="B778" s="0" t="s">
        <v>485</v>
      </c>
      <c r="C778" s="0" t="s">
        <v>239</v>
      </c>
      <c r="D778" s="0" t="n">
        <v>3</v>
      </c>
      <c r="E778" s="0" t="n">
        <v>1520</v>
      </c>
      <c r="F778" s="0" t="s">
        <v>241</v>
      </c>
      <c r="H778" s="0" t="n">
        <v>6</v>
      </c>
      <c r="I778" s="0" t="n">
        <v>2</v>
      </c>
      <c r="J778" s="0" t="n">
        <v>0</v>
      </c>
      <c r="K778" s="0" t="n">
        <v>18</v>
      </c>
      <c r="L778" s="0" t="n">
        <v>28</v>
      </c>
      <c r="M778" s="0" t="n">
        <v>89</v>
      </c>
      <c r="N778" s="0" t="n">
        <v>3</v>
      </c>
      <c r="O778" s="0" t="n">
        <v>7</v>
      </c>
      <c r="P778" s="0" t="n">
        <v>3</v>
      </c>
      <c r="Q778" s="0" t="n">
        <v>7</v>
      </c>
      <c r="R778" s="0" t="n">
        <v>23</v>
      </c>
      <c r="S778" s="0" t="n">
        <v>5</v>
      </c>
      <c r="T778" s="0" t="n">
        <v>2</v>
      </c>
      <c r="U778" s="0" t="n">
        <v>0</v>
      </c>
      <c r="V778" s="0" t="n">
        <v>0</v>
      </c>
      <c r="W778" s="0" t="n">
        <v>4</v>
      </c>
      <c r="X778" s="0" t="n">
        <v>2</v>
      </c>
      <c r="Y778" s="0" t="n">
        <v>2</v>
      </c>
    </row>
    <row r="779" customFormat="false" ht="12.8" hidden="false" customHeight="false" outlineLevel="0" collapsed="false">
      <c r="A779" s="0" t="s">
        <v>556</v>
      </c>
      <c r="B779" s="0" t="s">
        <v>485</v>
      </c>
      <c r="C779" s="0" t="s">
        <v>239</v>
      </c>
      <c r="D779" s="0" t="n">
        <v>0</v>
      </c>
      <c r="E779" s="0" t="n">
        <v>4270</v>
      </c>
      <c r="F779" s="0" t="s">
        <v>247</v>
      </c>
      <c r="H779" s="0" t="n">
        <v>0</v>
      </c>
      <c r="I779" s="0" t="n">
        <v>2</v>
      </c>
      <c r="J779" s="0" t="n">
        <v>0</v>
      </c>
      <c r="K779" s="0" t="n">
        <v>4</v>
      </c>
      <c r="L779" s="0" t="n">
        <v>6</v>
      </c>
      <c r="M779" s="0" t="n">
        <v>29</v>
      </c>
      <c r="N779" s="0" t="n">
        <v>3</v>
      </c>
      <c r="O779" s="0" t="n">
        <v>2</v>
      </c>
      <c r="P779" s="0" t="n">
        <v>0</v>
      </c>
      <c r="Q779" s="0" t="n">
        <v>2</v>
      </c>
      <c r="R779" s="0" t="n">
        <v>5</v>
      </c>
      <c r="S779" s="0" t="n">
        <v>11</v>
      </c>
      <c r="T779" s="0" t="n">
        <v>6</v>
      </c>
      <c r="U779" s="0" t="n">
        <v>0</v>
      </c>
      <c r="V779" s="0" t="n">
        <v>0</v>
      </c>
      <c r="W779" s="0" t="n">
        <v>1</v>
      </c>
      <c r="X779" s="0" t="n">
        <v>1</v>
      </c>
      <c r="Y779" s="0" t="n">
        <v>2</v>
      </c>
    </row>
    <row r="780" customFormat="false" ht="12.8" hidden="false" customHeight="false" outlineLevel="0" collapsed="false">
      <c r="A780" s="0" t="s">
        <v>557</v>
      </c>
      <c r="B780" s="0" t="s">
        <v>485</v>
      </c>
      <c r="C780" s="0" t="s">
        <v>239</v>
      </c>
      <c r="D780" s="0" t="n">
        <v>101</v>
      </c>
      <c r="E780" s="0" t="n">
        <v>5889</v>
      </c>
      <c r="F780" s="0" t="s">
        <v>241</v>
      </c>
      <c r="H780" s="0" t="n">
        <v>8</v>
      </c>
      <c r="I780" s="0" t="n">
        <v>7</v>
      </c>
      <c r="J780" s="0" t="n">
        <v>0</v>
      </c>
      <c r="K780" s="0" t="n">
        <v>12</v>
      </c>
      <c r="L780" s="0" t="n">
        <v>18</v>
      </c>
      <c r="M780" s="0" t="n">
        <v>122</v>
      </c>
      <c r="N780" s="0" t="n">
        <v>8</v>
      </c>
      <c r="O780" s="0" t="n">
        <v>9</v>
      </c>
      <c r="P780" s="0" t="n">
        <v>0</v>
      </c>
      <c r="Q780" s="0" t="n">
        <v>10</v>
      </c>
      <c r="R780" s="0" t="n">
        <v>17</v>
      </c>
      <c r="S780" s="0" t="n">
        <v>26</v>
      </c>
      <c r="T780" s="0" t="n">
        <v>5</v>
      </c>
      <c r="U780" s="0" t="n">
        <v>0</v>
      </c>
      <c r="V780" s="0" t="n">
        <v>0</v>
      </c>
      <c r="W780" s="0" t="n">
        <v>17</v>
      </c>
      <c r="X780" s="0" t="n">
        <v>3</v>
      </c>
      <c r="Y780" s="0" t="n">
        <v>3</v>
      </c>
    </row>
    <row r="781" customFormat="false" ht="12.8" hidden="false" customHeight="false" outlineLevel="0" collapsed="false">
      <c r="A781" s="0" t="s">
        <v>558</v>
      </c>
      <c r="B781" s="0" t="s">
        <v>485</v>
      </c>
      <c r="C781" s="0" t="s">
        <v>239</v>
      </c>
      <c r="D781" s="0" t="n">
        <v>76</v>
      </c>
      <c r="E781" s="0" t="n">
        <v>2357</v>
      </c>
      <c r="F781" s="0" t="s">
        <v>240</v>
      </c>
      <c r="H781" s="0" t="n">
        <v>10</v>
      </c>
      <c r="I781" s="0" t="n">
        <v>0</v>
      </c>
      <c r="J781" s="0" t="n">
        <v>0</v>
      </c>
      <c r="K781" s="0" t="n">
        <v>11</v>
      </c>
      <c r="L781" s="0" t="n">
        <v>10</v>
      </c>
      <c r="M781" s="0" t="n">
        <v>118</v>
      </c>
      <c r="N781" s="0" t="n">
        <v>7</v>
      </c>
      <c r="O781" s="0" t="n">
        <v>6</v>
      </c>
      <c r="P781" s="0" t="n">
        <v>0</v>
      </c>
      <c r="Q781" s="0" t="n">
        <v>6</v>
      </c>
      <c r="R781" s="0" t="n">
        <v>12</v>
      </c>
      <c r="S781" s="0" t="n">
        <v>8</v>
      </c>
      <c r="T781" s="0" t="n">
        <v>4</v>
      </c>
      <c r="U781" s="0" t="n">
        <v>0</v>
      </c>
      <c r="V781" s="0" t="n">
        <v>0</v>
      </c>
      <c r="W781" s="0" t="n">
        <v>17</v>
      </c>
      <c r="X781" s="0" t="n">
        <v>6</v>
      </c>
      <c r="Y781" s="0" t="n">
        <v>1</v>
      </c>
    </row>
    <row r="782" customFormat="false" ht="12.8" hidden="false" customHeight="false" outlineLevel="0" collapsed="false">
      <c r="A782" s="0" t="s">
        <v>559</v>
      </c>
      <c r="B782" s="0" t="s">
        <v>485</v>
      </c>
      <c r="C782" s="0" t="s">
        <v>239</v>
      </c>
      <c r="D782" s="0" t="n">
        <v>22</v>
      </c>
      <c r="E782" s="0" t="n">
        <v>2590</v>
      </c>
      <c r="F782" s="0" t="s">
        <v>250</v>
      </c>
      <c r="H782" s="0" t="n">
        <v>7</v>
      </c>
      <c r="I782" s="0" t="n">
        <v>3</v>
      </c>
      <c r="J782" s="0" t="n">
        <v>0</v>
      </c>
      <c r="K782" s="0" t="n">
        <v>12</v>
      </c>
      <c r="L782" s="0" t="n">
        <v>12</v>
      </c>
      <c r="M782" s="0" t="n">
        <v>94</v>
      </c>
      <c r="N782" s="0" t="n">
        <v>1</v>
      </c>
      <c r="O782" s="0" t="n">
        <v>3</v>
      </c>
      <c r="P782" s="0" t="n">
        <v>2</v>
      </c>
      <c r="Q782" s="0" t="n">
        <v>6</v>
      </c>
      <c r="R782" s="0" t="n">
        <v>9</v>
      </c>
      <c r="S782" s="0" t="n">
        <v>12</v>
      </c>
      <c r="T782" s="0" t="n">
        <v>3</v>
      </c>
      <c r="U782" s="0" t="n">
        <v>0</v>
      </c>
      <c r="V782" s="0" t="n">
        <v>0</v>
      </c>
      <c r="W782" s="0" t="n">
        <v>9</v>
      </c>
      <c r="X782" s="0" t="n">
        <v>1</v>
      </c>
      <c r="Y782" s="0" t="n">
        <v>1</v>
      </c>
    </row>
    <row r="783" customFormat="false" ht="12.8" hidden="false" customHeight="false" outlineLevel="0" collapsed="false">
      <c r="A783" s="0" t="s">
        <v>560</v>
      </c>
      <c r="B783" s="0" t="s">
        <v>485</v>
      </c>
      <c r="C783" s="0" t="s">
        <v>239</v>
      </c>
      <c r="D783" s="0" t="n">
        <v>2</v>
      </c>
      <c r="E783" s="0" t="n">
        <v>1747</v>
      </c>
      <c r="F783" s="0" t="s">
        <v>245</v>
      </c>
      <c r="H783" s="0" t="n">
        <v>1</v>
      </c>
      <c r="I783" s="0" t="n">
        <v>0</v>
      </c>
      <c r="J783" s="0" t="n">
        <v>0</v>
      </c>
      <c r="K783" s="0" t="n">
        <v>0</v>
      </c>
      <c r="L783" s="0" t="n">
        <v>10</v>
      </c>
      <c r="M783" s="0" t="n">
        <v>48</v>
      </c>
      <c r="N783" s="0" t="n">
        <v>1</v>
      </c>
      <c r="O783" s="0" t="n">
        <v>3</v>
      </c>
      <c r="P783" s="0" t="n">
        <v>3</v>
      </c>
      <c r="Q783" s="0" t="n">
        <v>6</v>
      </c>
      <c r="R783" s="0" t="n">
        <v>3</v>
      </c>
      <c r="S783" s="0" t="n">
        <v>3</v>
      </c>
      <c r="T783" s="0" t="n">
        <v>1</v>
      </c>
      <c r="U783" s="0" t="n">
        <v>0</v>
      </c>
      <c r="V783" s="0" t="n">
        <v>0</v>
      </c>
      <c r="W783" s="0" t="n">
        <v>2</v>
      </c>
      <c r="X783" s="0" t="n">
        <v>1</v>
      </c>
      <c r="Y783" s="0" t="n">
        <v>2</v>
      </c>
    </row>
    <row r="784" customFormat="false" ht="12.8" hidden="false" customHeight="false" outlineLevel="0" collapsed="false">
      <c r="A784" s="0" t="s">
        <v>561</v>
      </c>
      <c r="B784" s="0" t="s">
        <v>485</v>
      </c>
      <c r="C784" s="0" t="s">
        <v>239</v>
      </c>
      <c r="D784" s="0" t="n">
        <v>44</v>
      </c>
      <c r="E784" s="0" t="n">
        <v>5130</v>
      </c>
      <c r="F784" s="0" t="s">
        <v>240</v>
      </c>
      <c r="H784" s="0" t="n">
        <v>4</v>
      </c>
      <c r="I784" s="0" t="n">
        <v>1</v>
      </c>
      <c r="J784" s="0" t="n">
        <v>0</v>
      </c>
      <c r="K784" s="0" t="n">
        <v>8</v>
      </c>
      <c r="L784" s="0" t="n">
        <v>5</v>
      </c>
      <c r="M784" s="0" t="n">
        <v>59</v>
      </c>
      <c r="N784" s="0" t="n">
        <v>12</v>
      </c>
      <c r="O784" s="0" t="n">
        <v>1</v>
      </c>
      <c r="P784" s="0" t="n">
        <v>0</v>
      </c>
      <c r="Q784" s="0" t="n">
        <v>6</v>
      </c>
      <c r="R784" s="0" t="n">
        <v>14</v>
      </c>
      <c r="S784" s="0" t="n">
        <v>4</v>
      </c>
      <c r="T784" s="0" t="n">
        <v>0</v>
      </c>
      <c r="U784" s="0" t="n">
        <v>0</v>
      </c>
      <c r="V784" s="0" t="n">
        <v>0</v>
      </c>
      <c r="W784" s="0" t="n">
        <v>5</v>
      </c>
      <c r="X784" s="0" t="n">
        <v>0</v>
      </c>
      <c r="Y784" s="0" t="n">
        <v>0</v>
      </c>
    </row>
    <row r="785" customFormat="false" ht="12.8" hidden="false" customHeight="false" outlineLevel="0" collapsed="false">
      <c r="A785" s="0" t="s">
        <v>562</v>
      </c>
      <c r="B785" s="0" t="s">
        <v>485</v>
      </c>
      <c r="C785" s="0" t="s">
        <v>239</v>
      </c>
      <c r="D785" s="0" t="n">
        <v>37</v>
      </c>
      <c r="E785" s="0" t="n">
        <v>4090</v>
      </c>
      <c r="F785" s="0" t="s">
        <v>245</v>
      </c>
      <c r="H785" s="0" t="n">
        <v>7</v>
      </c>
      <c r="I785" s="0" t="n">
        <v>8</v>
      </c>
      <c r="J785" s="0" t="n">
        <v>0</v>
      </c>
      <c r="K785" s="0" t="n">
        <v>63</v>
      </c>
      <c r="L785" s="0" t="n">
        <v>46</v>
      </c>
      <c r="M785" s="0" t="n">
        <v>264</v>
      </c>
      <c r="N785" s="0" t="n">
        <v>9</v>
      </c>
      <c r="O785" s="0" t="n">
        <v>37</v>
      </c>
      <c r="P785" s="0" t="n">
        <v>9</v>
      </c>
      <c r="Q785" s="0" t="n">
        <v>19</v>
      </c>
      <c r="R785" s="0" t="n">
        <v>40</v>
      </c>
      <c r="S785" s="0" t="n">
        <v>28</v>
      </c>
      <c r="T785" s="0" t="n">
        <v>3</v>
      </c>
      <c r="U785" s="0" t="n">
        <v>0</v>
      </c>
      <c r="V785" s="0" t="n">
        <v>0</v>
      </c>
      <c r="W785" s="0" t="n">
        <v>40</v>
      </c>
      <c r="X785" s="0" t="n">
        <v>12</v>
      </c>
      <c r="Y785" s="0" t="n">
        <v>8</v>
      </c>
    </row>
    <row r="786" customFormat="false" ht="12.8" hidden="false" customHeight="false" outlineLevel="0" collapsed="false">
      <c r="A786" s="0" t="s">
        <v>563</v>
      </c>
      <c r="B786" s="0" t="s">
        <v>485</v>
      </c>
      <c r="C786" s="0" t="s">
        <v>239</v>
      </c>
      <c r="D786" s="0" t="n">
        <v>0</v>
      </c>
      <c r="E786" s="0" t="n">
        <v>2271</v>
      </c>
      <c r="F786" s="0" t="s">
        <v>564</v>
      </c>
      <c r="H786" s="0" t="n">
        <v>4</v>
      </c>
      <c r="I786" s="0" t="n">
        <v>10</v>
      </c>
      <c r="J786" s="0" t="n">
        <v>0</v>
      </c>
      <c r="K786" s="0" t="n">
        <v>60</v>
      </c>
      <c r="L786" s="0" t="n">
        <v>69</v>
      </c>
      <c r="M786" s="0" t="n">
        <v>197</v>
      </c>
      <c r="N786" s="0" t="n">
        <v>5</v>
      </c>
      <c r="O786" s="0" t="n">
        <v>23</v>
      </c>
      <c r="P786" s="0" t="n">
        <v>2</v>
      </c>
      <c r="Q786" s="0" t="n">
        <v>25</v>
      </c>
      <c r="R786" s="0" t="n">
        <v>29</v>
      </c>
      <c r="S786" s="0" t="n">
        <v>3</v>
      </c>
      <c r="T786" s="0" t="n">
        <v>1</v>
      </c>
      <c r="U786" s="0" t="n">
        <v>0</v>
      </c>
      <c r="V786" s="0" t="n">
        <v>0</v>
      </c>
      <c r="W786" s="0" t="n">
        <v>13</v>
      </c>
      <c r="X786" s="0" t="n">
        <v>9</v>
      </c>
      <c r="Y786" s="0" t="n">
        <v>7</v>
      </c>
    </row>
    <row r="787" customFormat="false" ht="12.8" hidden="false" customHeight="false" outlineLevel="0" collapsed="false">
      <c r="A787" s="0" t="s">
        <v>565</v>
      </c>
      <c r="B787" s="0" t="s">
        <v>485</v>
      </c>
      <c r="C787" s="0" t="s">
        <v>239</v>
      </c>
      <c r="D787" s="0" t="n">
        <v>0</v>
      </c>
      <c r="E787" s="0" t="n">
        <v>1090</v>
      </c>
      <c r="F787" s="0" t="s">
        <v>566</v>
      </c>
      <c r="H787" s="0" t="n">
        <v>0</v>
      </c>
      <c r="I787" s="0" t="n">
        <v>0</v>
      </c>
      <c r="J787" s="0" t="n">
        <v>0</v>
      </c>
      <c r="K787" s="0" t="n">
        <v>2</v>
      </c>
      <c r="L787" s="0" t="n">
        <v>0</v>
      </c>
      <c r="M787" s="0" t="n">
        <v>9</v>
      </c>
      <c r="N787" s="0" t="n">
        <v>0</v>
      </c>
      <c r="O787" s="0" t="n">
        <v>0</v>
      </c>
      <c r="P787" s="0" t="n">
        <v>0</v>
      </c>
      <c r="Q787" s="0" t="n">
        <v>1</v>
      </c>
      <c r="R787" s="0" t="n">
        <v>2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1</v>
      </c>
      <c r="X787" s="0" t="n">
        <v>1</v>
      </c>
      <c r="Y787" s="0" t="n">
        <v>0</v>
      </c>
    </row>
    <row r="788" customFormat="false" ht="12.8" hidden="false" customHeight="false" outlineLevel="0" collapsed="false">
      <c r="A788" s="0" t="s">
        <v>567</v>
      </c>
      <c r="B788" s="0" t="s">
        <v>485</v>
      </c>
      <c r="C788" s="0" t="s">
        <v>239</v>
      </c>
      <c r="D788" s="0" t="n">
        <v>0</v>
      </c>
      <c r="E788" s="0" t="n">
        <v>962</v>
      </c>
      <c r="F788" s="0" t="s">
        <v>566</v>
      </c>
      <c r="H788" s="0" t="n">
        <v>1</v>
      </c>
      <c r="I788" s="0" t="n">
        <v>1</v>
      </c>
      <c r="J788" s="0" t="n">
        <v>0</v>
      </c>
      <c r="K788" s="0" t="n">
        <v>8</v>
      </c>
      <c r="L788" s="0" t="n">
        <v>4</v>
      </c>
      <c r="M788" s="0" t="n">
        <v>37</v>
      </c>
      <c r="N788" s="0" t="n">
        <v>0</v>
      </c>
      <c r="O788" s="0" t="n">
        <v>4</v>
      </c>
      <c r="P788" s="0" t="n">
        <v>1</v>
      </c>
      <c r="Q788" s="0" t="n">
        <v>0</v>
      </c>
      <c r="R788" s="0" t="n">
        <v>3</v>
      </c>
      <c r="S788" s="0" t="n">
        <v>2</v>
      </c>
      <c r="T788" s="0" t="n">
        <v>0</v>
      </c>
      <c r="U788" s="0" t="n">
        <v>0</v>
      </c>
      <c r="V788" s="0" t="n">
        <v>0</v>
      </c>
      <c r="W788" s="0" t="n">
        <v>3</v>
      </c>
      <c r="X788" s="0" t="n">
        <v>3</v>
      </c>
      <c r="Y788" s="0" t="n">
        <v>0</v>
      </c>
    </row>
    <row r="789" customFormat="false" ht="12.8" hidden="false" customHeight="false" outlineLevel="0" collapsed="false">
      <c r="A789" s="0" t="s">
        <v>568</v>
      </c>
      <c r="B789" s="0" t="s">
        <v>485</v>
      </c>
      <c r="C789" s="0" t="s">
        <v>239</v>
      </c>
      <c r="D789" s="0" t="n">
        <v>5</v>
      </c>
      <c r="E789" s="0" t="n">
        <v>2761</v>
      </c>
      <c r="F789" s="0" t="s">
        <v>241</v>
      </c>
      <c r="H789" s="0" t="n">
        <v>7</v>
      </c>
      <c r="I789" s="0" t="n">
        <v>4</v>
      </c>
      <c r="J789" s="0" t="n">
        <v>0</v>
      </c>
      <c r="K789" s="0" t="n">
        <v>22</v>
      </c>
      <c r="L789" s="0" t="n">
        <v>12</v>
      </c>
      <c r="M789" s="0" t="n">
        <v>103</v>
      </c>
      <c r="N789" s="0" t="n">
        <v>4</v>
      </c>
      <c r="O789" s="0" t="n">
        <v>8</v>
      </c>
      <c r="P789" s="0" t="n">
        <v>0</v>
      </c>
      <c r="Q789" s="0" t="n">
        <v>4</v>
      </c>
      <c r="R789" s="0" t="n">
        <v>6</v>
      </c>
      <c r="S789" s="0" t="n">
        <v>17</v>
      </c>
      <c r="T789" s="0" t="n">
        <v>6</v>
      </c>
      <c r="U789" s="0" t="n">
        <v>0</v>
      </c>
      <c r="V789" s="0" t="n">
        <v>0</v>
      </c>
      <c r="W789" s="0" t="n">
        <v>11</v>
      </c>
      <c r="X789" s="0" t="n">
        <v>4</v>
      </c>
      <c r="Y789" s="0" t="n">
        <v>0</v>
      </c>
    </row>
    <row r="790" customFormat="false" ht="12.8" hidden="false" customHeight="false" outlineLevel="0" collapsed="false">
      <c r="A790" s="0" t="s">
        <v>569</v>
      </c>
      <c r="B790" s="0" t="s">
        <v>485</v>
      </c>
      <c r="C790" s="0" t="s">
        <v>239</v>
      </c>
      <c r="D790" s="0" t="n">
        <v>0</v>
      </c>
      <c r="E790" s="0" t="n">
        <v>2909</v>
      </c>
      <c r="F790" s="0" t="s">
        <v>248</v>
      </c>
      <c r="H790" s="0" t="n">
        <v>3</v>
      </c>
      <c r="I790" s="0" t="n">
        <v>1</v>
      </c>
      <c r="J790" s="0" t="n">
        <v>0</v>
      </c>
      <c r="K790" s="0" t="n">
        <v>21</v>
      </c>
      <c r="L790" s="0" t="n">
        <v>21</v>
      </c>
      <c r="M790" s="0" t="n">
        <v>199</v>
      </c>
      <c r="N790" s="0" t="n">
        <v>6</v>
      </c>
      <c r="O790" s="0" t="n">
        <v>28</v>
      </c>
      <c r="P790" s="0" t="n">
        <v>2</v>
      </c>
      <c r="Q790" s="0" t="n">
        <v>4</v>
      </c>
      <c r="R790" s="0" t="n">
        <v>16</v>
      </c>
      <c r="S790" s="0" t="n">
        <v>22</v>
      </c>
      <c r="T790" s="0" t="n">
        <v>3</v>
      </c>
      <c r="U790" s="0" t="n">
        <v>0</v>
      </c>
      <c r="V790" s="0" t="n">
        <v>0</v>
      </c>
      <c r="W790" s="0" t="n">
        <v>16</v>
      </c>
      <c r="X790" s="0" t="n">
        <v>7</v>
      </c>
      <c r="Y790" s="0" t="n">
        <v>2</v>
      </c>
    </row>
    <row r="791" customFormat="false" ht="12.8" hidden="false" customHeight="false" outlineLevel="0" collapsed="false">
      <c r="A791" s="0" t="s">
        <v>570</v>
      </c>
      <c r="B791" s="0" t="s">
        <v>485</v>
      </c>
      <c r="C791" s="0" t="s">
        <v>239</v>
      </c>
      <c r="D791" s="0" t="n">
        <v>25</v>
      </c>
      <c r="E791" s="0" t="n">
        <v>4667</v>
      </c>
      <c r="F791" s="0" t="s">
        <v>571</v>
      </c>
      <c r="H791" s="0" t="n">
        <v>3</v>
      </c>
      <c r="I791" s="0" t="n">
        <v>2</v>
      </c>
      <c r="J791" s="0" t="n">
        <v>0</v>
      </c>
      <c r="K791" s="0" t="n">
        <v>23</v>
      </c>
      <c r="L791" s="0" t="n">
        <v>14</v>
      </c>
      <c r="M791" s="0" t="n">
        <v>102</v>
      </c>
      <c r="N791" s="0" t="n">
        <v>9</v>
      </c>
      <c r="O791" s="0" t="n">
        <v>10</v>
      </c>
      <c r="P791" s="0" t="n">
        <v>2</v>
      </c>
      <c r="Q791" s="0" t="n">
        <v>3</v>
      </c>
      <c r="R791" s="0" t="n">
        <v>11</v>
      </c>
      <c r="S791" s="0" t="n">
        <v>3</v>
      </c>
      <c r="T791" s="0" t="n">
        <v>0</v>
      </c>
      <c r="U791" s="0" t="n">
        <v>0</v>
      </c>
      <c r="V791" s="0" t="n">
        <v>0</v>
      </c>
      <c r="W791" s="0" t="n">
        <v>8</v>
      </c>
      <c r="X791" s="0" t="n">
        <v>4</v>
      </c>
      <c r="Y791" s="0" t="n">
        <v>2</v>
      </c>
    </row>
    <row r="792" customFormat="false" ht="12.8" hidden="false" customHeight="false" outlineLevel="0" collapsed="false">
      <c r="A792" s="0" t="s">
        <v>572</v>
      </c>
      <c r="B792" s="0" t="s">
        <v>485</v>
      </c>
      <c r="C792" s="0" t="s">
        <v>239</v>
      </c>
      <c r="D792" s="0" t="n">
        <v>5</v>
      </c>
      <c r="E792" s="0" t="n">
        <v>3292</v>
      </c>
      <c r="F792" s="0" t="s">
        <v>573</v>
      </c>
      <c r="H792" s="0" t="n">
        <v>2</v>
      </c>
      <c r="I792" s="0" t="n">
        <v>1</v>
      </c>
      <c r="J792" s="0" t="n">
        <v>0</v>
      </c>
      <c r="K792" s="0" t="n">
        <v>2</v>
      </c>
      <c r="L792" s="0" t="n">
        <v>4</v>
      </c>
      <c r="M792" s="0" t="n">
        <v>55</v>
      </c>
      <c r="N792" s="0" t="n">
        <v>4</v>
      </c>
      <c r="O792" s="0" t="n">
        <v>3</v>
      </c>
      <c r="P792" s="0" t="n">
        <v>2</v>
      </c>
      <c r="Q792" s="0" t="n">
        <v>7</v>
      </c>
      <c r="R792" s="0" t="n">
        <v>8</v>
      </c>
      <c r="S792" s="0" t="n">
        <v>2</v>
      </c>
      <c r="T792" s="0" t="n">
        <v>1</v>
      </c>
      <c r="U792" s="0" t="n">
        <v>0</v>
      </c>
      <c r="V792" s="0" t="n">
        <v>0</v>
      </c>
      <c r="W792" s="0" t="n">
        <v>15</v>
      </c>
      <c r="X792" s="0" t="n">
        <v>5</v>
      </c>
      <c r="Y792" s="0" t="n">
        <v>0</v>
      </c>
    </row>
    <row r="793" customFormat="false" ht="12.8" hidden="false" customHeight="false" outlineLevel="0" collapsed="false">
      <c r="A793" s="0" t="s">
        <v>574</v>
      </c>
      <c r="B793" s="0" t="s">
        <v>485</v>
      </c>
      <c r="C793" s="0" t="s">
        <v>239</v>
      </c>
      <c r="D793" s="0" t="n">
        <v>4</v>
      </c>
      <c r="E793" s="0" t="n">
        <v>5601</v>
      </c>
      <c r="F793" s="0" t="s">
        <v>242</v>
      </c>
      <c r="H793" s="0" t="n">
        <v>11</v>
      </c>
      <c r="I793" s="0" t="n">
        <v>7</v>
      </c>
      <c r="J793" s="0" t="n">
        <v>0</v>
      </c>
      <c r="K793" s="0" t="n">
        <v>28</v>
      </c>
      <c r="L793" s="0" t="n">
        <v>22</v>
      </c>
      <c r="M793" s="0" t="n">
        <v>205</v>
      </c>
      <c r="N793" s="0" t="n">
        <v>11</v>
      </c>
      <c r="O793" s="0" t="n">
        <v>2</v>
      </c>
      <c r="P793" s="0" t="n">
        <v>2</v>
      </c>
      <c r="Q793" s="0" t="n">
        <v>11</v>
      </c>
      <c r="R793" s="0" t="n">
        <v>24</v>
      </c>
      <c r="S793" s="0" t="n">
        <v>18</v>
      </c>
      <c r="T793" s="0" t="n">
        <v>4</v>
      </c>
      <c r="U793" s="0" t="n">
        <v>0</v>
      </c>
      <c r="V793" s="0" t="n">
        <v>0</v>
      </c>
      <c r="W793" s="0" t="n">
        <v>14</v>
      </c>
      <c r="X793" s="0" t="n">
        <v>4</v>
      </c>
      <c r="Y793" s="0" t="n">
        <v>4</v>
      </c>
    </row>
    <row r="794" customFormat="false" ht="12.8" hidden="false" customHeight="false" outlineLevel="0" collapsed="false">
      <c r="A794" s="0" t="s">
        <v>575</v>
      </c>
      <c r="B794" s="0" t="s">
        <v>485</v>
      </c>
      <c r="C794" s="0" t="s">
        <v>239</v>
      </c>
      <c r="D794" s="0" t="n">
        <v>13</v>
      </c>
      <c r="E794" s="0" t="n">
        <v>1904</v>
      </c>
      <c r="F794" s="0" t="s">
        <v>550</v>
      </c>
      <c r="H794" s="0" t="n">
        <v>7</v>
      </c>
      <c r="I794" s="0" t="n">
        <v>2</v>
      </c>
      <c r="J794" s="0" t="n">
        <v>0</v>
      </c>
      <c r="K794" s="0" t="n">
        <v>73</v>
      </c>
      <c r="L794" s="0" t="n">
        <v>26</v>
      </c>
      <c r="M794" s="0" t="n">
        <v>128</v>
      </c>
      <c r="N794" s="0" t="n">
        <v>13</v>
      </c>
      <c r="O794" s="0" t="n">
        <v>15</v>
      </c>
      <c r="P794" s="0" t="n">
        <v>1</v>
      </c>
      <c r="Q794" s="0" t="n">
        <v>8</v>
      </c>
      <c r="R794" s="0" t="n">
        <v>23</v>
      </c>
      <c r="S794" s="0" t="n">
        <v>9</v>
      </c>
      <c r="T794" s="0" t="n">
        <v>0</v>
      </c>
      <c r="U794" s="0" t="n">
        <v>0</v>
      </c>
      <c r="V794" s="0" t="n">
        <v>0</v>
      </c>
      <c r="W794" s="0" t="n">
        <v>9</v>
      </c>
      <c r="X794" s="0" t="n">
        <v>11</v>
      </c>
      <c r="Y794" s="0" t="n">
        <v>3</v>
      </c>
    </row>
    <row r="795" customFormat="false" ht="12.8" hidden="false" customHeight="false" outlineLevel="0" collapsed="false">
      <c r="A795" s="0" t="s">
        <v>576</v>
      </c>
      <c r="B795" s="0" t="s">
        <v>485</v>
      </c>
      <c r="C795" s="0" t="s">
        <v>239</v>
      </c>
      <c r="D795" s="0" t="n">
        <v>30</v>
      </c>
      <c r="E795" s="0" t="n">
        <v>2835</v>
      </c>
      <c r="F795" s="0" t="s">
        <v>577</v>
      </c>
      <c r="H795" s="0" t="n">
        <v>10</v>
      </c>
      <c r="I795" s="0" t="n">
        <v>3</v>
      </c>
      <c r="J795" s="0" t="n">
        <v>0</v>
      </c>
      <c r="K795" s="0" t="n">
        <v>8</v>
      </c>
      <c r="L795" s="0" t="n">
        <v>13</v>
      </c>
      <c r="M795" s="0" t="n">
        <v>75</v>
      </c>
      <c r="N795" s="0" t="n">
        <v>7</v>
      </c>
      <c r="O795" s="0" t="n">
        <v>12</v>
      </c>
      <c r="P795" s="0" t="n">
        <v>0</v>
      </c>
      <c r="Q795" s="0" t="n">
        <v>9</v>
      </c>
      <c r="R795" s="0" t="n">
        <v>16</v>
      </c>
      <c r="S795" s="0" t="n">
        <v>3</v>
      </c>
      <c r="T795" s="0" t="n">
        <v>0</v>
      </c>
      <c r="U795" s="0" t="n">
        <v>0</v>
      </c>
      <c r="V795" s="0" t="n">
        <v>0</v>
      </c>
      <c r="W795" s="0" t="n">
        <v>12</v>
      </c>
      <c r="X795" s="0" t="n">
        <v>1</v>
      </c>
      <c r="Y795" s="0" t="n">
        <v>0</v>
      </c>
    </row>
    <row r="796" customFormat="false" ht="12.8" hidden="false" customHeight="false" outlineLevel="0" collapsed="false">
      <c r="A796" s="0" t="s">
        <v>578</v>
      </c>
      <c r="B796" s="0" t="s">
        <v>485</v>
      </c>
      <c r="C796" s="0" t="s">
        <v>239</v>
      </c>
      <c r="D796" s="0" t="n">
        <v>12</v>
      </c>
      <c r="E796" s="0" t="n">
        <v>4036</v>
      </c>
      <c r="F796" s="0" t="s">
        <v>246</v>
      </c>
      <c r="H796" s="0" t="n">
        <v>1</v>
      </c>
      <c r="I796" s="0" t="n">
        <v>4</v>
      </c>
      <c r="J796" s="0" t="n">
        <v>0</v>
      </c>
      <c r="K796" s="0" t="n">
        <v>9</v>
      </c>
      <c r="L796" s="0" t="n">
        <v>10</v>
      </c>
      <c r="M796" s="0" t="n">
        <v>78</v>
      </c>
      <c r="N796" s="0" t="n">
        <v>6</v>
      </c>
      <c r="O796" s="0" t="n">
        <v>6</v>
      </c>
      <c r="P796" s="0" t="n">
        <v>1</v>
      </c>
      <c r="Q796" s="0" t="n">
        <v>5</v>
      </c>
      <c r="R796" s="0" t="n">
        <v>4</v>
      </c>
      <c r="S796" s="0" t="n">
        <v>3</v>
      </c>
      <c r="T796" s="0" t="n">
        <v>1</v>
      </c>
      <c r="U796" s="0" t="n">
        <v>0</v>
      </c>
      <c r="V796" s="0" t="n">
        <v>0</v>
      </c>
      <c r="W796" s="0" t="n">
        <v>3</v>
      </c>
      <c r="X796" s="0" t="n">
        <v>6</v>
      </c>
      <c r="Y796" s="0" t="n">
        <v>0</v>
      </c>
    </row>
    <row r="797" customFormat="false" ht="12.8" hidden="false" customHeight="false" outlineLevel="0" collapsed="false">
      <c r="A797" s="0" t="s">
        <v>579</v>
      </c>
      <c r="B797" s="0" t="s">
        <v>485</v>
      </c>
      <c r="C797" s="0" t="s">
        <v>239</v>
      </c>
      <c r="D797" s="0" t="n">
        <v>0</v>
      </c>
      <c r="E797" s="0" t="n">
        <v>3132</v>
      </c>
      <c r="F797" s="0" t="s">
        <v>250</v>
      </c>
      <c r="H797" s="0" t="n">
        <v>3</v>
      </c>
      <c r="I797" s="0" t="n">
        <v>1</v>
      </c>
      <c r="J797" s="0" t="n">
        <v>0</v>
      </c>
      <c r="K797" s="0" t="n">
        <v>19</v>
      </c>
      <c r="L797" s="0" t="n">
        <v>4</v>
      </c>
      <c r="M797" s="0" t="n">
        <v>101</v>
      </c>
      <c r="N797" s="0" t="n">
        <v>11</v>
      </c>
      <c r="O797" s="0" t="n">
        <v>3</v>
      </c>
      <c r="P797" s="0" t="n">
        <v>1</v>
      </c>
      <c r="Q797" s="0" t="n">
        <v>4</v>
      </c>
      <c r="R797" s="0" t="n">
        <v>7</v>
      </c>
      <c r="S797" s="0" t="n">
        <v>4</v>
      </c>
      <c r="T797" s="0" t="n">
        <v>2</v>
      </c>
      <c r="U797" s="0" t="n">
        <v>0</v>
      </c>
      <c r="V797" s="0" t="n">
        <v>0</v>
      </c>
      <c r="W797" s="0" t="n">
        <v>5</v>
      </c>
      <c r="X797" s="0" t="n">
        <v>7</v>
      </c>
      <c r="Y797" s="0" t="n">
        <v>1</v>
      </c>
    </row>
    <row r="798" customFormat="false" ht="12.8" hidden="false" customHeight="false" outlineLevel="0" collapsed="false">
      <c r="A798" s="0" t="s">
        <v>580</v>
      </c>
      <c r="B798" s="0" t="s">
        <v>485</v>
      </c>
      <c r="C798" s="0" t="s">
        <v>239</v>
      </c>
      <c r="D798" s="0" t="n">
        <v>0</v>
      </c>
      <c r="E798" s="0" t="n">
        <v>1634</v>
      </c>
      <c r="F798" s="0" t="s">
        <v>581</v>
      </c>
      <c r="H798" s="0" t="n">
        <v>3</v>
      </c>
      <c r="I798" s="0" t="n">
        <v>0</v>
      </c>
      <c r="J798" s="0" t="n">
        <v>0</v>
      </c>
      <c r="K798" s="0" t="n">
        <v>52</v>
      </c>
      <c r="L798" s="0" t="n">
        <v>15</v>
      </c>
      <c r="M798" s="0" t="n">
        <v>101</v>
      </c>
      <c r="N798" s="0" t="n">
        <v>5</v>
      </c>
      <c r="O798" s="0" t="n">
        <v>6</v>
      </c>
      <c r="P798" s="0" t="n">
        <v>2</v>
      </c>
      <c r="Q798" s="0" t="n">
        <v>10</v>
      </c>
      <c r="R798" s="0" t="n">
        <v>19</v>
      </c>
      <c r="S798" s="0" t="n">
        <v>2</v>
      </c>
      <c r="T798" s="0" t="n">
        <v>1</v>
      </c>
      <c r="U798" s="0" t="n">
        <v>0</v>
      </c>
      <c r="V798" s="0" t="n">
        <v>0</v>
      </c>
      <c r="W798" s="0" t="n">
        <v>10</v>
      </c>
      <c r="X798" s="0" t="n">
        <v>7</v>
      </c>
      <c r="Y798" s="0" t="n">
        <v>1</v>
      </c>
    </row>
    <row r="799" customFormat="false" ht="12.8" hidden="false" customHeight="false" outlineLevel="0" collapsed="false">
      <c r="A799" s="0" t="s">
        <v>582</v>
      </c>
      <c r="B799" s="0" t="s">
        <v>485</v>
      </c>
      <c r="C799" s="0" t="s">
        <v>239</v>
      </c>
      <c r="D799" s="0" t="n">
        <v>4</v>
      </c>
      <c r="E799" s="0" t="n">
        <v>2480</v>
      </c>
      <c r="F799" s="0" t="s">
        <v>521</v>
      </c>
      <c r="H799" s="0" t="n">
        <v>9</v>
      </c>
      <c r="I799" s="0" t="n">
        <v>3</v>
      </c>
      <c r="J799" s="0" t="n">
        <v>0</v>
      </c>
      <c r="K799" s="0" t="n">
        <v>10</v>
      </c>
      <c r="L799" s="0" t="n">
        <v>38</v>
      </c>
      <c r="M799" s="0" t="n">
        <v>115</v>
      </c>
      <c r="N799" s="0" t="n">
        <v>12</v>
      </c>
      <c r="O799" s="0" t="n">
        <v>17</v>
      </c>
      <c r="P799" s="0" t="n">
        <v>1</v>
      </c>
      <c r="Q799" s="0" t="n">
        <v>15</v>
      </c>
      <c r="R799" s="0" t="n">
        <v>22</v>
      </c>
      <c r="S799" s="0" t="n">
        <v>11</v>
      </c>
      <c r="T799" s="0" t="n">
        <v>2</v>
      </c>
      <c r="U799" s="0" t="n">
        <v>0</v>
      </c>
      <c r="V799" s="0" t="n">
        <v>0</v>
      </c>
      <c r="W799" s="0" t="n">
        <v>15</v>
      </c>
      <c r="X799" s="0" t="n">
        <v>3</v>
      </c>
      <c r="Y799" s="0" t="n">
        <v>5</v>
      </c>
    </row>
    <row r="800" customFormat="false" ht="12.8" hidden="false" customHeight="false" outlineLevel="0" collapsed="false">
      <c r="A800" s="0" t="s">
        <v>583</v>
      </c>
      <c r="B800" s="0" t="s">
        <v>485</v>
      </c>
      <c r="C800" s="0" t="s">
        <v>239</v>
      </c>
      <c r="D800" s="0" t="n">
        <v>6</v>
      </c>
      <c r="E800" s="0" t="n">
        <v>2051</v>
      </c>
      <c r="F800" s="0" t="s">
        <v>584</v>
      </c>
      <c r="H800" s="0" t="n">
        <v>6</v>
      </c>
      <c r="I800" s="0" t="n">
        <v>5</v>
      </c>
      <c r="J800" s="0" t="n">
        <v>0</v>
      </c>
      <c r="K800" s="0" t="n">
        <v>22</v>
      </c>
      <c r="L800" s="0" t="n">
        <v>6</v>
      </c>
      <c r="M800" s="0" t="n">
        <v>82</v>
      </c>
      <c r="N800" s="0" t="n">
        <v>8</v>
      </c>
      <c r="O800" s="0" t="n">
        <v>4</v>
      </c>
      <c r="P800" s="0" t="n">
        <v>1</v>
      </c>
      <c r="Q800" s="0" t="n">
        <v>7</v>
      </c>
      <c r="R800" s="0" t="n">
        <v>9</v>
      </c>
      <c r="S800" s="0" t="n">
        <v>7</v>
      </c>
      <c r="T800" s="0" t="n">
        <v>3</v>
      </c>
      <c r="U800" s="0" t="n">
        <v>0</v>
      </c>
      <c r="V800" s="0" t="n">
        <v>0</v>
      </c>
      <c r="W800" s="0" t="n">
        <v>12</v>
      </c>
      <c r="X800" s="0" t="n">
        <v>3</v>
      </c>
      <c r="Y800" s="0" t="n">
        <v>0</v>
      </c>
    </row>
    <row r="801" customFormat="false" ht="12.8" hidden="false" customHeight="false" outlineLevel="0" collapsed="false">
      <c r="A801" s="0" t="s">
        <v>585</v>
      </c>
      <c r="B801" s="0" t="s">
        <v>485</v>
      </c>
      <c r="C801" s="0" t="s">
        <v>239</v>
      </c>
      <c r="D801" s="0" t="n">
        <v>6</v>
      </c>
      <c r="E801" s="0" t="n">
        <v>2390</v>
      </c>
      <c r="F801" s="0" t="s">
        <v>248</v>
      </c>
      <c r="H801" s="0" t="n">
        <v>6</v>
      </c>
      <c r="I801" s="0" t="n">
        <v>5</v>
      </c>
      <c r="J801" s="0" t="n">
        <v>0</v>
      </c>
      <c r="K801" s="0" t="n">
        <v>1</v>
      </c>
      <c r="L801" s="0" t="n">
        <v>11</v>
      </c>
      <c r="M801" s="0" t="n">
        <v>95</v>
      </c>
      <c r="N801" s="0" t="n">
        <v>7</v>
      </c>
      <c r="O801" s="0" t="n">
        <v>3</v>
      </c>
      <c r="P801" s="0" t="n">
        <v>3</v>
      </c>
      <c r="Q801" s="0" t="n">
        <v>5</v>
      </c>
      <c r="R801" s="0" t="n">
        <v>14</v>
      </c>
      <c r="S801" s="0" t="n">
        <v>10</v>
      </c>
      <c r="T801" s="0" t="n">
        <v>1</v>
      </c>
      <c r="U801" s="0" t="n">
        <v>0</v>
      </c>
      <c r="V801" s="0" t="n">
        <v>0</v>
      </c>
      <c r="W801" s="0" t="n">
        <v>16</v>
      </c>
      <c r="X801" s="0" t="n">
        <v>0</v>
      </c>
      <c r="Y801" s="0" t="n">
        <v>1</v>
      </c>
    </row>
    <row r="802" customFormat="false" ht="12.8" hidden="false" customHeight="false" outlineLevel="0" collapsed="false">
      <c r="A802" s="0" t="s">
        <v>586</v>
      </c>
      <c r="B802" s="0" t="s">
        <v>485</v>
      </c>
      <c r="C802" s="0" t="s">
        <v>239</v>
      </c>
      <c r="D802" s="0" t="n">
        <v>14</v>
      </c>
      <c r="E802" s="0" t="n">
        <v>9048</v>
      </c>
      <c r="F802" s="0" t="s">
        <v>248</v>
      </c>
      <c r="H802" s="0" t="n">
        <v>0</v>
      </c>
      <c r="I802" s="0" t="n">
        <v>0</v>
      </c>
      <c r="J802" s="0" t="n">
        <v>0</v>
      </c>
      <c r="K802" s="0" t="n">
        <v>24</v>
      </c>
      <c r="L802" s="0" t="n">
        <v>6</v>
      </c>
      <c r="M802" s="0" t="n">
        <v>20</v>
      </c>
      <c r="N802" s="0" t="n">
        <v>0</v>
      </c>
      <c r="O802" s="0" t="n">
        <v>1</v>
      </c>
      <c r="P802" s="0" t="n">
        <v>1</v>
      </c>
      <c r="Q802" s="0" t="n">
        <v>1</v>
      </c>
      <c r="R802" s="0" t="n">
        <v>6</v>
      </c>
      <c r="S802" s="0" t="n">
        <v>1</v>
      </c>
      <c r="T802" s="0" t="n">
        <v>0</v>
      </c>
      <c r="U802" s="0" t="n">
        <v>0</v>
      </c>
      <c r="V802" s="0" t="n">
        <v>0</v>
      </c>
      <c r="W802" s="0" t="n">
        <v>9</v>
      </c>
      <c r="X802" s="0" t="n">
        <v>1</v>
      </c>
      <c r="Y802" s="0" t="n">
        <v>1</v>
      </c>
    </row>
    <row r="803" customFormat="false" ht="12.8" hidden="false" customHeight="false" outlineLevel="0" collapsed="false">
      <c r="A803" s="0" t="s">
        <v>587</v>
      </c>
      <c r="B803" s="0" t="s">
        <v>485</v>
      </c>
      <c r="C803" s="0" t="s">
        <v>239</v>
      </c>
      <c r="D803" s="0" t="n">
        <v>0</v>
      </c>
      <c r="E803" s="0" t="n">
        <v>3164</v>
      </c>
      <c r="F803" s="0" t="s">
        <v>588</v>
      </c>
      <c r="H803" s="0" t="n">
        <v>2</v>
      </c>
      <c r="I803" s="0" t="n">
        <v>3</v>
      </c>
      <c r="J803" s="0" t="n">
        <v>0</v>
      </c>
      <c r="K803" s="0" t="n">
        <v>5</v>
      </c>
      <c r="L803" s="0" t="n">
        <v>8</v>
      </c>
      <c r="M803" s="0" t="n">
        <v>123</v>
      </c>
      <c r="N803" s="0" t="n">
        <v>20</v>
      </c>
      <c r="O803" s="0" t="n">
        <v>16</v>
      </c>
      <c r="P803" s="0" t="n">
        <v>4</v>
      </c>
      <c r="Q803" s="0" t="n">
        <v>9</v>
      </c>
      <c r="R803" s="0" t="n">
        <v>6</v>
      </c>
      <c r="S803" s="0" t="n">
        <v>9</v>
      </c>
      <c r="T803" s="0" t="n">
        <v>3</v>
      </c>
      <c r="U803" s="0" t="n">
        <v>0</v>
      </c>
      <c r="V803" s="0" t="n">
        <v>0</v>
      </c>
      <c r="W803" s="0" t="n">
        <v>16</v>
      </c>
      <c r="X803" s="0" t="n">
        <v>0</v>
      </c>
      <c r="Y803" s="0" t="n">
        <v>2</v>
      </c>
    </row>
    <row r="804" customFormat="false" ht="12.8" hidden="false" customHeight="false" outlineLevel="0" collapsed="false">
      <c r="A804" s="0" t="s">
        <v>589</v>
      </c>
      <c r="B804" s="0" t="s">
        <v>485</v>
      </c>
      <c r="C804" s="0" t="s">
        <v>239</v>
      </c>
      <c r="D804" s="0" t="n">
        <v>14</v>
      </c>
      <c r="E804" s="0" t="n">
        <v>3105</v>
      </c>
      <c r="F804" s="0" t="s">
        <v>247</v>
      </c>
      <c r="H804" s="0" t="n">
        <v>0</v>
      </c>
      <c r="I804" s="0" t="n">
        <v>1</v>
      </c>
      <c r="J804" s="0" t="n">
        <v>0</v>
      </c>
      <c r="K804" s="0" t="n">
        <v>15</v>
      </c>
      <c r="L804" s="0" t="n">
        <v>13</v>
      </c>
      <c r="M804" s="0" t="n">
        <v>82</v>
      </c>
      <c r="N804" s="0" t="n">
        <v>6</v>
      </c>
      <c r="O804" s="0" t="n">
        <v>4</v>
      </c>
      <c r="P804" s="0" t="n">
        <v>1</v>
      </c>
      <c r="Q804" s="0" t="n">
        <v>3</v>
      </c>
      <c r="R804" s="0" t="n">
        <v>10</v>
      </c>
      <c r="S804" s="0" t="n">
        <v>5</v>
      </c>
      <c r="T804" s="0" t="n">
        <v>1</v>
      </c>
      <c r="U804" s="0" t="n">
        <v>0</v>
      </c>
      <c r="V804" s="0" t="n">
        <v>0</v>
      </c>
      <c r="W804" s="0" t="n">
        <v>3</v>
      </c>
      <c r="X804" s="0" t="n">
        <v>2</v>
      </c>
      <c r="Y804" s="0" t="n">
        <v>1</v>
      </c>
    </row>
    <row r="805" customFormat="false" ht="12.8" hidden="false" customHeight="false" outlineLevel="0" collapsed="false">
      <c r="A805" s="0" t="s">
        <v>590</v>
      </c>
      <c r="B805" s="0" t="s">
        <v>485</v>
      </c>
      <c r="C805" s="0" t="s">
        <v>239</v>
      </c>
      <c r="D805" s="0" t="n">
        <v>0</v>
      </c>
      <c r="E805" s="0" t="n">
        <v>4483</v>
      </c>
      <c r="F805" s="0" t="s">
        <v>241</v>
      </c>
      <c r="H805" s="0" t="n">
        <v>2</v>
      </c>
      <c r="I805" s="0" t="n">
        <v>1</v>
      </c>
      <c r="J805" s="0" t="n">
        <v>0</v>
      </c>
      <c r="K805" s="0" t="n">
        <v>4</v>
      </c>
      <c r="L805" s="0" t="n">
        <v>5</v>
      </c>
      <c r="M805" s="0" t="n">
        <v>44</v>
      </c>
      <c r="N805" s="0" t="n">
        <v>3</v>
      </c>
      <c r="O805" s="0" t="n">
        <v>1</v>
      </c>
      <c r="P805" s="0" t="n">
        <v>1</v>
      </c>
      <c r="Q805" s="0" t="n">
        <v>1</v>
      </c>
      <c r="R805" s="0" t="n">
        <v>3</v>
      </c>
      <c r="S805" s="0" t="n">
        <v>4</v>
      </c>
      <c r="T805" s="0" t="n">
        <v>1</v>
      </c>
      <c r="U805" s="0" t="n">
        <v>0</v>
      </c>
      <c r="V805" s="0" t="n">
        <v>0</v>
      </c>
      <c r="W805" s="0" t="n">
        <v>3</v>
      </c>
      <c r="X805" s="0" t="n">
        <v>1</v>
      </c>
      <c r="Y805" s="0" t="n">
        <v>1</v>
      </c>
    </row>
    <row r="806" customFormat="false" ht="12.8" hidden="false" customHeight="false" outlineLevel="0" collapsed="false">
      <c r="A806" s="0" t="s">
        <v>591</v>
      </c>
      <c r="B806" s="0" t="s">
        <v>485</v>
      </c>
      <c r="C806" s="0" t="s">
        <v>239</v>
      </c>
      <c r="D806" s="0" t="n">
        <v>10</v>
      </c>
      <c r="E806" s="0" t="n">
        <v>3049</v>
      </c>
      <c r="F806" s="0" t="s">
        <v>242</v>
      </c>
      <c r="H806" s="0" t="n">
        <v>6</v>
      </c>
      <c r="I806" s="0" t="n">
        <v>1</v>
      </c>
      <c r="J806" s="0" t="n">
        <v>0</v>
      </c>
      <c r="K806" s="0" t="n">
        <v>29</v>
      </c>
      <c r="L806" s="0" t="n">
        <v>7</v>
      </c>
      <c r="M806" s="0" t="n">
        <v>95</v>
      </c>
      <c r="N806" s="0" t="n">
        <v>4</v>
      </c>
      <c r="O806" s="0" t="n">
        <v>4</v>
      </c>
      <c r="P806" s="0" t="n">
        <v>0</v>
      </c>
      <c r="Q806" s="0" t="n">
        <v>4</v>
      </c>
      <c r="R806" s="0" t="n">
        <v>17</v>
      </c>
      <c r="S806" s="0" t="n">
        <v>3</v>
      </c>
      <c r="T806" s="0" t="n">
        <v>2</v>
      </c>
      <c r="U806" s="0" t="n">
        <v>0</v>
      </c>
      <c r="V806" s="0" t="n">
        <v>0</v>
      </c>
      <c r="W806" s="0" t="n">
        <v>12</v>
      </c>
      <c r="X806" s="0" t="n">
        <v>3</v>
      </c>
      <c r="Y806" s="0" t="n">
        <v>0</v>
      </c>
    </row>
    <row r="807" customFormat="false" ht="12.8" hidden="false" customHeight="false" outlineLevel="0" collapsed="false">
      <c r="A807" s="0" t="s">
        <v>592</v>
      </c>
      <c r="B807" s="0" t="s">
        <v>485</v>
      </c>
      <c r="C807" s="0" t="s">
        <v>239</v>
      </c>
      <c r="D807" s="0" t="n">
        <v>5</v>
      </c>
      <c r="E807" s="0" t="n">
        <v>3663</v>
      </c>
      <c r="F807" s="0" t="s">
        <v>242</v>
      </c>
      <c r="H807" s="0" t="n">
        <v>1</v>
      </c>
      <c r="I807" s="0" t="n">
        <v>0</v>
      </c>
      <c r="J807" s="0" t="n">
        <v>0</v>
      </c>
      <c r="K807" s="0" t="n">
        <v>10</v>
      </c>
      <c r="L807" s="0" t="n">
        <v>14</v>
      </c>
      <c r="M807" s="0" t="n">
        <v>32</v>
      </c>
      <c r="N807" s="0" t="n">
        <v>1</v>
      </c>
      <c r="O807" s="0" t="n">
        <v>2</v>
      </c>
      <c r="P807" s="0" t="n">
        <v>0</v>
      </c>
      <c r="Q807" s="0" t="n">
        <v>10</v>
      </c>
      <c r="R807" s="0" t="n">
        <v>7</v>
      </c>
      <c r="S807" s="0" t="n">
        <v>4</v>
      </c>
      <c r="T807" s="0" t="n">
        <v>0</v>
      </c>
      <c r="U807" s="0" t="n">
        <v>0</v>
      </c>
      <c r="V807" s="0" t="n">
        <v>0</v>
      </c>
      <c r="W807" s="0" t="n">
        <v>2</v>
      </c>
      <c r="X807" s="0" t="n">
        <v>1</v>
      </c>
      <c r="Y807" s="0" t="n">
        <v>0</v>
      </c>
    </row>
    <row r="808" customFormat="false" ht="12.8" hidden="false" customHeight="false" outlineLevel="0" collapsed="false">
      <c r="A808" s="0" t="s">
        <v>593</v>
      </c>
      <c r="B808" s="0" t="s">
        <v>485</v>
      </c>
      <c r="C808" s="0" t="s">
        <v>239</v>
      </c>
      <c r="D808" s="0" t="n">
        <v>2</v>
      </c>
      <c r="E808" s="0" t="n">
        <v>3671</v>
      </c>
      <c r="F808" s="0" t="s">
        <v>243</v>
      </c>
      <c r="H808" s="0" t="n">
        <v>2</v>
      </c>
      <c r="I808" s="0" t="n">
        <v>9</v>
      </c>
      <c r="J808" s="0" t="n">
        <v>0</v>
      </c>
      <c r="K808" s="0" t="n">
        <v>56</v>
      </c>
      <c r="L808" s="0" t="n">
        <v>33</v>
      </c>
      <c r="M808" s="0" t="n">
        <v>189</v>
      </c>
      <c r="N808" s="0" t="n">
        <v>11</v>
      </c>
      <c r="O808" s="0" t="n">
        <v>11</v>
      </c>
      <c r="P808" s="0" t="n">
        <v>3</v>
      </c>
      <c r="Q808" s="0" t="n">
        <v>12</v>
      </c>
      <c r="R808" s="0" t="n">
        <v>31</v>
      </c>
      <c r="S808" s="0" t="n">
        <v>20</v>
      </c>
      <c r="T808" s="0" t="n">
        <v>4</v>
      </c>
      <c r="U808" s="0" t="n">
        <v>0</v>
      </c>
      <c r="V808" s="0" t="n">
        <v>0</v>
      </c>
      <c r="W808" s="0" t="n">
        <v>14</v>
      </c>
      <c r="X808" s="0" t="n">
        <v>6</v>
      </c>
      <c r="Y808" s="0" t="n">
        <v>5</v>
      </c>
    </row>
    <row r="809" customFormat="false" ht="12.8" hidden="false" customHeight="false" outlineLevel="0" collapsed="false">
      <c r="A809" s="0" t="s">
        <v>594</v>
      </c>
      <c r="B809" s="0" t="s">
        <v>485</v>
      </c>
      <c r="C809" s="0" t="s">
        <v>239</v>
      </c>
      <c r="D809" s="0" t="n">
        <v>0</v>
      </c>
      <c r="E809" s="0" t="n">
        <v>2642</v>
      </c>
      <c r="F809" s="0" t="s">
        <v>492</v>
      </c>
      <c r="H809" s="0" t="n">
        <v>2</v>
      </c>
      <c r="I809" s="0" t="n">
        <v>9</v>
      </c>
      <c r="J809" s="0" t="n">
        <v>0</v>
      </c>
      <c r="K809" s="0" t="n">
        <v>1</v>
      </c>
      <c r="L809" s="0" t="n">
        <v>17</v>
      </c>
      <c r="M809" s="0" t="n">
        <v>84</v>
      </c>
      <c r="N809" s="0" t="n">
        <v>1</v>
      </c>
      <c r="O809" s="0" t="n">
        <v>8</v>
      </c>
      <c r="P809" s="0" t="n">
        <v>2</v>
      </c>
      <c r="Q809" s="0" t="n">
        <v>27</v>
      </c>
      <c r="R809" s="0" t="n">
        <v>15</v>
      </c>
      <c r="S809" s="0" t="n">
        <v>3</v>
      </c>
      <c r="T809" s="0" t="n">
        <v>1</v>
      </c>
      <c r="U809" s="0" t="n">
        <v>0</v>
      </c>
      <c r="V809" s="0" t="n">
        <v>0</v>
      </c>
      <c r="W809" s="0" t="n">
        <v>3</v>
      </c>
      <c r="X809" s="0" t="n">
        <v>2</v>
      </c>
      <c r="Y809" s="0" t="n">
        <v>1</v>
      </c>
    </row>
    <row r="810" customFormat="false" ht="12.8" hidden="false" customHeight="false" outlineLevel="0" collapsed="false">
      <c r="A810" s="0" t="s">
        <v>595</v>
      </c>
      <c r="B810" s="0" t="s">
        <v>485</v>
      </c>
      <c r="C810" s="0" t="s">
        <v>239</v>
      </c>
      <c r="D810" s="0" t="n">
        <v>0</v>
      </c>
      <c r="E810" s="0" t="n">
        <v>6312</v>
      </c>
      <c r="F810" s="0" t="s">
        <v>241</v>
      </c>
      <c r="H810" s="0" t="n">
        <v>3</v>
      </c>
      <c r="I810" s="0" t="n">
        <v>1</v>
      </c>
      <c r="J810" s="0" t="n">
        <v>0</v>
      </c>
      <c r="K810" s="0" t="n">
        <v>15</v>
      </c>
      <c r="L810" s="0" t="n">
        <v>15</v>
      </c>
      <c r="M810" s="0" t="n">
        <v>59</v>
      </c>
      <c r="N810" s="0" t="n">
        <v>1</v>
      </c>
      <c r="O810" s="0" t="n">
        <v>4</v>
      </c>
      <c r="P810" s="0" t="n">
        <v>0</v>
      </c>
      <c r="Q810" s="0" t="n">
        <v>2</v>
      </c>
      <c r="R810" s="0" t="n">
        <v>4</v>
      </c>
      <c r="S810" s="0" t="n">
        <v>9</v>
      </c>
      <c r="T810" s="0" t="n">
        <v>0</v>
      </c>
      <c r="U810" s="0" t="n">
        <v>0</v>
      </c>
      <c r="V810" s="0" t="n">
        <v>0</v>
      </c>
      <c r="W810" s="0" t="n">
        <v>6</v>
      </c>
      <c r="X810" s="0" t="n">
        <v>1</v>
      </c>
      <c r="Y810" s="0" t="n">
        <v>1</v>
      </c>
    </row>
    <row r="811" customFormat="false" ht="12.8" hidden="false" customHeight="false" outlineLevel="0" collapsed="false">
      <c r="A811" s="0" t="s">
        <v>596</v>
      </c>
      <c r="B811" s="0" t="s">
        <v>485</v>
      </c>
      <c r="C811" s="0" t="s">
        <v>239</v>
      </c>
      <c r="D811" s="0" t="n">
        <v>0</v>
      </c>
      <c r="E811" s="0" t="n">
        <v>2873</v>
      </c>
      <c r="F811" s="0" t="s">
        <v>241</v>
      </c>
      <c r="H811" s="0" t="n">
        <v>0</v>
      </c>
      <c r="I811" s="0" t="n">
        <v>0</v>
      </c>
      <c r="J811" s="0" t="n">
        <v>0</v>
      </c>
      <c r="K811" s="0" t="n">
        <v>2</v>
      </c>
      <c r="L811" s="0" t="n">
        <v>0</v>
      </c>
      <c r="M811" s="0" t="n">
        <v>28</v>
      </c>
      <c r="N811" s="0" t="n">
        <v>1</v>
      </c>
      <c r="O811" s="0" t="n">
        <v>1</v>
      </c>
      <c r="P811" s="0" t="n">
        <v>0</v>
      </c>
      <c r="Q811" s="0" t="n">
        <v>0</v>
      </c>
      <c r="R811" s="0" t="n">
        <v>1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</row>
    <row r="812" customFormat="false" ht="12.8" hidden="false" customHeight="false" outlineLevel="0" collapsed="false">
      <c r="A812" s="0" t="s">
        <v>597</v>
      </c>
      <c r="B812" s="0" t="s">
        <v>485</v>
      </c>
      <c r="C812" s="0" t="s">
        <v>239</v>
      </c>
      <c r="D812" s="0" t="n">
        <v>34</v>
      </c>
      <c r="E812" s="0" t="n">
        <v>1958</v>
      </c>
      <c r="F812" s="0" t="s">
        <v>249</v>
      </c>
      <c r="H812" s="0" t="n">
        <v>6</v>
      </c>
      <c r="I812" s="0" t="n">
        <v>0</v>
      </c>
      <c r="J812" s="0" t="n">
        <v>0</v>
      </c>
      <c r="K812" s="0" t="n">
        <v>5</v>
      </c>
      <c r="L812" s="0" t="n">
        <v>51</v>
      </c>
      <c r="M812" s="0" t="n">
        <v>112</v>
      </c>
      <c r="N812" s="0" t="n">
        <v>8</v>
      </c>
      <c r="O812" s="0" t="n">
        <v>15</v>
      </c>
      <c r="P812" s="0" t="n">
        <v>6</v>
      </c>
      <c r="Q812" s="0" t="n">
        <v>22</v>
      </c>
      <c r="R812" s="0" t="n">
        <v>33</v>
      </c>
      <c r="S812" s="0" t="n">
        <v>15</v>
      </c>
      <c r="T812" s="0" t="n">
        <v>6</v>
      </c>
      <c r="U812" s="0" t="n">
        <v>0</v>
      </c>
      <c r="V812" s="0" t="n">
        <v>0</v>
      </c>
      <c r="W812" s="0" t="n">
        <v>13</v>
      </c>
      <c r="X812" s="0" t="n">
        <v>0</v>
      </c>
      <c r="Y812" s="0" t="n">
        <v>4</v>
      </c>
    </row>
    <row r="813" customFormat="false" ht="12.8" hidden="false" customHeight="false" outlineLevel="0" collapsed="false">
      <c r="A813" s="0" t="s">
        <v>598</v>
      </c>
      <c r="B813" s="0" t="s">
        <v>485</v>
      </c>
      <c r="C813" s="0" t="s">
        <v>239</v>
      </c>
      <c r="D813" s="0" t="n">
        <v>0</v>
      </c>
      <c r="E813" s="0" t="n">
        <v>1818</v>
      </c>
      <c r="F813" s="0" t="s">
        <v>250</v>
      </c>
      <c r="H813" s="0" t="n">
        <v>0</v>
      </c>
      <c r="I813" s="0" t="n">
        <v>0</v>
      </c>
      <c r="J813" s="0" t="n">
        <v>0</v>
      </c>
      <c r="K813" s="0" t="n">
        <v>21</v>
      </c>
      <c r="L813" s="0" t="n">
        <v>1</v>
      </c>
      <c r="M813" s="0" t="n">
        <v>15</v>
      </c>
      <c r="N813" s="0" t="n">
        <v>0</v>
      </c>
      <c r="O813" s="0" t="n">
        <v>3</v>
      </c>
      <c r="P813" s="0" t="n">
        <v>0</v>
      </c>
      <c r="Q813" s="0" t="n">
        <v>1</v>
      </c>
      <c r="R813" s="0" t="n">
        <v>2</v>
      </c>
      <c r="S813" s="0" t="n">
        <v>2</v>
      </c>
      <c r="T813" s="0" t="n">
        <v>0</v>
      </c>
      <c r="U813" s="0" t="n">
        <v>0</v>
      </c>
      <c r="V813" s="0" t="n">
        <v>0</v>
      </c>
      <c r="W813" s="0" t="n">
        <v>2</v>
      </c>
      <c r="X813" s="0" t="n">
        <v>1</v>
      </c>
      <c r="Y813" s="0" t="n">
        <v>0</v>
      </c>
    </row>
    <row r="814" customFormat="false" ht="12.8" hidden="false" customHeight="false" outlineLevel="0" collapsed="false">
      <c r="A814" s="0" t="s">
        <v>599</v>
      </c>
      <c r="B814" s="0" t="s">
        <v>485</v>
      </c>
      <c r="C814" s="0" t="s">
        <v>239</v>
      </c>
      <c r="D814" s="0" t="n">
        <v>0</v>
      </c>
      <c r="E814" s="0" t="n">
        <v>1827</v>
      </c>
      <c r="F814" s="0" t="s">
        <v>600</v>
      </c>
      <c r="H814" s="0" t="n">
        <v>7</v>
      </c>
      <c r="I814" s="0" t="n">
        <v>6</v>
      </c>
      <c r="J814" s="0" t="n">
        <v>0</v>
      </c>
      <c r="K814" s="0" t="n">
        <v>24</v>
      </c>
      <c r="L814" s="0" t="n">
        <v>40</v>
      </c>
      <c r="M814" s="0" t="n">
        <v>107</v>
      </c>
      <c r="N814" s="0" t="n">
        <v>4</v>
      </c>
      <c r="O814" s="0" t="n">
        <v>5</v>
      </c>
      <c r="P814" s="0" t="n">
        <v>0</v>
      </c>
      <c r="Q814" s="0" t="n">
        <v>26</v>
      </c>
      <c r="R814" s="0" t="n">
        <v>22</v>
      </c>
      <c r="S814" s="0" t="n">
        <v>15</v>
      </c>
      <c r="T814" s="0" t="n">
        <v>6</v>
      </c>
      <c r="U814" s="0" t="n">
        <v>0</v>
      </c>
      <c r="V814" s="0" t="n">
        <v>0</v>
      </c>
      <c r="W814" s="0" t="n">
        <v>13</v>
      </c>
      <c r="X814" s="0" t="n">
        <v>13</v>
      </c>
      <c r="Y814" s="0" t="n">
        <v>1</v>
      </c>
    </row>
    <row r="815" customFormat="false" ht="12.8" hidden="false" customHeight="false" outlineLevel="0" collapsed="false">
      <c r="A815" s="0" t="s">
        <v>601</v>
      </c>
      <c r="B815" s="0" t="s">
        <v>485</v>
      </c>
      <c r="C815" s="0" t="s">
        <v>239</v>
      </c>
      <c r="D815" s="0" t="n">
        <v>0</v>
      </c>
      <c r="E815" s="0" t="n">
        <v>1585</v>
      </c>
      <c r="F815" s="0" t="s">
        <v>240</v>
      </c>
      <c r="H815" s="0" t="n">
        <v>5</v>
      </c>
      <c r="I815" s="0" t="n">
        <v>4</v>
      </c>
      <c r="J815" s="0" t="n">
        <v>0</v>
      </c>
      <c r="K815" s="0" t="n">
        <v>12</v>
      </c>
      <c r="L815" s="0" t="n">
        <v>22</v>
      </c>
      <c r="M815" s="0" t="n">
        <v>115</v>
      </c>
      <c r="N815" s="0" t="n">
        <v>6</v>
      </c>
      <c r="O815" s="0" t="n">
        <v>10</v>
      </c>
      <c r="P815" s="0" t="n">
        <v>4</v>
      </c>
      <c r="Q815" s="0" t="n">
        <v>4</v>
      </c>
      <c r="R815" s="0" t="n">
        <v>12</v>
      </c>
      <c r="S815" s="0" t="n">
        <v>9</v>
      </c>
      <c r="T815" s="0" t="n">
        <v>0</v>
      </c>
      <c r="U815" s="0" t="n">
        <v>0</v>
      </c>
      <c r="V815" s="0" t="n">
        <v>0</v>
      </c>
      <c r="W815" s="0" t="n">
        <v>25</v>
      </c>
      <c r="X815" s="0" t="n">
        <v>1</v>
      </c>
      <c r="Y815" s="0" t="n">
        <v>1</v>
      </c>
    </row>
    <row r="816" customFormat="false" ht="12.8" hidden="false" customHeight="false" outlineLevel="0" collapsed="false">
      <c r="A816" s="0" t="s">
        <v>602</v>
      </c>
      <c r="B816" s="0" t="s">
        <v>485</v>
      </c>
      <c r="C816" s="0" t="s">
        <v>239</v>
      </c>
      <c r="D816" s="0" t="n">
        <v>2</v>
      </c>
      <c r="E816" s="0" t="n">
        <v>8287</v>
      </c>
      <c r="F816" s="0" t="s">
        <v>241</v>
      </c>
      <c r="H816" s="0" t="n">
        <v>1</v>
      </c>
      <c r="I816" s="0" t="n">
        <v>8</v>
      </c>
      <c r="J816" s="0" t="n">
        <v>0</v>
      </c>
      <c r="K816" s="0" t="n">
        <v>9</v>
      </c>
      <c r="L816" s="0" t="n">
        <v>24</v>
      </c>
      <c r="M816" s="0" t="n">
        <v>138</v>
      </c>
      <c r="N816" s="0" t="n">
        <v>7</v>
      </c>
      <c r="O816" s="0" t="n">
        <v>8</v>
      </c>
      <c r="P816" s="0" t="n">
        <v>0</v>
      </c>
      <c r="Q816" s="0" t="n">
        <v>4</v>
      </c>
      <c r="R816" s="0" t="n">
        <v>11</v>
      </c>
      <c r="S816" s="0" t="n">
        <v>6</v>
      </c>
      <c r="T816" s="0" t="n">
        <v>4</v>
      </c>
      <c r="U816" s="0" t="n">
        <v>0</v>
      </c>
      <c r="V816" s="0" t="n">
        <v>0</v>
      </c>
      <c r="W816" s="0" t="n">
        <v>18</v>
      </c>
      <c r="X816" s="0" t="n">
        <v>5</v>
      </c>
      <c r="Y816" s="0" t="n">
        <v>3</v>
      </c>
    </row>
    <row r="817" customFormat="false" ht="12.8" hidden="false" customHeight="false" outlineLevel="0" collapsed="false">
      <c r="A817" s="0" t="s">
        <v>603</v>
      </c>
      <c r="B817" s="0" t="s">
        <v>485</v>
      </c>
      <c r="C817" s="0" t="s">
        <v>239</v>
      </c>
      <c r="D817" s="0" t="n">
        <v>0</v>
      </c>
      <c r="E817" s="0" t="n">
        <v>2322</v>
      </c>
      <c r="F817" s="0" t="s">
        <v>492</v>
      </c>
      <c r="H817" s="0" t="n">
        <v>2</v>
      </c>
      <c r="I817" s="0" t="n">
        <v>10</v>
      </c>
      <c r="J817" s="0" t="n">
        <v>0</v>
      </c>
      <c r="K817" s="0" t="n">
        <v>1</v>
      </c>
      <c r="L817" s="0" t="n">
        <v>27</v>
      </c>
      <c r="M817" s="0" t="n">
        <v>50</v>
      </c>
      <c r="N817" s="0" t="n">
        <v>5</v>
      </c>
      <c r="O817" s="0" t="n">
        <v>4</v>
      </c>
      <c r="P817" s="0" t="n">
        <v>2</v>
      </c>
      <c r="Q817" s="0" t="n">
        <v>35</v>
      </c>
      <c r="R817" s="0" t="n">
        <v>15</v>
      </c>
      <c r="S817" s="0" t="n">
        <v>2</v>
      </c>
      <c r="T817" s="0" t="n">
        <v>0</v>
      </c>
      <c r="U817" s="0" t="n">
        <v>0</v>
      </c>
      <c r="V817" s="0" t="n">
        <v>0</v>
      </c>
      <c r="W817" s="0" t="n">
        <v>3</v>
      </c>
      <c r="X817" s="0" t="n">
        <v>1</v>
      </c>
      <c r="Y817" s="0" t="n">
        <v>0</v>
      </c>
    </row>
    <row r="818" customFormat="false" ht="12.8" hidden="false" customHeight="false" outlineLevel="0" collapsed="false">
      <c r="A818" s="0" t="s">
        <v>604</v>
      </c>
      <c r="B818" s="0" t="s">
        <v>485</v>
      </c>
      <c r="C818" s="0" t="s">
        <v>239</v>
      </c>
      <c r="D818" s="0" t="n">
        <v>6</v>
      </c>
      <c r="E818" s="0" t="n">
        <v>4353</v>
      </c>
      <c r="F818" s="0" t="s">
        <v>241</v>
      </c>
      <c r="H818" s="0" t="n">
        <v>1</v>
      </c>
      <c r="I818" s="0" t="n">
        <v>6</v>
      </c>
      <c r="J818" s="0" t="n">
        <v>0</v>
      </c>
      <c r="K818" s="0" t="n">
        <v>25</v>
      </c>
      <c r="L818" s="0" t="n">
        <v>49</v>
      </c>
      <c r="M818" s="0" t="n">
        <v>301</v>
      </c>
      <c r="N818" s="0" t="n">
        <v>16</v>
      </c>
      <c r="O818" s="0" t="n">
        <v>22</v>
      </c>
      <c r="P818" s="0" t="n">
        <v>8</v>
      </c>
      <c r="Q818" s="0" t="n">
        <v>19</v>
      </c>
      <c r="R818" s="0" t="n">
        <v>27</v>
      </c>
      <c r="S818" s="0" t="n">
        <v>23</v>
      </c>
      <c r="T818" s="0" t="n">
        <v>5</v>
      </c>
      <c r="U818" s="0" t="n">
        <v>0</v>
      </c>
      <c r="V818" s="0" t="n">
        <v>0</v>
      </c>
      <c r="W818" s="0" t="n">
        <v>19</v>
      </c>
      <c r="X818" s="0" t="n">
        <v>10</v>
      </c>
      <c r="Y818" s="0" t="n">
        <v>6</v>
      </c>
    </row>
    <row r="819" customFormat="false" ht="12.8" hidden="false" customHeight="false" outlineLevel="0" collapsed="false">
      <c r="A819" s="0" t="s">
        <v>605</v>
      </c>
      <c r="B819" s="0" t="s">
        <v>485</v>
      </c>
      <c r="C819" s="0" t="s">
        <v>239</v>
      </c>
      <c r="D819" s="0" t="n">
        <v>0</v>
      </c>
      <c r="E819" s="0" t="n">
        <v>2606</v>
      </c>
      <c r="F819" s="0" t="s">
        <v>250</v>
      </c>
      <c r="H819" s="0" t="n">
        <v>0</v>
      </c>
      <c r="I819" s="0" t="n">
        <v>1</v>
      </c>
      <c r="J819" s="0" t="n">
        <v>0</v>
      </c>
      <c r="K819" s="0" t="n">
        <v>2</v>
      </c>
      <c r="L819" s="0" t="n">
        <v>6</v>
      </c>
      <c r="M819" s="0" t="n">
        <v>15</v>
      </c>
      <c r="N819" s="0" t="n">
        <v>5</v>
      </c>
      <c r="O819" s="0" t="n">
        <v>4</v>
      </c>
      <c r="P819" s="0" t="n">
        <v>0</v>
      </c>
      <c r="Q819" s="0" t="n">
        <v>2</v>
      </c>
      <c r="R819" s="0" t="n">
        <v>5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1</v>
      </c>
      <c r="X819" s="0" t="n">
        <v>1</v>
      </c>
      <c r="Y819" s="0" t="n">
        <v>0</v>
      </c>
    </row>
    <row r="820" customFormat="false" ht="12.8" hidden="false" customHeight="false" outlineLevel="0" collapsed="false">
      <c r="A820" s="0" t="s">
        <v>606</v>
      </c>
      <c r="B820" s="0" t="s">
        <v>485</v>
      </c>
      <c r="C820" s="0" t="s">
        <v>239</v>
      </c>
      <c r="D820" s="0" t="n">
        <v>15</v>
      </c>
      <c r="E820" s="0" t="n">
        <v>5461</v>
      </c>
      <c r="F820" s="0" t="s">
        <v>243</v>
      </c>
      <c r="H820" s="0" t="n">
        <v>22</v>
      </c>
      <c r="I820" s="0" t="n">
        <v>7</v>
      </c>
      <c r="J820" s="0" t="n">
        <v>0</v>
      </c>
      <c r="K820" s="0" t="n">
        <v>100</v>
      </c>
      <c r="L820" s="0" t="n">
        <v>77</v>
      </c>
      <c r="M820" s="0" t="n">
        <v>493</v>
      </c>
      <c r="N820" s="0" t="n">
        <v>18</v>
      </c>
      <c r="O820" s="0" t="n">
        <v>85</v>
      </c>
      <c r="P820" s="0" t="n">
        <v>3</v>
      </c>
      <c r="Q820" s="0" t="n">
        <v>62</v>
      </c>
      <c r="R820" s="0" t="n">
        <v>53</v>
      </c>
      <c r="S820" s="0" t="n">
        <v>92</v>
      </c>
      <c r="T820" s="0" t="n">
        <v>12</v>
      </c>
      <c r="U820" s="0" t="n">
        <v>0</v>
      </c>
      <c r="V820" s="0" t="n">
        <v>0</v>
      </c>
      <c r="W820" s="0" t="n">
        <v>37</v>
      </c>
      <c r="X820" s="0" t="n">
        <v>21</v>
      </c>
      <c r="Y820" s="0" t="n">
        <v>14</v>
      </c>
    </row>
    <row r="821" customFormat="false" ht="12.8" hidden="false" customHeight="false" outlineLevel="0" collapsed="false">
      <c r="A821" s="0" t="s">
        <v>607</v>
      </c>
      <c r="B821" s="0" t="s">
        <v>485</v>
      </c>
      <c r="C821" s="0" t="s">
        <v>239</v>
      </c>
      <c r="D821" s="0" t="n">
        <v>27</v>
      </c>
      <c r="E821" s="0" t="n">
        <v>10993</v>
      </c>
      <c r="F821" s="0" t="s">
        <v>243</v>
      </c>
      <c r="H821" s="0" t="n">
        <v>1</v>
      </c>
      <c r="I821" s="0" t="n">
        <v>1</v>
      </c>
      <c r="J821" s="0" t="n">
        <v>0</v>
      </c>
      <c r="K821" s="0" t="n">
        <v>11</v>
      </c>
      <c r="L821" s="0" t="n">
        <v>32</v>
      </c>
      <c r="M821" s="0" t="n">
        <v>180</v>
      </c>
      <c r="N821" s="0" t="n">
        <v>4</v>
      </c>
      <c r="O821" s="0" t="n">
        <v>12</v>
      </c>
      <c r="P821" s="0" t="n">
        <v>0</v>
      </c>
      <c r="Q821" s="0" t="n">
        <v>6</v>
      </c>
      <c r="R821" s="0" t="n">
        <v>20</v>
      </c>
      <c r="S821" s="0" t="n">
        <v>23</v>
      </c>
      <c r="T821" s="0" t="n">
        <v>5</v>
      </c>
      <c r="U821" s="0" t="n">
        <v>0</v>
      </c>
      <c r="V821" s="0" t="n">
        <v>0</v>
      </c>
      <c r="W821" s="0" t="n">
        <v>16</v>
      </c>
      <c r="X821" s="0" t="n">
        <v>6</v>
      </c>
      <c r="Y821" s="0" t="n">
        <v>0</v>
      </c>
    </row>
    <row r="822" customFormat="false" ht="12.8" hidden="false" customHeight="false" outlineLevel="0" collapsed="false">
      <c r="A822" s="0" t="s">
        <v>608</v>
      </c>
      <c r="B822" s="0" t="s">
        <v>485</v>
      </c>
      <c r="C822" s="0" t="s">
        <v>239</v>
      </c>
      <c r="D822" s="0" t="n">
        <v>0</v>
      </c>
      <c r="E822" s="0" t="n">
        <v>2426</v>
      </c>
      <c r="F822" s="0" t="s">
        <v>609</v>
      </c>
      <c r="H822" s="0" t="n">
        <v>3</v>
      </c>
      <c r="I822" s="0" t="n">
        <v>10</v>
      </c>
      <c r="J822" s="0" t="n">
        <v>0</v>
      </c>
      <c r="K822" s="0" t="n">
        <v>23</v>
      </c>
      <c r="L822" s="0" t="n">
        <v>16</v>
      </c>
      <c r="M822" s="0" t="n">
        <v>92</v>
      </c>
      <c r="N822" s="0" t="n">
        <v>8</v>
      </c>
      <c r="O822" s="0" t="n">
        <v>4</v>
      </c>
      <c r="P822" s="0" t="n">
        <v>0</v>
      </c>
      <c r="Q822" s="0" t="n">
        <v>4</v>
      </c>
      <c r="R822" s="0" t="n">
        <v>6</v>
      </c>
      <c r="S822" s="0" t="n">
        <v>6</v>
      </c>
      <c r="T822" s="0" t="n">
        <v>1</v>
      </c>
      <c r="U822" s="0" t="n">
        <v>0</v>
      </c>
      <c r="V822" s="0" t="n">
        <v>0</v>
      </c>
      <c r="W822" s="0" t="n">
        <v>2</v>
      </c>
      <c r="X822" s="0" t="n">
        <v>6</v>
      </c>
      <c r="Y822" s="0" t="n">
        <v>0</v>
      </c>
    </row>
    <row r="823" customFormat="false" ht="12.8" hidden="false" customHeight="false" outlineLevel="0" collapsed="false">
      <c r="A823" s="0" t="s">
        <v>610</v>
      </c>
      <c r="B823" s="0" t="s">
        <v>485</v>
      </c>
      <c r="C823" s="0" t="s">
        <v>239</v>
      </c>
      <c r="D823" s="0" t="n">
        <v>12</v>
      </c>
      <c r="E823" s="0" t="n">
        <v>10841</v>
      </c>
      <c r="F823" s="0" t="s">
        <v>514</v>
      </c>
      <c r="H823" s="0" t="n">
        <v>12</v>
      </c>
      <c r="I823" s="0" t="n">
        <v>7</v>
      </c>
      <c r="J823" s="0" t="n">
        <v>0</v>
      </c>
      <c r="K823" s="0" t="n">
        <v>47</v>
      </c>
      <c r="L823" s="0" t="n">
        <v>152</v>
      </c>
      <c r="M823" s="0" t="n">
        <v>719</v>
      </c>
      <c r="N823" s="0" t="n">
        <v>51</v>
      </c>
      <c r="O823" s="0" t="n">
        <v>96</v>
      </c>
      <c r="P823" s="0" t="n">
        <v>22</v>
      </c>
      <c r="Q823" s="0" t="n">
        <v>48</v>
      </c>
      <c r="R823" s="0" t="n">
        <v>154</v>
      </c>
      <c r="S823" s="0" t="n">
        <v>79</v>
      </c>
      <c r="T823" s="0" t="n">
        <v>18</v>
      </c>
      <c r="U823" s="0" t="n">
        <v>0</v>
      </c>
      <c r="V823" s="0" t="n">
        <v>0</v>
      </c>
      <c r="W823" s="0" t="n">
        <v>84</v>
      </c>
      <c r="X823" s="0" t="n">
        <v>26</v>
      </c>
      <c r="Y823" s="0" t="n">
        <v>21</v>
      </c>
    </row>
    <row r="824" customFormat="false" ht="12.8" hidden="false" customHeight="false" outlineLevel="0" collapsed="false">
      <c r="A824" s="0" t="s">
        <v>611</v>
      </c>
      <c r="B824" s="0" t="s">
        <v>485</v>
      </c>
      <c r="C824" s="0" t="s">
        <v>239</v>
      </c>
      <c r="D824" s="0" t="n">
        <v>2</v>
      </c>
      <c r="E824" s="0" t="n">
        <v>3914</v>
      </c>
      <c r="F824" s="0" t="s">
        <v>242</v>
      </c>
      <c r="H824" s="0" t="n">
        <v>3</v>
      </c>
      <c r="I824" s="0" t="n">
        <v>6</v>
      </c>
      <c r="J824" s="0" t="n">
        <v>0</v>
      </c>
      <c r="K824" s="0" t="n">
        <v>21</v>
      </c>
      <c r="L824" s="0" t="n">
        <v>9</v>
      </c>
      <c r="M824" s="0" t="n">
        <v>70</v>
      </c>
      <c r="N824" s="0" t="n">
        <v>2</v>
      </c>
      <c r="O824" s="0" t="n">
        <v>11</v>
      </c>
      <c r="P824" s="0" t="n">
        <v>1</v>
      </c>
      <c r="Q824" s="0" t="n">
        <v>9</v>
      </c>
      <c r="R824" s="0" t="n">
        <v>6</v>
      </c>
      <c r="S824" s="0" t="n">
        <v>3</v>
      </c>
      <c r="T824" s="0" t="n">
        <v>0</v>
      </c>
      <c r="U824" s="0" t="n">
        <v>0</v>
      </c>
      <c r="V824" s="0" t="n">
        <v>0</v>
      </c>
      <c r="W824" s="0" t="n">
        <v>9</v>
      </c>
      <c r="X824" s="0" t="n">
        <v>2</v>
      </c>
      <c r="Y824" s="0" t="n">
        <v>2</v>
      </c>
    </row>
    <row r="825" customFormat="false" ht="12.8" hidden="false" customHeight="false" outlineLevel="0" collapsed="false">
      <c r="A825" s="0" t="s">
        <v>612</v>
      </c>
      <c r="B825" s="0" t="s">
        <v>485</v>
      </c>
      <c r="C825" s="0" t="s">
        <v>239</v>
      </c>
      <c r="D825" s="0" t="n">
        <v>5</v>
      </c>
      <c r="E825" s="0" t="n">
        <v>2070</v>
      </c>
      <c r="F825" s="0" t="s">
        <v>249</v>
      </c>
      <c r="H825" s="0" t="n">
        <v>1</v>
      </c>
      <c r="I825" s="0" t="n">
        <v>0</v>
      </c>
      <c r="J825" s="0" t="n">
        <v>0</v>
      </c>
      <c r="K825" s="0" t="n">
        <v>30</v>
      </c>
      <c r="L825" s="0" t="n">
        <v>4</v>
      </c>
      <c r="M825" s="0" t="n">
        <v>101</v>
      </c>
      <c r="N825" s="0" t="n">
        <v>17</v>
      </c>
      <c r="O825" s="0" t="n">
        <v>7</v>
      </c>
      <c r="P825" s="0" t="n">
        <v>2</v>
      </c>
      <c r="Q825" s="0" t="n">
        <v>3</v>
      </c>
      <c r="R825" s="0" t="n">
        <v>12</v>
      </c>
      <c r="S825" s="0" t="n">
        <v>10</v>
      </c>
      <c r="T825" s="0" t="n">
        <v>0</v>
      </c>
      <c r="U825" s="0" t="n">
        <v>0</v>
      </c>
      <c r="V825" s="0" t="n">
        <v>0</v>
      </c>
      <c r="W825" s="0" t="n">
        <v>5</v>
      </c>
      <c r="X825" s="0" t="n">
        <v>3</v>
      </c>
      <c r="Y825" s="0" t="n">
        <v>4</v>
      </c>
    </row>
    <row r="826" customFormat="false" ht="12.8" hidden="false" customHeight="false" outlineLevel="0" collapsed="false">
      <c r="A826" s="0" t="s">
        <v>613</v>
      </c>
      <c r="B826" s="0" t="s">
        <v>485</v>
      </c>
      <c r="C826" s="0" t="s">
        <v>239</v>
      </c>
      <c r="D826" s="0" t="n">
        <v>2</v>
      </c>
      <c r="E826" s="0" t="n">
        <v>1166</v>
      </c>
      <c r="F826" s="0" t="s">
        <v>246</v>
      </c>
      <c r="H826" s="0" t="n">
        <v>1</v>
      </c>
      <c r="I826" s="0" t="n">
        <v>0</v>
      </c>
      <c r="J826" s="0" t="n">
        <v>0</v>
      </c>
      <c r="K826" s="0" t="n">
        <v>0</v>
      </c>
      <c r="L826" s="0" t="n">
        <v>1</v>
      </c>
      <c r="M826" s="0" t="n">
        <v>12</v>
      </c>
      <c r="N826" s="0" t="n">
        <v>2</v>
      </c>
      <c r="O826" s="0" t="n">
        <v>0</v>
      </c>
      <c r="P826" s="0" t="n">
        <v>0</v>
      </c>
      <c r="Q826" s="0" t="n">
        <v>0</v>
      </c>
      <c r="R826" s="0" t="n">
        <v>1</v>
      </c>
      <c r="S826" s="0" t="n">
        <v>2</v>
      </c>
      <c r="T826" s="0" t="n">
        <v>1</v>
      </c>
      <c r="U826" s="0" t="n">
        <v>0</v>
      </c>
      <c r="V826" s="0" t="n">
        <v>0</v>
      </c>
      <c r="W826" s="0" t="n">
        <v>0</v>
      </c>
      <c r="X826" s="0" t="n">
        <v>2</v>
      </c>
      <c r="Y826" s="0" t="n">
        <v>0</v>
      </c>
    </row>
    <row r="827" customFormat="false" ht="12.8" hidden="false" customHeight="false" outlineLevel="0" collapsed="false">
      <c r="A827" s="0" t="s">
        <v>614</v>
      </c>
      <c r="B827" s="0" t="s">
        <v>485</v>
      </c>
      <c r="C827" s="0" t="s">
        <v>239</v>
      </c>
      <c r="D827" s="0" t="n">
        <v>0</v>
      </c>
      <c r="E827" s="0" t="n">
        <v>3918</v>
      </c>
      <c r="F827" s="0" t="s">
        <v>247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3</v>
      </c>
      <c r="M827" s="0" t="n">
        <v>44</v>
      </c>
      <c r="N827" s="0" t="n">
        <v>0</v>
      </c>
      <c r="O827" s="0" t="n">
        <v>4</v>
      </c>
      <c r="P827" s="0" t="n">
        <v>1</v>
      </c>
      <c r="Q827" s="0" t="n">
        <v>10</v>
      </c>
      <c r="R827" s="0" t="n">
        <v>13</v>
      </c>
      <c r="S827" s="0" t="n">
        <v>5</v>
      </c>
      <c r="T827" s="0" t="n">
        <v>3</v>
      </c>
      <c r="U827" s="0" t="n">
        <v>0</v>
      </c>
      <c r="V827" s="0" t="n">
        <v>0</v>
      </c>
      <c r="W827" s="0" t="n">
        <v>2</v>
      </c>
      <c r="X827" s="0" t="n">
        <v>1</v>
      </c>
      <c r="Y827" s="0" t="n">
        <v>0</v>
      </c>
    </row>
    <row r="828" customFormat="false" ht="12.8" hidden="false" customHeight="false" outlineLevel="0" collapsed="false">
      <c r="A828" s="0" t="s">
        <v>615</v>
      </c>
      <c r="B828" s="0" t="s">
        <v>485</v>
      </c>
      <c r="C828" s="0" t="s">
        <v>239</v>
      </c>
      <c r="D828" s="0" t="n">
        <v>2</v>
      </c>
      <c r="E828" s="0" t="n">
        <v>4463</v>
      </c>
      <c r="F828" s="0" t="s">
        <v>616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1</v>
      </c>
      <c r="N828" s="0" t="n">
        <v>0</v>
      </c>
      <c r="O828" s="0" t="n">
        <v>1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1</v>
      </c>
      <c r="Y828" s="0" t="n">
        <v>0</v>
      </c>
    </row>
    <row r="829" customFormat="false" ht="12.8" hidden="false" customHeight="false" outlineLevel="0" collapsed="false">
      <c r="A829" s="0" t="s">
        <v>617</v>
      </c>
      <c r="B829" s="0" t="s">
        <v>485</v>
      </c>
      <c r="C829" s="0" t="s">
        <v>239</v>
      </c>
      <c r="D829" s="0" t="n">
        <v>5</v>
      </c>
      <c r="E829" s="0" t="n">
        <v>2059</v>
      </c>
      <c r="F829" s="0" t="s">
        <v>243</v>
      </c>
      <c r="H829" s="0" t="n">
        <v>2</v>
      </c>
      <c r="I829" s="0" t="n">
        <v>6</v>
      </c>
      <c r="J829" s="0" t="n">
        <v>0</v>
      </c>
      <c r="K829" s="0" t="n">
        <v>21</v>
      </c>
      <c r="L829" s="0" t="n">
        <v>14</v>
      </c>
      <c r="M829" s="0" t="n">
        <v>143</v>
      </c>
      <c r="N829" s="0" t="n">
        <v>11</v>
      </c>
      <c r="O829" s="0" t="n">
        <v>14</v>
      </c>
      <c r="P829" s="0" t="n">
        <v>0</v>
      </c>
      <c r="Q829" s="0" t="n">
        <v>18</v>
      </c>
      <c r="R829" s="0" t="n">
        <v>16</v>
      </c>
      <c r="S829" s="0" t="n">
        <v>9</v>
      </c>
      <c r="T829" s="0" t="n">
        <v>2</v>
      </c>
      <c r="U829" s="0" t="n">
        <v>0</v>
      </c>
      <c r="V829" s="0" t="n">
        <v>0</v>
      </c>
      <c r="W829" s="0" t="n">
        <v>16</v>
      </c>
      <c r="X829" s="0" t="n">
        <v>2</v>
      </c>
      <c r="Y829" s="0" t="n">
        <v>6</v>
      </c>
    </row>
    <row r="830" customFormat="false" ht="12.8" hidden="false" customHeight="false" outlineLevel="0" collapsed="false">
      <c r="A830" s="0" t="s">
        <v>618</v>
      </c>
      <c r="B830" s="0" t="s">
        <v>485</v>
      </c>
      <c r="C830" s="0" t="s">
        <v>239</v>
      </c>
      <c r="D830" s="0" t="n">
        <v>6</v>
      </c>
      <c r="E830" s="0" t="n">
        <v>5806</v>
      </c>
      <c r="F830" s="0" t="s">
        <v>516</v>
      </c>
      <c r="H830" s="0" t="n">
        <v>6</v>
      </c>
      <c r="I830" s="0" t="n">
        <v>10</v>
      </c>
      <c r="J830" s="0" t="n">
        <v>0</v>
      </c>
      <c r="K830" s="0" t="n">
        <v>248</v>
      </c>
      <c r="L830" s="0" t="n">
        <v>75</v>
      </c>
      <c r="M830" s="0" t="n">
        <v>466</v>
      </c>
      <c r="N830" s="0" t="n">
        <v>30</v>
      </c>
      <c r="O830" s="0" t="n">
        <v>33</v>
      </c>
      <c r="P830" s="0" t="n">
        <v>13</v>
      </c>
      <c r="Q830" s="0" t="n">
        <v>28</v>
      </c>
      <c r="R830" s="0" t="n">
        <v>59</v>
      </c>
      <c r="S830" s="0" t="n">
        <v>16</v>
      </c>
      <c r="T830" s="0" t="n">
        <v>2</v>
      </c>
      <c r="U830" s="0" t="n">
        <v>0</v>
      </c>
      <c r="V830" s="0" t="n">
        <v>0</v>
      </c>
      <c r="W830" s="0" t="n">
        <v>21</v>
      </c>
      <c r="X830" s="0" t="n">
        <v>43</v>
      </c>
      <c r="Y830" s="0" t="n">
        <v>8</v>
      </c>
    </row>
    <row r="831" customFormat="false" ht="12.8" hidden="false" customHeight="false" outlineLevel="0" collapsed="false">
      <c r="A831" s="0" t="s">
        <v>619</v>
      </c>
      <c r="B831" s="0" t="s">
        <v>485</v>
      </c>
      <c r="C831" s="0" t="s">
        <v>239</v>
      </c>
      <c r="D831" s="0" t="n">
        <v>0</v>
      </c>
      <c r="E831" s="0" t="n">
        <v>4198</v>
      </c>
      <c r="F831" s="0" t="s">
        <v>241</v>
      </c>
      <c r="H831" s="0" t="n">
        <v>0</v>
      </c>
      <c r="I831" s="0" t="n">
        <v>0</v>
      </c>
      <c r="J831" s="0" t="n">
        <v>0</v>
      </c>
      <c r="K831" s="0" t="n">
        <v>2</v>
      </c>
      <c r="L831" s="0" t="n">
        <v>0</v>
      </c>
      <c r="M831" s="0" t="n">
        <v>19</v>
      </c>
      <c r="N831" s="0" t="n">
        <v>0</v>
      </c>
      <c r="O831" s="0" t="n">
        <v>4</v>
      </c>
      <c r="P831" s="0" t="n">
        <v>0</v>
      </c>
      <c r="Q831" s="0" t="n">
        <v>2</v>
      </c>
      <c r="R831" s="0" t="n">
        <v>2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3</v>
      </c>
      <c r="X831" s="0" t="n">
        <v>0</v>
      </c>
      <c r="Y831" s="0" t="n">
        <v>0</v>
      </c>
    </row>
    <row r="832" customFormat="false" ht="12.8" hidden="false" customHeight="false" outlineLevel="0" collapsed="false">
      <c r="A832" s="0" t="s">
        <v>620</v>
      </c>
      <c r="B832" s="0" t="s">
        <v>485</v>
      </c>
      <c r="C832" s="0" t="s">
        <v>239</v>
      </c>
      <c r="D832" s="0" t="n">
        <v>24</v>
      </c>
      <c r="E832" s="0" t="n">
        <v>2159</v>
      </c>
      <c r="F832" s="0" t="s">
        <v>242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13</v>
      </c>
      <c r="N832" s="0" t="n">
        <v>0</v>
      </c>
      <c r="O832" s="0" t="n">
        <v>0</v>
      </c>
      <c r="P832" s="0" t="n">
        <v>1</v>
      </c>
      <c r="Q832" s="0" t="n">
        <v>0</v>
      </c>
      <c r="R832" s="0" t="n">
        <v>4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1</v>
      </c>
    </row>
    <row r="833" customFormat="false" ht="12.8" hidden="false" customHeight="false" outlineLevel="0" collapsed="false">
      <c r="A833" s="0" t="s">
        <v>621</v>
      </c>
      <c r="B833" s="0" t="s">
        <v>485</v>
      </c>
      <c r="C833" s="0" t="s">
        <v>239</v>
      </c>
      <c r="D833" s="0" t="n">
        <v>25</v>
      </c>
      <c r="E833" s="0" t="n">
        <v>2063</v>
      </c>
      <c r="F833" s="0" t="s">
        <v>250</v>
      </c>
      <c r="H833" s="0" t="n">
        <v>0</v>
      </c>
      <c r="I833" s="0" t="n">
        <v>0</v>
      </c>
      <c r="J833" s="0" t="n">
        <v>0</v>
      </c>
      <c r="K833" s="0" t="n">
        <v>3</v>
      </c>
      <c r="L833" s="0" t="n">
        <v>4</v>
      </c>
      <c r="M833" s="0" t="n">
        <v>9</v>
      </c>
      <c r="N833" s="0" t="n">
        <v>0</v>
      </c>
      <c r="O833" s="0" t="n">
        <v>1</v>
      </c>
      <c r="P833" s="0" t="n">
        <v>0</v>
      </c>
      <c r="Q833" s="0" t="n">
        <v>3</v>
      </c>
      <c r="R833" s="0" t="n">
        <v>3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1</v>
      </c>
      <c r="X833" s="0" t="n">
        <v>0</v>
      </c>
      <c r="Y833" s="0" t="n">
        <v>0</v>
      </c>
    </row>
    <row r="834" customFormat="false" ht="12.8" hidden="false" customHeight="false" outlineLevel="0" collapsed="false">
      <c r="A834" s="0" t="s">
        <v>622</v>
      </c>
      <c r="B834" s="0" t="s">
        <v>485</v>
      </c>
      <c r="C834" s="0" t="s">
        <v>239</v>
      </c>
      <c r="D834" s="0" t="n">
        <v>0</v>
      </c>
      <c r="E834" s="0" t="n">
        <v>2198</v>
      </c>
      <c r="F834" s="0" t="s">
        <v>247</v>
      </c>
      <c r="H834" s="0" t="n">
        <v>6</v>
      </c>
      <c r="I834" s="0" t="n">
        <v>13</v>
      </c>
      <c r="J834" s="0" t="n">
        <v>0</v>
      </c>
      <c r="K834" s="0" t="n">
        <v>8</v>
      </c>
      <c r="L834" s="0" t="n">
        <v>14</v>
      </c>
      <c r="M834" s="0" t="n">
        <v>93</v>
      </c>
      <c r="N834" s="0" t="n">
        <v>3</v>
      </c>
      <c r="O834" s="0" t="n">
        <v>9</v>
      </c>
      <c r="P834" s="0" t="n">
        <v>2</v>
      </c>
      <c r="Q834" s="0" t="n">
        <v>26</v>
      </c>
      <c r="R834" s="0" t="n">
        <v>8</v>
      </c>
      <c r="S834" s="0" t="n">
        <v>17</v>
      </c>
      <c r="T834" s="0" t="n">
        <v>1</v>
      </c>
      <c r="U834" s="0" t="n">
        <v>0</v>
      </c>
      <c r="V834" s="0" t="n">
        <v>0</v>
      </c>
      <c r="W834" s="0" t="n">
        <v>12</v>
      </c>
      <c r="X834" s="0" t="n">
        <v>4</v>
      </c>
      <c r="Y834" s="0" t="n">
        <v>2</v>
      </c>
    </row>
    <row r="835" customFormat="false" ht="12.8" hidden="false" customHeight="false" outlineLevel="0" collapsed="false">
      <c r="A835" s="0" t="s">
        <v>623</v>
      </c>
      <c r="B835" s="0" t="s">
        <v>485</v>
      </c>
      <c r="C835" s="0" t="s">
        <v>239</v>
      </c>
      <c r="D835" s="0" t="n">
        <v>58</v>
      </c>
      <c r="E835" s="0" t="n">
        <v>924</v>
      </c>
      <c r="F835" s="0" t="s">
        <v>243</v>
      </c>
      <c r="H835" s="0" t="n">
        <v>6</v>
      </c>
      <c r="I835" s="0" t="n">
        <v>10</v>
      </c>
      <c r="J835" s="0" t="n">
        <v>0</v>
      </c>
      <c r="K835" s="0" t="n">
        <v>9</v>
      </c>
      <c r="L835" s="0" t="n">
        <v>8</v>
      </c>
      <c r="M835" s="0" t="n">
        <v>61</v>
      </c>
      <c r="N835" s="0" t="n">
        <v>4</v>
      </c>
      <c r="O835" s="0" t="n">
        <v>11</v>
      </c>
      <c r="P835" s="0" t="n">
        <v>2</v>
      </c>
      <c r="Q835" s="0" t="n">
        <v>1</v>
      </c>
      <c r="R835" s="0" t="n">
        <v>5</v>
      </c>
      <c r="S835" s="0" t="n">
        <v>3</v>
      </c>
      <c r="T835" s="0" t="n">
        <v>2</v>
      </c>
      <c r="U835" s="0" t="n">
        <v>0</v>
      </c>
      <c r="V835" s="0" t="n">
        <v>0</v>
      </c>
      <c r="W835" s="0" t="n">
        <v>6</v>
      </c>
      <c r="X835" s="0" t="n">
        <v>1</v>
      </c>
      <c r="Y835" s="0" t="n">
        <v>2</v>
      </c>
    </row>
    <row r="836" customFormat="false" ht="12.8" hidden="false" customHeight="false" outlineLevel="0" collapsed="false">
      <c r="A836" s="0" t="s">
        <v>624</v>
      </c>
      <c r="B836" s="0" t="s">
        <v>485</v>
      </c>
      <c r="C836" s="0" t="s">
        <v>239</v>
      </c>
      <c r="D836" s="0" t="n">
        <v>2</v>
      </c>
      <c r="E836" s="0" t="n">
        <v>2348</v>
      </c>
      <c r="F836" s="0" t="s">
        <v>246</v>
      </c>
      <c r="H836" s="0" t="n">
        <v>0</v>
      </c>
      <c r="I836" s="0" t="n">
        <v>0</v>
      </c>
      <c r="J836" s="0" t="n">
        <v>0</v>
      </c>
      <c r="K836" s="0" t="n">
        <v>12</v>
      </c>
      <c r="L836" s="0" t="n">
        <v>7</v>
      </c>
      <c r="M836" s="0" t="n">
        <v>12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1</v>
      </c>
      <c r="S836" s="0" t="n">
        <v>1</v>
      </c>
      <c r="T836" s="0" t="n">
        <v>1</v>
      </c>
      <c r="U836" s="0" t="n">
        <v>0</v>
      </c>
      <c r="V836" s="0" t="n">
        <v>0</v>
      </c>
      <c r="W836" s="0" t="n">
        <v>0</v>
      </c>
      <c r="X836" s="0" t="n">
        <v>1</v>
      </c>
      <c r="Y836" s="0" t="n">
        <v>0</v>
      </c>
    </row>
    <row r="837" customFormat="false" ht="12.8" hidden="false" customHeight="false" outlineLevel="0" collapsed="false">
      <c r="A837" s="0" t="s">
        <v>625</v>
      </c>
      <c r="B837" s="0" t="s">
        <v>485</v>
      </c>
      <c r="C837" s="0" t="s">
        <v>239</v>
      </c>
      <c r="D837" s="0" t="n">
        <v>0</v>
      </c>
      <c r="E837" s="0" t="n">
        <v>1585</v>
      </c>
      <c r="F837" s="0" t="s">
        <v>566</v>
      </c>
      <c r="H837" s="0" t="n">
        <v>0</v>
      </c>
      <c r="I837" s="0" t="n">
        <v>1</v>
      </c>
      <c r="J837" s="0" t="n">
        <v>0</v>
      </c>
      <c r="K837" s="0" t="n">
        <v>10</v>
      </c>
      <c r="L837" s="0" t="n">
        <v>3</v>
      </c>
      <c r="M837" s="0" t="n">
        <v>46</v>
      </c>
      <c r="N837" s="0" t="n">
        <v>2</v>
      </c>
      <c r="O837" s="0" t="n">
        <v>5</v>
      </c>
      <c r="P837" s="0" t="n">
        <v>0</v>
      </c>
      <c r="Q837" s="0" t="n">
        <v>11</v>
      </c>
      <c r="R837" s="0" t="n">
        <v>7</v>
      </c>
      <c r="S837" s="0" t="n">
        <v>2</v>
      </c>
      <c r="T837" s="0" t="n">
        <v>0</v>
      </c>
      <c r="U837" s="0" t="n">
        <v>0</v>
      </c>
      <c r="V837" s="0" t="n">
        <v>0</v>
      </c>
      <c r="W837" s="0" t="n">
        <v>6</v>
      </c>
      <c r="X837" s="0" t="n">
        <v>0</v>
      </c>
      <c r="Y837" s="0" t="n">
        <v>1</v>
      </c>
    </row>
    <row r="838" customFormat="false" ht="12.8" hidden="false" customHeight="false" outlineLevel="0" collapsed="false">
      <c r="A838" s="0" t="s">
        <v>626</v>
      </c>
      <c r="B838" s="0" t="s">
        <v>485</v>
      </c>
      <c r="C838" s="0" t="s">
        <v>239</v>
      </c>
      <c r="D838" s="0" t="n">
        <v>0</v>
      </c>
      <c r="E838" s="0" t="n">
        <v>245</v>
      </c>
      <c r="F838" s="0" t="s">
        <v>627</v>
      </c>
      <c r="H838" s="0" t="n">
        <v>0</v>
      </c>
      <c r="I838" s="0" t="n">
        <v>0</v>
      </c>
      <c r="J838" s="0" t="n">
        <v>0</v>
      </c>
      <c r="K838" s="0" t="n">
        <v>3</v>
      </c>
      <c r="L838" s="0" t="n">
        <v>4</v>
      </c>
      <c r="M838" s="0" t="n">
        <v>10</v>
      </c>
      <c r="N838" s="0" t="n">
        <v>0</v>
      </c>
      <c r="O838" s="0" t="n">
        <v>1</v>
      </c>
      <c r="P838" s="0" t="n">
        <v>0</v>
      </c>
      <c r="Q838" s="0" t="n">
        <v>1</v>
      </c>
      <c r="R838" s="0" t="n">
        <v>2</v>
      </c>
      <c r="S838" s="0" t="n">
        <v>1</v>
      </c>
      <c r="T838" s="0" t="n">
        <v>0</v>
      </c>
      <c r="U838" s="0" t="n">
        <v>0</v>
      </c>
      <c r="V838" s="0" t="n">
        <v>0</v>
      </c>
      <c r="W838" s="0" t="n">
        <v>4</v>
      </c>
      <c r="X838" s="0" t="n">
        <v>3</v>
      </c>
      <c r="Y838" s="0" t="n">
        <v>0</v>
      </c>
    </row>
    <row r="839" customFormat="false" ht="12.8" hidden="false" customHeight="false" outlineLevel="0" collapsed="false">
      <c r="A839" s="0" t="s">
        <v>628</v>
      </c>
      <c r="B839" s="0" t="s">
        <v>485</v>
      </c>
      <c r="C839" s="0" t="s">
        <v>239</v>
      </c>
      <c r="D839" s="0" t="n">
        <v>0</v>
      </c>
      <c r="E839" s="0" t="n">
        <v>594</v>
      </c>
      <c r="F839" s="0" t="s">
        <v>627</v>
      </c>
      <c r="H839" s="0" t="n">
        <v>3</v>
      </c>
      <c r="I839" s="0" t="n">
        <v>0</v>
      </c>
      <c r="J839" s="0" t="n">
        <v>0</v>
      </c>
      <c r="K839" s="0" t="n">
        <v>1</v>
      </c>
      <c r="L839" s="0" t="n">
        <v>6</v>
      </c>
      <c r="M839" s="0" t="n">
        <v>34</v>
      </c>
      <c r="N839" s="0" t="n">
        <v>1</v>
      </c>
      <c r="O839" s="0" t="n">
        <v>1</v>
      </c>
      <c r="P839" s="0" t="n">
        <v>0</v>
      </c>
      <c r="Q839" s="0" t="n">
        <v>3</v>
      </c>
      <c r="R839" s="0" t="n">
        <v>1</v>
      </c>
      <c r="S839" s="0" t="n">
        <v>2</v>
      </c>
      <c r="T839" s="0" t="n">
        <v>1</v>
      </c>
      <c r="U839" s="0" t="n">
        <v>0</v>
      </c>
      <c r="V839" s="0" t="n">
        <v>0</v>
      </c>
      <c r="W839" s="0" t="n">
        <v>10</v>
      </c>
      <c r="X839" s="0" t="n">
        <v>1</v>
      </c>
      <c r="Y839" s="0" t="n">
        <v>0</v>
      </c>
    </row>
    <row r="840" customFormat="false" ht="12.8" hidden="false" customHeight="false" outlineLevel="0" collapsed="false">
      <c r="A840" s="0" t="s">
        <v>629</v>
      </c>
      <c r="B840" s="0" t="s">
        <v>485</v>
      </c>
      <c r="C840" s="0" t="s">
        <v>239</v>
      </c>
      <c r="D840" s="0" t="n">
        <v>0</v>
      </c>
      <c r="E840" s="0" t="n">
        <v>1916</v>
      </c>
      <c r="F840" s="0" t="s">
        <v>243</v>
      </c>
      <c r="H840" s="0" t="n">
        <v>1</v>
      </c>
      <c r="I840" s="0" t="n">
        <v>1</v>
      </c>
      <c r="J840" s="0" t="n">
        <v>0</v>
      </c>
      <c r="K840" s="0" t="n">
        <v>5</v>
      </c>
      <c r="L840" s="0" t="n">
        <v>8</v>
      </c>
      <c r="M840" s="0" t="n">
        <v>53</v>
      </c>
      <c r="N840" s="0" t="n">
        <v>2</v>
      </c>
      <c r="O840" s="0" t="n">
        <v>3</v>
      </c>
      <c r="P840" s="0" t="n">
        <v>0</v>
      </c>
      <c r="Q840" s="0" t="n">
        <v>1</v>
      </c>
      <c r="R840" s="0" t="n">
        <v>5</v>
      </c>
      <c r="S840" s="0" t="n">
        <v>7</v>
      </c>
      <c r="T840" s="0" t="n">
        <v>2</v>
      </c>
      <c r="U840" s="0" t="n">
        <v>0</v>
      </c>
      <c r="V840" s="0" t="n">
        <v>0</v>
      </c>
      <c r="W840" s="0" t="n">
        <v>2</v>
      </c>
      <c r="X840" s="0" t="n">
        <v>0</v>
      </c>
      <c r="Y840" s="0" t="n">
        <v>3</v>
      </c>
    </row>
    <row r="841" customFormat="false" ht="12.8" hidden="false" customHeight="false" outlineLevel="0" collapsed="false">
      <c r="A841" s="0" t="s">
        <v>630</v>
      </c>
      <c r="B841" s="0" t="s">
        <v>485</v>
      </c>
      <c r="C841" s="0" t="s">
        <v>239</v>
      </c>
      <c r="D841" s="0" t="n">
        <v>0</v>
      </c>
      <c r="E841" s="0" t="n">
        <v>1662</v>
      </c>
      <c r="F841" s="0" t="s">
        <v>577</v>
      </c>
      <c r="H841" s="0" t="n">
        <v>2</v>
      </c>
      <c r="I841" s="0" t="n">
        <v>3</v>
      </c>
      <c r="J841" s="0" t="n">
        <v>0</v>
      </c>
      <c r="K841" s="0" t="n">
        <v>2</v>
      </c>
      <c r="L841" s="0" t="n">
        <v>16</v>
      </c>
      <c r="M841" s="0" t="n">
        <v>70</v>
      </c>
      <c r="N841" s="0" t="n">
        <v>2</v>
      </c>
      <c r="O841" s="0" t="n">
        <v>11</v>
      </c>
      <c r="P841" s="0" t="n">
        <v>2</v>
      </c>
      <c r="Q841" s="0" t="n">
        <v>8</v>
      </c>
      <c r="R841" s="0" t="n">
        <v>15</v>
      </c>
      <c r="S841" s="0" t="n">
        <v>9</v>
      </c>
      <c r="T841" s="0" t="n">
        <v>2</v>
      </c>
      <c r="U841" s="0" t="n">
        <v>0</v>
      </c>
      <c r="V841" s="0" t="n">
        <v>0</v>
      </c>
      <c r="W841" s="0" t="n">
        <v>8</v>
      </c>
      <c r="X841" s="0" t="n">
        <v>1</v>
      </c>
      <c r="Y841" s="0" t="n">
        <v>2</v>
      </c>
    </row>
    <row r="842" customFormat="false" ht="12.8" hidden="false" customHeight="false" outlineLevel="0" collapsed="false">
      <c r="A842" s="0" t="s">
        <v>631</v>
      </c>
      <c r="B842" s="0" t="s">
        <v>485</v>
      </c>
      <c r="C842" s="0" t="s">
        <v>239</v>
      </c>
      <c r="D842" s="0" t="n">
        <v>0</v>
      </c>
      <c r="E842" s="0" t="n">
        <v>2051</v>
      </c>
      <c r="F842" s="0" t="s">
        <v>243</v>
      </c>
      <c r="H842" s="0" t="n">
        <v>0</v>
      </c>
      <c r="I842" s="0" t="n">
        <v>2</v>
      </c>
      <c r="J842" s="0" t="n">
        <v>0</v>
      </c>
      <c r="K842" s="0" t="n">
        <v>4</v>
      </c>
      <c r="L842" s="0" t="n">
        <v>1</v>
      </c>
      <c r="M842" s="0" t="n">
        <v>52</v>
      </c>
      <c r="N842" s="0" t="n">
        <v>1</v>
      </c>
      <c r="O842" s="0" t="n">
        <v>3</v>
      </c>
      <c r="P842" s="0" t="n">
        <v>1</v>
      </c>
      <c r="Q842" s="0" t="n">
        <v>7</v>
      </c>
      <c r="R842" s="0" t="n">
        <v>13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5</v>
      </c>
      <c r="X842" s="0" t="n">
        <v>0</v>
      </c>
      <c r="Y842" s="0" t="n">
        <v>0</v>
      </c>
    </row>
    <row r="843" customFormat="false" ht="12.8" hidden="false" customHeight="false" outlineLevel="0" collapsed="false">
      <c r="A843" s="0" t="s">
        <v>632</v>
      </c>
      <c r="B843" s="0" t="s">
        <v>485</v>
      </c>
      <c r="C843" s="0" t="s">
        <v>239</v>
      </c>
      <c r="D843" s="0" t="n">
        <v>0</v>
      </c>
      <c r="E843" s="0" t="n">
        <v>1946</v>
      </c>
      <c r="F843" s="0" t="s">
        <v>242</v>
      </c>
      <c r="H843" s="0" t="n">
        <v>0</v>
      </c>
      <c r="I843" s="0" t="n">
        <v>1</v>
      </c>
      <c r="J843" s="0" t="n">
        <v>0</v>
      </c>
      <c r="K843" s="0" t="n">
        <v>107</v>
      </c>
      <c r="L843" s="0" t="n">
        <v>36</v>
      </c>
      <c r="M843" s="0" t="n">
        <v>134</v>
      </c>
      <c r="N843" s="0" t="n">
        <v>6</v>
      </c>
      <c r="O843" s="0" t="n">
        <v>15</v>
      </c>
      <c r="P843" s="0" t="n">
        <v>2</v>
      </c>
      <c r="Q843" s="0" t="n">
        <v>17</v>
      </c>
      <c r="R843" s="0" t="n">
        <v>23</v>
      </c>
      <c r="S843" s="0" t="n">
        <v>12</v>
      </c>
      <c r="T843" s="0" t="n">
        <v>2</v>
      </c>
      <c r="U843" s="0" t="n">
        <v>0</v>
      </c>
      <c r="V843" s="0" t="n">
        <v>0</v>
      </c>
      <c r="W843" s="0" t="n">
        <v>21</v>
      </c>
      <c r="X843" s="0" t="n">
        <v>1</v>
      </c>
      <c r="Y843" s="0" t="n">
        <v>0</v>
      </c>
    </row>
    <row r="844" customFormat="false" ht="12.8" hidden="false" customHeight="false" outlineLevel="0" collapsed="false">
      <c r="A844" s="0" t="s">
        <v>633</v>
      </c>
      <c r="B844" s="0" t="s">
        <v>485</v>
      </c>
      <c r="C844" s="0" t="s">
        <v>239</v>
      </c>
      <c r="D844" s="0" t="n">
        <v>0</v>
      </c>
      <c r="E844" s="0" t="n">
        <v>3962</v>
      </c>
      <c r="F844" s="0" t="s">
        <v>242</v>
      </c>
      <c r="H844" s="0" t="n">
        <v>12</v>
      </c>
      <c r="I844" s="0" t="n">
        <v>6</v>
      </c>
      <c r="J844" s="0" t="n">
        <v>0</v>
      </c>
      <c r="K844" s="0" t="n">
        <v>176</v>
      </c>
      <c r="L844" s="0" t="n">
        <v>53</v>
      </c>
      <c r="M844" s="0" t="n">
        <v>417</v>
      </c>
      <c r="N844" s="0" t="n">
        <v>12</v>
      </c>
      <c r="O844" s="0" t="n">
        <v>49</v>
      </c>
      <c r="P844" s="0" t="n">
        <v>5</v>
      </c>
      <c r="Q844" s="0" t="n">
        <v>5</v>
      </c>
      <c r="R844" s="0" t="n">
        <v>15</v>
      </c>
      <c r="S844" s="0" t="n">
        <v>29</v>
      </c>
      <c r="T844" s="0" t="n">
        <v>7</v>
      </c>
      <c r="U844" s="0" t="n">
        <v>0</v>
      </c>
      <c r="V844" s="0" t="n">
        <v>0</v>
      </c>
      <c r="W844" s="0" t="n">
        <v>21</v>
      </c>
      <c r="X844" s="0" t="n">
        <v>21</v>
      </c>
      <c r="Y844" s="0" t="n">
        <v>14</v>
      </c>
    </row>
    <row r="845" customFormat="false" ht="12.8" hidden="false" customHeight="false" outlineLevel="0" collapsed="false">
      <c r="A845" s="0" t="s">
        <v>634</v>
      </c>
      <c r="B845" s="0" t="s">
        <v>485</v>
      </c>
      <c r="C845" s="0" t="s">
        <v>239</v>
      </c>
      <c r="D845" s="0" t="n">
        <v>0</v>
      </c>
      <c r="E845" s="0" t="n">
        <v>1943</v>
      </c>
      <c r="F845" s="0" t="s">
        <v>635</v>
      </c>
      <c r="H845" s="0" t="n">
        <v>7</v>
      </c>
      <c r="I845" s="0" t="n">
        <v>2</v>
      </c>
      <c r="J845" s="0" t="n">
        <v>0</v>
      </c>
      <c r="K845" s="0" t="n">
        <v>123</v>
      </c>
      <c r="L845" s="0" t="n">
        <v>14</v>
      </c>
      <c r="M845" s="0" t="n">
        <v>219</v>
      </c>
      <c r="N845" s="0" t="n">
        <v>24</v>
      </c>
      <c r="O845" s="0" t="n">
        <v>3</v>
      </c>
      <c r="P845" s="0" t="n">
        <v>0</v>
      </c>
      <c r="Q845" s="0" t="n">
        <v>6</v>
      </c>
      <c r="R845" s="0" t="n">
        <v>2</v>
      </c>
      <c r="S845" s="0" t="n">
        <v>4</v>
      </c>
      <c r="T845" s="0" t="n">
        <v>1</v>
      </c>
      <c r="U845" s="0" t="n">
        <v>0</v>
      </c>
      <c r="V845" s="0" t="n">
        <v>0</v>
      </c>
      <c r="W845" s="0" t="n">
        <v>17</v>
      </c>
      <c r="X845" s="0" t="n">
        <v>15</v>
      </c>
      <c r="Y845" s="0" t="n">
        <v>0</v>
      </c>
    </row>
    <row r="846" customFormat="false" ht="12.8" hidden="false" customHeight="false" outlineLevel="0" collapsed="false">
      <c r="A846" s="0" t="s">
        <v>636</v>
      </c>
      <c r="B846" s="0" t="s">
        <v>485</v>
      </c>
      <c r="C846" s="0" t="s">
        <v>239</v>
      </c>
      <c r="D846" s="0" t="n">
        <v>0</v>
      </c>
      <c r="E846" s="0" t="n">
        <v>4602</v>
      </c>
      <c r="F846" s="0" t="s">
        <v>499</v>
      </c>
      <c r="H846" s="0" t="n">
        <v>1</v>
      </c>
      <c r="I846" s="0" t="n">
        <v>2</v>
      </c>
      <c r="J846" s="0" t="n">
        <v>0</v>
      </c>
      <c r="K846" s="0" t="n">
        <v>13</v>
      </c>
      <c r="L846" s="0" t="n">
        <v>23</v>
      </c>
      <c r="M846" s="0" t="n">
        <v>199</v>
      </c>
      <c r="N846" s="0" t="n">
        <v>3</v>
      </c>
      <c r="O846" s="0" t="n">
        <v>10</v>
      </c>
      <c r="P846" s="0" t="n">
        <v>1</v>
      </c>
      <c r="Q846" s="0" t="n">
        <v>3</v>
      </c>
      <c r="R846" s="0" t="n">
        <v>7</v>
      </c>
      <c r="S846" s="0" t="n">
        <v>10</v>
      </c>
      <c r="T846" s="0" t="n">
        <v>0</v>
      </c>
      <c r="U846" s="0" t="n">
        <v>0</v>
      </c>
      <c r="V846" s="0" t="n">
        <v>0</v>
      </c>
      <c r="W846" s="0" t="n">
        <v>5</v>
      </c>
      <c r="X846" s="0" t="n">
        <v>6</v>
      </c>
      <c r="Y846" s="0" t="n">
        <v>3</v>
      </c>
    </row>
    <row r="847" customFormat="false" ht="12.8" hidden="false" customHeight="false" outlineLevel="0" collapsed="false">
      <c r="A847" s="0" t="s">
        <v>637</v>
      </c>
      <c r="B847" s="0" t="s">
        <v>485</v>
      </c>
      <c r="C847" s="0" t="s">
        <v>239</v>
      </c>
      <c r="D847" s="0" t="n">
        <v>9</v>
      </c>
      <c r="E847" s="0" t="n">
        <v>4419</v>
      </c>
      <c r="F847" s="0" t="s">
        <v>249</v>
      </c>
      <c r="H847" s="0" t="n">
        <v>5</v>
      </c>
      <c r="I847" s="0" t="n">
        <v>4</v>
      </c>
      <c r="J847" s="0" t="n">
        <v>0</v>
      </c>
      <c r="K847" s="0" t="n">
        <v>188</v>
      </c>
      <c r="L847" s="0" t="n">
        <v>43</v>
      </c>
      <c r="M847" s="0" t="n">
        <v>325</v>
      </c>
      <c r="N847" s="0" t="n">
        <v>12</v>
      </c>
      <c r="O847" s="0" t="n">
        <v>25</v>
      </c>
      <c r="P847" s="0" t="n">
        <v>5</v>
      </c>
      <c r="Q847" s="0" t="n">
        <v>10</v>
      </c>
      <c r="R847" s="0" t="n">
        <v>25</v>
      </c>
      <c r="S847" s="0" t="n">
        <v>15</v>
      </c>
      <c r="T847" s="0" t="n">
        <v>5</v>
      </c>
      <c r="U847" s="0" t="n">
        <v>0</v>
      </c>
      <c r="V847" s="0" t="n">
        <v>0</v>
      </c>
      <c r="W847" s="0" t="n">
        <v>24</v>
      </c>
      <c r="X847" s="0" t="n">
        <v>16</v>
      </c>
      <c r="Y847" s="0" t="n">
        <v>8</v>
      </c>
    </row>
    <row r="848" customFormat="false" ht="12.8" hidden="false" customHeight="false" outlineLevel="0" collapsed="false">
      <c r="A848" s="0" t="s">
        <v>638</v>
      </c>
      <c r="B848" s="0" t="s">
        <v>485</v>
      </c>
      <c r="C848" s="0" t="s">
        <v>239</v>
      </c>
      <c r="D848" s="0" t="n">
        <v>6</v>
      </c>
      <c r="E848" s="0" t="n">
        <v>2851</v>
      </c>
      <c r="F848" s="0" t="s">
        <v>492</v>
      </c>
      <c r="H848" s="0" t="n">
        <v>1</v>
      </c>
      <c r="I848" s="0" t="n">
        <v>3</v>
      </c>
      <c r="J848" s="0" t="n">
        <v>0</v>
      </c>
      <c r="K848" s="0" t="n">
        <v>4</v>
      </c>
      <c r="L848" s="0" t="n">
        <v>6</v>
      </c>
      <c r="M848" s="0" t="n">
        <v>63</v>
      </c>
      <c r="N848" s="0" t="n">
        <v>7</v>
      </c>
      <c r="O848" s="0" t="n">
        <v>3</v>
      </c>
      <c r="P848" s="0" t="n">
        <v>1</v>
      </c>
      <c r="Q848" s="0" t="n">
        <v>2</v>
      </c>
      <c r="R848" s="0" t="n">
        <v>10</v>
      </c>
      <c r="S848" s="0" t="n">
        <v>2</v>
      </c>
      <c r="T848" s="0" t="n">
        <v>2</v>
      </c>
      <c r="U848" s="0" t="n">
        <v>0</v>
      </c>
      <c r="V848" s="0" t="n">
        <v>0</v>
      </c>
      <c r="W848" s="0" t="n">
        <v>15</v>
      </c>
      <c r="X848" s="0" t="n">
        <v>2</v>
      </c>
      <c r="Y848" s="0" t="n">
        <v>1</v>
      </c>
    </row>
    <row r="849" customFormat="false" ht="12.8" hidden="false" customHeight="false" outlineLevel="0" collapsed="false">
      <c r="A849" s="0" t="s">
        <v>639</v>
      </c>
      <c r="B849" s="0" t="s">
        <v>485</v>
      </c>
      <c r="C849" s="0" t="s">
        <v>239</v>
      </c>
      <c r="D849" s="0" t="n">
        <v>4</v>
      </c>
      <c r="E849" s="0" t="n">
        <v>1259</v>
      </c>
      <c r="F849" s="0" t="s">
        <v>526</v>
      </c>
      <c r="H849" s="0" t="n">
        <v>5</v>
      </c>
      <c r="I849" s="0" t="n">
        <v>2</v>
      </c>
      <c r="J849" s="0" t="n">
        <v>0</v>
      </c>
      <c r="K849" s="0" t="n">
        <v>8</v>
      </c>
      <c r="L849" s="0" t="n">
        <v>7</v>
      </c>
      <c r="M849" s="0" t="n">
        <v>57</v>
      </c>
      <c r="N849" s="0" t="n">
        <v>5</v>
      </c>
      <c r="O849" s="0" t="n">
        <v>5</v>
      </c>
      <c r="P849" s="0" t="n">
        <v>3</v>
      </c>
      <c r="Q849" s="0" t="n">
        <v>4</v>
      </c>
      <c r="R849" s="0" t="n">
        <v>6</v>
      </c>
      <c r="S849" s="0" t="n">
        <v>2</v>
      </c>
      <c r="T849" s="0" t="n">
        <v>2</v>
      </c>
      <c r="U849" s="0" t="n">
        <v>0</v>
      </c>
      <c r="V849" s="0" t="n">
        <v>0</v>
      </c>
      <c r="W849" s="0" t="n">
        <v>4</v>
      </c>
      <c r="X849" s="0" t="n">
        <v>3</v>
      </c>
      <c r="Y849" s="0" t="n">
        <v>1</v>
      </c>
    </row>
    <row r="850" customFormat="false" ht="12.8" hidden="false" customHeight="false" outlineLevel="0" collapsed="false">
      <c r="A850" s="0" t="s">
        <v>640</v>
      </c>
      <c r="B850" s="0" t="s">
        <v>485</v>
      </c>
      <c r="C850" s="0" t="s">
        <v>239</v>
      </c>
      <c r="D850" s="0" t="n">
        <v>8</v>
      </c>
      <c r="E850" s="0" t="n">
        <v>3804</v>
      </c>
      <c r="F850" s="0" t="s">
        <v>246</v>
      </c>
      <c r="H850" s="0" t="n">
        <v>4</v>
      </c>
      <c r="I850" s="0" t="n">
        <v>4</v>
      </c>
      <c r="J850" s="0" t="n">
        <v>0</v>
      </c>
      <c r="K850" s="0" t="n">
        <v>6</v>
      </c>
      <c r="L850" s="0" t="n">
        <v>8</v>
      </c>
      <c r="M850" s="0" t="n">
        <v>96</v>
      </c>
      <c r="N850" s="0" t="n">
        <v>9</v>
      </c>
      <c r="O850" s="0" t="n">
        <v>12</v>
      </c>
      <c r="P850" s="0" t="n">
        <v>1</v>
      </c>
      <c r="Q850" s="0" t="n">
        <v>12</v>
      </c>
      <c r="R850" s="0" t="n">
        <v>16</v>
      </c>
      <c r="S850" s="0" t="n">
        <v>4</v>
      </c>
      <c r="T850" s="0" t="n">
        <v>0</v>
      </c>
      <c r="U850" s="0" t="n">
        <v>0</v>
      </c>
      <c r="V850" s="0" t="n">
        <v>0</v>
      </c>
      <c r="W850" s="0" t="n">
        <v>6</v>
      </c>
      <c r="X850" s="0" t="n">
        <v>1</v>
      </c>
      <c r="Y850" s="0" t="n">
        <v>1</v>
      </c>
    </row>
    <row r="851" customFormat="false" ht="12.8" hidden="false" customHeight="false" outlineLevel="0" collapsed="false">
      <c r="A851" s="0" t="s">
        <v>641</v>
      </c>
      <c r="B851" s="0" t="s">
        <v>485</v>
      </c>
      <c r="C851" s="0" t="s">
        <v>239</v>
      </c>
      <c r="D851" s="0" t="n">
        <v>2</v>
      </c>
      <c r="E851" s="0" t="n">
        <v>4033</v>
      </c>
      <c r="F851" s="0" t="s">
        <v>242</v>
      </c>
      <c r="H851" s="0" t="n">
        <v>2</v>
      </c>
      <c r="I851" s="0" t="n">
        <v>6</v>
      </c>
      <c r="J851" s="0" t="n">
        <v>0</v>
      </c>
      <c r="K851" s="0" t="n">
        <v>56</v>
      </c>
      <c r="L851" s="0" t="n">
        <v>21</v>
      </c>
      <c r="M851" s="0" t="n">
        <v>242</v>
      </c>
      <c r="N851" s="0" t="n">
        <v>8</v>
      </c>
      <c r="O851" s="0" t="n">
        <v>12</v>
      </c>
      <c r="P851" s="0" t="n">
        <v>0</v>
      </c>
      <c r="Q851" s="0" t="n">
        <v>18</v>
      </c>
      <c r="R851" s="0" t="n">
        <v>19</v>
      </c>
      <c r="S851" s="0" t="n">
        <v>15</v>
      </c>
      <c r="T851" s="0" t="n">
        <v>6</v>
      </c>
      <c r="U851" s="0" t="n">
        <v>0</v>
      </c>
      <c r="V851" s="0" t="n">
        <v>0</v>
      </c>
      <c r="W851" s="0" t="n">
        <v>29</v>
      </c>
      <c r="X851" s="0" t="n">
        <v>7</v>
      </c>
      <c r="Y851" s="0" t="n">
        <v>0</v>
      </c>
    </row>
    <row r="852" customFormat="false" ht="12.8" hidden="false" customHeight="false" outlineLevel="0" collapsed="false">
      <c r="A852" s="0" t="s">
        <v>642</v>
      </c>
      <c r="B852" s="0" t="s">
        <v>485</v>
      </c>
      <c r="C852" s="0" t="s">
        <v>239</v>
      </c>
      <c r="D852" s="0" t="n">
        <v>3</v>
      </c>
      <c r="E852" s="0" t="n">
        <v>3271</v>
      </c>
      <c r="F852" s="0" t="s">
        <v>241</v>
      </c>
      <c r="H852" s="0" t="n">
        <v>1</v>
      </c>
      <c r="I852" s="0" t="n">
        <v>13</v>
      </c>
      <c r="J852" s="0" t="n">
        <v>0</v>
      </c>
      <c r="K852" s="0" t="n">
        <v>177</v>
      </c>
      <c r="L852" s="0" t="n">
        <v>72</v>
      </c>
      <c r="M852" s="0" t="n">
        <v>241</v>
      </c>
      <c r="N852" s="0" t="n">
        <v>8</v>
      </c>
      <c r="O852" s="0" t="n">
        <v>39</v>
      </c>
      <c r="P852" s="0" t="n">
        <v>1</v>
      </c>
      <c r="Q852" s="0" t="n">
        <v>30</v>
      </c>
      <c r="R852" s="0" t="n">
        <v>25</v>
      </c>
      <c r="S852" s="0" t="n">
        <v>15</v>
      </c>
      <c r="T852" s="0" t="n">
        <v>3</v>
      </c>
      <c r="U852" s="0" t="n">
        <v>0</v>
      </c>
      <c r="V852" s="0" t="n">
        <v>0</v>
      </c>
      <c r="W852" s="0" t="n">
        <v>26</v>
      </c>
      <c r="X852" s="0" t="n">
        <v>14</v>
      </c>
      <c r="Y852" s="0" t="n">
        <v>13</v>
      </c>
    </row>
    <row r="853" customFormat="false" ht="12.8" hidden="false" customHeight="false" outlineLevel="0" collapsed="false">
      <c r="A853" s="0" t="s">
        <v>643</v>
      </c>
      <c r="B853" s="0" t="s">
        <v>485</v>
      </c>
      <c r="C853" s="0" t="s">
        <v>239</v>
      </c>
      <c r="D853" s="0" t="n">
        <v>0</v>
      </c>
      <c r="E853" s="0" t="n">
        <v>2800</v>
      </c>
      <c r="F853" s="0" t="s">
        <v>242</v>
      </c>
      <c r="H853" s="0" t="n">
        <v>6</v>
      </c>
      <c r="I853" s="0" t="n">
        <v>8</v>
      </c>
      <c r="J853" s="0" t="n">
        <v>0</v>
      </c>
      <c r="K853" s="0" t="n">
        <v>43</v>
      </c>
      <c r="L853" s="0" t="n">
        <v>26</v>
      </c>
      <c r="M853" s="0" t="n">
        <v>107</v>
      </c>
      <c r="N853" s="0" t="n">
        <v>5</v>
      </c>
      <c r="O853" s="0" t="n">
        <v>5</v>
      </c>
      <c r="P853" s="0" t="n">
        <v>0</v>
      </c>
      <c r="Q853" s="0" t="n">
        <v>16</v>
      </c>
      <c r="R853" s="0" t="n">
        <v>16</v>
      </c>
      <c r="S853" s="0" t="n">
        <v>7</v>
      </c>
      <c r="T853" s="0" t="n">
        <v>2</v>
      </c>
      <c r="U853" s="0" t="n">
        <v>0</v>
      </c>
      <c r="V853" s="0" t="n">
        <v>0</v>
      </c>
      <c r="W853" s="0" t="n">
        <v>14</v>
      </c>
      <c r="X853" s="0" t="n">
        <v>7</v>
      </c>
      <c r="Y853" s="0" t="n">
        <v>1</v>
      </c>
    </row>
    <row r="854" customFormat="false" ht="12.8" hidden="false" customHeight="false" outlineLevel="0" collapsed="false">
      <c r="A854" s="0" t="s">
        <v>644</v>
      </c>
      <c r="B854" s="0" t="s">
        <v>485</v>
      </c>
      <c r="C854" s="0" t="s">
        <v>239</v>
      </c>
      <c r="D854" s="0" t="n">
        <v>25</v>
      </c>
      <c r="E854" s="0" t="n">
        <v>2272</v>
      </c>
      <c r="F854" s="0" t="s">
        <v>645</v>
      </c>
      <c r="H854" s="0" t="n">
        <v>5</v>
      </c>
      <c r="I854" s="0" t="n">
        <v>10</v>
      </c>
      <c r="J854" s="0" t="n">
        <v>0</v>
      </c>
      <c r="K854" s="0" t="n">
        <v>18</v>
      </c>
      <c r="L854" s="0" t="n">
        <v>35</v>
      </c>
      <c r="M854" s="0" t="n">
        <v>110</v>
      </c>
      <c r="N854" s="0" t="n">
        <v>2</v>
      </c>
      <c r="O854" s="0" t="n">
        <v>26</v>
      </c>
      <c r="P854" s="0" t="n">
        <v>3</v>
      </c>
      <c r="Q854" s="0" t="n">
        <v>61</v>
      </c>
      <c r="R854" s="0" t="n">
        <v>33</v>
      </c>
      <c r="S854" s="0" t="n">
        <v>8</v>
      </c>
      <c r="T854" s="0" t="n">
        <v>0</v>
      </c>
      <c r="U854" s="0" t="n">
        <v>0</v>
      </c>
      <c r="V854" s="0" t="n">
        <v>0</v>
      </c>
      <c r="W854" s="0" t="n">
        <v>17</v>
      </c>
      <c r="X854" s="0" t="n">
        <v>5</v>
      </c>
      <c r="Y854" s="0" t="n">
        <v>3</v>
      </c>
    </row>
    <row r="855" customFormat="false" ht="12.8" hidden="false" customHeight="false" outlineLevel="0" collapsed="false">
      <c r="A855" s="0" t="s">
        <v>646</v>
      </c>
      <c r="B855" s="0" t="s">
        <v>485</v>
      </c>
      <c r="C855" s="0" t="s">
        <v>239</v>
      </c>
      <c r="D855" s="0" t="n">
        <v>10</v>
      </c>
      <c r="E855" s="0" t="n">
        <v>7759</v>
      </c>
      <c r="F855" s="0" t="s">
        <v>247</v>
      </c>
      <c r="H855" s="0" t="n">
        <v>0</v>
      </c>
      <c r="I855" s="0" t="n">
        <v>0</v>
      </c>
      <c r="J855" s="0" t="n">
        <v>0</v>
      </c>
      <c r="K855" s="0" t="n">
        <v>30</v>
      </c>
      <c r="L855" s="0" t="n">
        <v>26</v>
      </c>
      <c r="M855" s="0" t="n">
        <v>108</v>
      </c>
      <c r="N855" s="0" t="n">
        <v>5</v>
      </c>
      <c r="O855" s="0" t="n">
        <v>10</v>
      </c>
      <c r="P855" s="0" t="n">
        <v>0</v>
      </c>
      <c r="Q855" s="0" t="n">
        <v>6</v>
      </c>
      <c r="R855" s="0" t="n">
        <v>16</v>
      </c>
      <c r="S855" s="0" t="n">
        <v>11</v>
      </c>
      <c r="T855" s="0" t="n">
        <v>2</v>
      </c>
      <c r="U855" s="0" t="n">
        <v>0</v>
      </c>
      <c r="V855" s="0" t="n">
        <v>0</v>
      </c>
      <c r="W855" s="0" t="n">
        <v>11</v>
      </c>
      <c r="X855" s="0" t="n">
        <v>2</v>
      </c>
      <c r="Y855" s="0" t="n">
        <v>1</v>
      </c>
    </row>
    <row r="856" customFormat="false" ht="12.8" hidden="false" customHeight="false" outlineLevel="0" collapsed="false">
      <c r="A856" s="0" t="s">
        <v>647</v>
      </c>
      <c r="B856" s="0" t="s">
        <v>485</v>
      </c>
      <c r="C856" s="0" t="s">
        <v>239</v>
      </c>
      <c r="D856" s="0" t="n">
        <v>23</v>
      </c>
      <c r="E856" s="0" t="n">
        <v>930</v>
      </c>
      <c r="F856" s="0" t="s">
        <v>247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1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</row>
    <row r="857" customFormat="false" ht="12.8" hidden="false" customHeight="false" outlineLevel="0" collapsed="false">
      <c r="A857" s="0" t="s">
        <v>648</v>
      </c>
      <c r="B857" s="0" t="s">
        <v>485</v>
      </c>
      <c r="C857" s="0" t="s">
        <v>239</v>
      </c>
      <c r="D857" s="0" t="n">
        <v>0</v>
      </c>
      <c r="E857" s="0" t="n">
        <v>1162</v>
      </c>
      <c r="F857" s="0" t="s">
        <v>250</v>
      </c>
      <c r="H857" s="0" t="n">
        <v>1</v>
      </c>
      <c r="I857" s="0" t="n">
        <v>3</v>
      </c>
      <c r="J857" s="0" t="n">
        <v>0</v>
      </c>
      <c r="K857" s="0" t="n">
        <v>3</v>
      </c>
      <c r="L857" s="0" t="n">
        <v>19</v>
      </c>
      <c r="M857" s="0" t="n">
        <v>66</v>
      </c>
      <c r="N857" s="0" t="n">
        <v>3</v>
      </c>
      <c r="O857" s="0" t="n">
        <v>14</v>
      </c>
      <c r="P857" s="0" t="n">
        <v>0</v>
      </c>
      <c r="Q857" s="0" t="n">
        <v>8</v>
      </c>
      <c r="R857" s="0" t="n">
        <v>11</v>
      </c>
      <c r="S857" s="0" t="n">
        <v>7</v>
      </c>
      <c r="T857" s="0" t="n">
        <v>1</v>
      </c>
      <c r="U857" s="0" t="n">
        <v>0</v>
      </c>
      <c r="V857" s="0" t="n">
        <v>0</v>
      </c>
      <c r="W857" s="0" t="n">
        <v>11</v>
      </c>
      <c r="X857" s="0" t="n">
        <v>3</v>
      </c>
      <c r="Y857" s="0" t="n">
        <v>1</v>
      </c>
    </row>
    <row r="858" customFormat="false" ht="12.8" hidden="false" customHeight="false" outlineLevel="0" collapsed="false">
      <c r="A858" s="0" t="s">
        <v>649</v>
      </c>
      <c r="B858" s="0" t="s">
        <v>485</v>
      </c>
      <c r="C858" s="0" t="s">
        <v>239</v>
      </c>
      <c r="D858" s="0" t="n">
        <v>19</v>
      </c>
      <c r="E858" s="0" t="n">
        <v>681</v>
      </c>
      <c r="F858" s="0" t="s">
        <v>247</v>
      </c>
      <c r="H858" s="0" t="n">
        <v>3</v>
      </c>
      <c r="I858" s="0" t="n">
        <v>0</v>
      </c>
      <c r="J858" s="0" t="n">
        <v>0</v>
      </c>
      <c r="K858" s="0" t="n">
        <v>0</v>
      </c>
      <c r="L858" s="0" t="n">
        <v>2</v>
      </c>
      <c r="M858" s="0" t="n">
        <v>12</v>
      </c>
      <c r="N858" s="0" t="n">
        <v>1</v>
      </c>
      <c r="O858" s="0" t="n">
        <v>2</v>
      </c>
      <c r="P858" s="0" t="n">
        <v>0</v>
      </c>
      <c r="Q858" s="0" t="n">
        <v>1</v>
      </c>
      <c r="R858" s="0" t="n">
        <v>0</v>
      </c>
      <c r="S858" s="0" t="n">
        <v>1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1</v>
      </c>
      <c r="Y858" s="0" t="n">
        <v>0</v>
      </c>
    </row>
    <row r="859" customFormat="false" ht="12.8" hidden="false" customHeight="false" outlineLevel="0" collapsed="false">
      <c r="A859" s="0" t="s">
        <v>650</v>
      </c>
      <c r="B859" s="0" t="s">
        <v>485</v>
      </c>
      <c r="C859" s="0" t="s">
        <v>239</v>
      </c>
      <c r="D859" s="0" t="n">
        <v>5</v>
      </c>
      <c r="E859" s="0" t="n">
        <v>13335</v>
      </c>
      <c r="F859" s="0" t="s">
        <v>245</v>
      </c>
      <c r="H859" s="0" t="n">
        <v>13</v>
      </c>
      <c r="I859" s="0" t="n">
        <v>20</v>
      </c>
      <c r="J859" s="0" t="n">
        <v>0</v>
      </c>
      <c r="K859" s="0" t="n">
        <v>82</v>
      </c>
      <c r="L859" s="0" t="n">
        <v>82</v>
      </c>
      <c r="M859" s="0" t="n">
        <v>419</v>
      </c>
      <c r="N859" s="0" t="n">
        <v>31</v>
      </c>
      <c r="O859" s="0" t="n">
        <v>52</v>
      </c>
      <c r="P859" s="0" t="n">
        <v>9</v>
      </c>
      <c r="Q859" s="0" t="n">
        <v>14</v>
      </c>
      <c r="R859" s="0" t="n">
        <v>32</v>
      </c>
      <c r="S859" s="0" t="n">
        <v>71</v>
      </c>
      <c r="T859" s="0" t="n">
        <v>18</v>
      </c>
      <c r="U859" s="0" t="n">
        <v>0</v>
      </c>
      <c r="V859" s="0" t="n">
        <v>0</v>
      </c>
      <c r="W859" s="0" t="n">
        <v>48</v>
      </c>
      <c r="X859" s="0" t="n">
        <v>36</v>
      </c>
      <c r="Y859" s="0" t="n">
        <v>14</v>
      </c>
    </row>
    <row r="860" customFormat="false" ht="12.8" hidden="false" customHeight="false" outlineLevel="0" collapsed="false">
      <c r="A860" s="0" t="s">
        <v>651</v>
      </c>
      <c r="B860" s="0" t="s">
        <v>485</v>
      </c>
      <c r="C860" s="0" t="s">
        <v>239</v>
      </c>
      <c r="D860" s="0" t="n">
        <v>29</v>
      </c>
      <c r="E860" s="0" t="n">
        <v>5278</v>
      </c>
      <c r="F860" s="0" t="s">
        <v>247</v>
      </c>
      <c r="H860" s="0" t="n">
        <v>0</v>
      </c>
      <c r="I860" s="0" t="n">
        <v>1</v>
      </c>
      <c r="J860" s="0" t="n">
        <v>0</v>
      </c>
      <c r="K860" s="0" t="n">
        <v>2</v>
      </c>
      <c r="L860" s="0" t="n">
        <v>5</v>
      </c>
      <c r="M860" s="0" t="n">
        <v>22</v>
      </c>
      <c r="N860" s="0" t="n">
        <v>4</v>
      </c>
      <c r="O860" s="0" t="n">
        <v>1</v>
      </c>
      <c r="P860" s="0" t="n">
        <v>0</v>
      </c>
      <c r="Q860" s="0" t="n">
        <v>1</v>
      </c>
      <c r="R860" s="0" t="n">
        <v>3</v>
      </c>
      <c r="S860" s="0" t="n">
        <v>2</v>
      </c>
      <c r="T860" s="0" t="n">
        <v>0</v>
      </c>
      <c r="U860" s="0" t="n">
        <v>0</v>
      </c>
      <c r="V860" s="0" t="n">
        <v>0</v>
      </c>
      <c r="W860" s="0" t="n">
        <v>3</v>
      </c>
      <c r="X860" s="0" t="n">
        <v>1</v>
      </c>
      <c r="Y860" s="0" t="n">
        <v>0</v>
      </c>
    </row>
    <row r="861" customFormat="false" ht="12.8" hidden="false" customHeight="false" outlineLevel="0" collapsed="false">
      <c r="A861" s="0" t="s">
        <v>652</v>
      </c>
      <c r="B861" s="0" t="s">
        <v>485</v>
      </c>
      <c r="C861" s="0" t="s">
        <v>239</v>
      </c>
      <c r="D861" s="0" t="n">
        <v>0</v>
      </c>
      <c r="E861" s="0" t="n">
        <v>2214</v>
      </c>
      <c r="F861" s="0" t="s">
        <v>241</v>
      </c>
      <c r="H861" s="0" t="n">
        <v>2</v>
      </c>
      <c r="I861" s="0" t="n">
        <v>1</v>
      </c>
      <c r="J861" s="0" t="n">
        <v>0</v>
      </c>
      <c r="K861" s="0" t="n">
        <v>0</v>
      </c>
      <c r="L861" s="0" t="n">
        <v>2</v>
      </c>
      <c r="M861" s="0" t="n">
        <v>41</v>
      </c>
      <c r="N861" s="0" t="n">
        <v>0</v>
      </c>
      <c r="O861" s="0" t="n">
        <v>5</v>
      </c>
      <c r="P861" s="0" t="n">
        <v>2</v>
      </c>
      <c r="Q861" s="0" t="n">
        <v>1</v>
      </c>
      <c r="R861" s="0" t="n">
        <v>3</v>
      </c>
      <c r="S861" s="0" t="n">
        <v>4</v>
      </c>
      <c r="T861" s="0" t="n">
        <v>2</v>
      </c>
      <c r="U861" s="0" t="n">
        <v>0</v>
      </c>
      <c r="V861" s="0" t="n">
        <v>0</v>
      </c>
      <c r="W861" s="0" t="n">
        <v>3</v>
      </c>
      <c r="X861" s="0" t="n">
        <v>1</v>
      </c>
      <c r="Y861" s="0" t="n">
        <v>0</v>
      </c>
    </row>
    <row r="862" customFormat="false" ht="12.8" hidden="false" customHeight="false" outlineLevel="0" collapsed="false">
      <c r="A862" s="0" t="s">
        <v>653</v>
      </c>
      <c r="B862" s="0" t="s">
        <v>485</v>
      </c>
      <c r="C862" s="0" t="s">
        <v>239</v>
      </c>
      <c r="D862" s="0" t="n">
        <v>3</v>
      </c>
      <c r="E862" s="0" t="n">
        <v>1214</v>
      </c>
      <c r="F862" s="0" t="s">
        <v>550</v>
      </c>
      <c r="H862" s="0" t="n">
        <v>5</v>
      </c>
      <c r="I862" s="0" t="n">
        <v>2</v>
      </c>
      <c r="J862" s="0" t="n">
        <v>0</v>
      </c>
      <c r="K862" s="0" t="n">
        <v>29</v>
      </c>
      <c r="L862" s="0" t="n">
        <v>17</v>
      </c>
      <c r="M862" s="0" t="n">
        <v>105</v>
      </c>
      <c r="N862" s="0" t="n">
        <v>2</v>
      </c>
      <c r="O862" s="0" t="n">
        <v>14</v>
      </c>
      <c r="P862" s="0" t="n">
        <v>9</v>
      </c>
      <c r="Q862" s="0" t="n">
        <v>7</v>
      </c>
      <c r="R862" s="0" t="n">
        <v>6</v>
      </c>
      <c r="S862" s="0" t="n">
        <v>6</v>
      </c>
      <c r="T862" s="0" t="n">
        <v>1</v>
      </c>
      <c r="U862" s="0" t="n">
        <v>0</v>
      </c>
      <c r="V862" s="0" t="n">
        <v>0</v>
      </c>
      <c r="W862" s="0" t="n">
        <v>8</v>
      </c>
      <c r="X862" s="0" t="n">
        <v>4</v>
      </c>
      <c r="Y862" s="0" t="n">
        <v>0</v>
      </c>
    </row>
    <row r="863" customFormat="false" ht="12.8" hidden="false" customHeight="false" outlineLevel="0" collapsed="false">
      <c r="A863" s="0" t="s">
        <v>654</v>
      </c>
      <c r="B863" s="0" t="s">
        <v>485</v>
      </c>
      <c r="C863" s="0" t="s">
        <v>239</v>
      </c>
      <c r="D863" s="0" t="n">
        <v>4</v>
      </c>
      <c r="E863" s="0" t="n">
        <v>2133</v>
      </c>
      <c r="F863" s="0" t="s">
        <v>243</v>
      </c>
      <c r="H863" s="0" t="n">
        <v>0</v>
      </c>
      <c r="I863" s="0" t="n">
        <v>1</v>
      </c>
      <c r="J863" s="0" t="n">
        <v>0</v>
      </c>
      <c r="K863" s="0" t="n">
        <v>24</v>
      </c>
      <c r="L863" s="0" t="n">
        <v>21</v>
      </c>
      <c r="M863" s="0" t="n">
        <v>105</v>
      </c>
      <c r="N863" s="0" t="n">
        <v>4</v>
      </c>
      <c r="O863" s="0" t="n">
        <v>13</v>
      </c>
      <c r="P863" s="0" t="n">
        <v>4</v>
      </c>
      <c r="Q863" s="0" t="n">
        <v>5</v>
      </c>
      <c r="R863" s="0" t="n">
        <v>11</v>
      </c>
      <c r="S863" s="0" t="n">
        <v>14</v>
      </c>
      <c r="T863" s="0" t="n">
        <v>2</v>
      </c>
      <c r="U863" s="0" t="n">
        <v>0</v>
      </c>
      <c r="V863" s="0" t="n">
        <v>0</v>
      </c>
      <c r="W863" s="0" t="n">
        <v>10</v>
      </c>
      <c r="X863" s="0" t="n">
        <v>7</v>
      </c>
      <c r="Y863" s="0" t="n">
        <v>4</v>
      </c>
    </row>
    <row r="864" customFormat="false" ht="12.8" hidden="false" customHeight="false" outlineLevel="0" collapsed="false">
      <c r="A864" s="0" t="s">
        <v>655</v>
      </c>
      <c r="B864" s="0" t="s">
        <v>485</v>
      </c>
      <c r="C864" s="0" t="s">
        <v>239</v>
      </c>
      <c r="D864" s="0" t="n">
        <v>14</v>
      </c>
      <c r="E864" s="0" t="n">
        <v>2175</v>
      </c>
      <c r="F864" s="0" t="s">
        <v>243</v>
      </c>
      <c r="H864" s="0" t="n">
        <v>0</v>
      </c>
      <c r="I864" s="0" t="n">
        <v>2</v>
      </c>
      <c r="J864" s="0" t="n">
        <v>0</v>
      </c>
      <c r="K864" s="0" t="n">
        <v>51</v>
      </c>
      <c r="L864" s="0" t="n">
        <v>31</v>
      </c>
      <c r="M864" s="0" t="n">
        <v>131</v>
      </c>
      <c r="N864" s="0" t="n">
        <v>3</v>
      </c>
      <c r="O864" s="0" t="n">
        <v>13</v>
      </c>
      <c r="P864" s="0" t="n">
        <v>2</v>
      </c>
      <c r="Q864" s="0" t="n">
        <v>1</v>
      </c>
      <c r="R864" s="0" t="n">
        <v>8</v>
      </c>
      <c r="S864" s="0" t="n">
        <v>13</v>
      </c>
      <c r="T864" s="0" t="n">
        <v>4</v>
      </c>
      <c r="U864" s="0" t="n">
        <v>0</v>
      </c>
      <c r="V864" s="0" t="n">
        <v>0</v>
      </c>
      <c r="W864" s="0" t="n">
        <v>12</v>
      </c>
      <c r="X864" s="0" t="n">
        <v>8</v>
      </c>
      <c r="Y864" s="0" t="n">
        <v>3</v>
      </c>
    </row>
    <row r="865" customFormat="false" ht="12.8" hidden="false" customHeight="false" outlineLevel="0" collapsed="false">
      <c r="A865" s="0" t="s">
        <v>656</v>
      </c>
      <c r="B865" s="0" t="s">
        <v>485</v>
      </c>
      <c r="C865" s="0" t="s">
        <v>239</v>
      </c>
      <c r="D865" s="0" t="n">
        <v>20</v>
      </c>
      <c r="E865" s="0" t="n">
        <v>3257</v>
      </c>
      <c r="F865" s="0" t="s">
        <v>242</v>
      </c>
      <c r="H865" s="0" t="n">
        <v>6</v>
      </c>
      <c r="I865" s="0" t="n">
        <v>0</v>
      </c>
      <c r="J865" s="0" t="n">
        <v>0</v>
      </c>
      <c r="K865" s="0" t="n">
        <v>30</v>
      </c>
      <c r="L865" s="0" t="n">
        <v>17</v>
      </c>
      <c r="M865" s="0" t="n">
        <v>112</v>
      </c>
      <c r="N865" s="0" t="n">
        <v>4</v>
      </c>
      <c r="O865" s="0" t="n">
        <v>2</v>
      </c>
      <c r="P865" s="0" t="n">
        <v>1</v>
      </c>
      <c r="Q865" s="0" t="n">
        <v>9</v>
      </c>
      <c r="R865" s="0" t="n">
        <v>12</v>
      </c>
      <c r="S865" s="0" t="n">
        <v>17</v>
      </c>
      <c r="T865" s="0" t="n">
        <v>6</v>
      </c>
      <c r="U865" s="0" t="n">
        <v>0</v>
      </c>
      <c r="V865" s="0" t="n">
        <v>0</v>
      </c>
      <c r="W865" s="0" t="n">
        <v>10</v>
      </c>
      <c r="X865" s="0" t="n">
        <v>3</v>
      </c>
      <c r="Y865" s="0" t="n">
        <v>4</v>
      </c>
    </row>
    <row r="866" customFormat="false" ht="12.8" hidden="false" customHeight="false" outlineLevel="0" collapsed="false">
      <c r="A866" s="0" t="s">
        <v>657</v>
      </c>
      <c r="B866" s="0" t="s">
        <v>485</v>
      </c>
      <c r="C866" s="0" t="s">
        <v>239</v>
      </c>
      <c r="D866" s="0" t="n">
        <v>23</v>
      </c>
      <c r="E866" s="0" t="n">
        <v>3490</v>
      </c>
      <c r="F866" s="0" t="s">
        <v>241</v>
      </c>
      <c r="H866" s="0" t="n">
        <v>1</v>
      </c>
      <c r="I866" s="0" t="n">
        <v>1</v>
      </c>
      <c r="J866" s="0" t="n">
        <v>0</v>
      </c>
      <c r="K866" s="0" t="n">
        <v>7</v>
      </c>
      <c r="L866" s="0" t="n">
        <v>12</v>
      </c>
      <c r="M866" s="0" t="n">
        <v>51</v>
      </c>
      <c r="N866" s="0" t="n">
        <v>2</v>
      </c>
      <c r="O866" s="0" t="n">
        <v>2</v>
      </c>
      <c r="P866" s="0" t="n">
        <v>0</v>
      </c>
      <c r="Q866" s="0" t="n">
        <v>5</v>
      </c>
      <c r="R866" s="0" t="n">
        <v>10</v>
      </c>
      <c r="S866" s="0" t="n">
        <v>5</v>
      </c>
      <c r="T866" s="0" t="n">
        <v>0</v>
      </c>
      <c r="U866" s="0" t="n">
        <v>0</v>
      </c>
      <c r="V866" s="0" t="n">
        <v>0</v>
      </c>
      <c r="W866" s="0" t="n">
        <v>9</v>
      </c>
      <c r="X866" s="0" t="n">
        <v>3</v>
      </c>
      <c r="Y866" s="0" t="n">
        <v>0</v>
      </c>
    </row>
    <row r="867" customFormat="false" ht="12.8" hidden="false" customHeight="false" outlineLevel="0" collapsed="false">
      <c r="A867" s="0" t="s">
        <v>658</v>
      </c>
      <c r="B867" s="0" t="s">
        <v>485</v>
      </c>
      <c r="C867" s="0" t="s">
        <v>239</v>
      </c>
      <c r="D867" s="0" t="n">
        <v>20</v>
      </c>
      <c r="E867" s="0" t="n">
        <v>3764</v>
      </c>
      <c r="F867" s="0" t="s">
        <v>242</v>
      </c>
      <c r="H867" s="0" t="n">
        <v>5</v>
      </c>
      <c r="I867" s="0" t="n">
        <v>1</v>
      </c>
      <c r="J867" s="0" t="n">
        <v>0</v>
      </c>
      <c r="K867" s="0" t="n">
        <v>14</v>
      </c>
      <c r="L867" s="0" t="n">
        <v>8</v>
      </c>
      <c r="M867" s="0" t="n">
        <v>94</v>
      </c>
      <c r="N867" s="0" t="n">
        <v>3</v>
      </c>
      <c r="O867" s="0" t="n">
        <v>8</v>
      </c>
      <c r="P867" s="0" t="n">
        <v>1</v>
      </c>
      <c r="Q867" s="0" t="n">
        <v>0</v>
      </c>
      <c r="R867" s="0" t="n">
        <v>8</v>
      </c>
      <c r="S867" s="0" t="n">
        <v>9</v>
      </c>
      <c r="T867" s="0" t="n">
        <v>4</v>
      </c>
      <c r="U867" s="0" t="n">
        <v>0</v>
      </c>
      <c r="V867" s="0" t="n">
        <v>0</v>
      </c>
      <c r="W867" s="0" t="n">
        <v>8</v>
      </c>
      <c r="X867" s="0" t="n">
        <v>2</v>
      </c>
      <c r="Y867" s="0" t="n">
        <v>2</v>
      </c>
    </row>
    <row r="868" customFormat="false" ht="12.8" hidden="false" customHeight="false" outlineLevel="0" collapsed="false">
      <c r="A868" s="0" t="s">
        <v>659</v>
      </c>
      <c r="B868" s="0" t="s">
        <v>485</v>
      </c>
      <c r="C868" s="0" t="s">
        <v>239</v>
      </c>
      <c r="D868" s="0" t="n">
        <v>2</v>
      </c>
      <c r="E868" s="0" t="n">
        <v>1171</v>
      </c>
      <c r="F868" s="0" t="s">
        <v>240</v>
      </c>
      <c r="H868" s="0" t="n">
        <v>2</v>
      </c>
      <c r="I868" s="0" t="n">
        <v>0</v>
      </c>
      <c r="J868" s="0" t="n">
        <v>0</v>
      </c>
      <c r="K868" s="0" t="n">
        <v>2</v>
      </c>
      <c r="L868" s="0" t="n">
        <v>4</v>
      </c>
      <c r="M868" s="0" t="n">
        <v>33</v>
      </c>
      <c r="N868" s="0" t="n">
        <v>1</v>
      </c>
      <c r="O868" s="0" t="n">
        <v>6</v>
      </c>
      <c r="P868" s="0" t="n">
        <v>1</v>
      </c>
      <c r="Q868" s="0" t="n">
        <v>1</v>
      </c>
      <c r="R868" s="0" t="n">
        <v>9</v>
      </c>
      <c r="S868" s="0" t="n">
        <v>2</v>
      </c>
      <c r="T868" s="0" t="n">
        <v>0</v>
      </c>
      <c r="U868" s="0" t="n">
        <v>0</v>
      </c>
      <c r="V868" s="0" t="n">
        <v>0</v>
      </c>
      <c r="W868" s="0" t="n">
        <v>7</v>
      </c>
      <c r="X868" s="0" t="n">
        <v>1</v>
      </c>
      <c r="Y868" s="0" t="n">
        <v>1</v>
      </c>
    </row>
    <row r="869" customFormat="false" ht="12.8" hidden="false" customHeight="false" outlineLevel="0" collapsed="false">
      <c r="A869" s="0" t="s">
        <v>660</v>
      </c>
      <c r="B869" s="0" t="s">
        <v>485</v>
      </c>
      <c r="C869" s="0" t="s">
        <v>239</v>
      </c>
      <c r="D869" s="0" t="n">
        <v>6</v>
      </c>
      <c r="E869" s="0" t="n">
        <v>2391</v>
      </c>
      <c r="F869" s="0" t="s">
        <v>248</v>
      </c>
      <c r="H869" s="0" t="n">
        <v>0</v>
      </c>
      <c r="I869" s="0" t="n">
        <v>3</v>
      </c>
      <c r="J869" s="0" t="n">
        <v>0</v>
      </c>
      <c r="K869" s="0" t="n">
        <v>10</v>
      </c>
      <c r="L869" s="0" t="n">
        <v>16</v>
      </c>
      <c r="M869" s="0" t="n">
        <v>68</v>
      </c>
      <c r="N869" s="0" t="n">
        <v>6</v>
      </c>
      <c r="O869" s="0" t="n">
        <v>8</v>
      </c>
      <c r="P869" s="0" t="n">
        <v>3</v>
      </c>
      <c r="Q869" s="0" t="n">
        <v>10</v>
      </c>
      <c r="R869" s="0" t="n">
        <v>4</v>
      </c>
      <c r="S869" s="0" t="n">
        <v>8</v>
      </c>
      <c r="T869" s="0" t="n">
        <v>0</v>
      </c>
      <c r="U869" s="0" t="n">
        <v>0</v>
      </c>
      <c r="V869" s="0" t="n">
        <v>0</v>
      </c>
      <c r="W869" s="0" t="n">
        <v>5</v>
      </c>
      <c r="X869" s="0" t="n">
        <v>3</v>
      </c>
      <c r="Y869" s="0" t="n">
        <v>0</v>
      </c>
    </row>
    <row r="870" customFormat="false" ht="12.8" hidden="false" customHeight="false" outlineLevel="0" collapsed="false">
      <c r="A870" s="0" t="s">
        <v>661</v>
      </c>
      <c r="B870" s="0" t="s">
        <v>485</v>
      </c>
      <c r="C870" s="0" t="s">
        <v>239</v>
      </c>
      <c r="D870" s="0" t="n">
        <v>12</v>
      </c>
      <c r="E870" s="0" t="n">
        <v>1234</v>
      </c>
      <c r="F870" s="0" t="s">
        <v>662</v>
      </c>
      <c r="H870" s="0" t="n">
        <v>4</v>
      </c>
      <c r="I870" s="0" t="n">
        <v>1</v>
      </c>
      <c r="J870" s="0" t="n">
        <v>0</v>
      </c>
      <c r="K870" s="0" t="n">
        <v>72</v>
      </c>
      <c r="L870" s="0" t="n">
        <v>18</v>
      </c>
      <c r="M870" s="0" t="n">
        <v>97</v>
      </c>
      <c r="N870" s="0" t="n">
        <v>7</v>
      </c>
      <c r="O870" s="0" t="n">
        <v>7</v>
      </c>
      <c r="P870" s="0" t="n">
        <v>3</v>
      </c>
      <c r="Q870" s="0" t="n">
        <v>6</v>
      </c>
      <c r="R870" s="0" t="n">
        <v>9</v>
      </c>
      <c r="S870" s="0" t="n">
        <v>5</v>
      </c>
      <c r="T870" s="0" t="n">
        <v>1</v>
      </c>
      <c r="U870" s="0" t="n">
        <v>0</v>
      </c>
      <c r="V870" s="0" t="n">
        <v>0</v>
      </c>
      <c r="W870" s="0" t="n">
        <v>11</v>
      </c>
      <c r="X870" s="0" t="n">
        <v>4</v>
      </c>
      <c r="Y870" s="0" t="n">
        <v>2</v>
      </c>
    </row>
    <row r="871" customFormat="false" ht="12.8" hidden="false" customHeight="false" outlineLevel="0" collapsed="false">
      <c r="A871" s="0" t="s">
        <v>663</v>
      </c>
      <c r="B871" s="0" t="s">
        <v>485</v>
      </c>
      <c r="C871" s="0" t="s">
        <v>239</v>
      </c>
      <c r="D871" s="0" t="n">
        <v>0</v>
      </c>
      <c r="E871" s="0" t="n">
        <v>3726</v>
      </c>
      <c r="F871" s="0" t="s">
        <v>664</v>
      </c>
      <c r="H871" s="0" t="n">
        <v>12</v>
      </c>
      <c r="I871" s="0" t="n">
        <v>6</v>
      </c>
      <c r="J871" s="0" t="n">
        <v>0</v>
      </c>
      <c r="K871" s="0" t="n">
        <v>63</v>
      </c>
      <c r="L871" s="0" t="n">
        <v>9</v>
      </c>
      <c r="M871" s="0" t="n">
        <v>190</v>
      </c>
      <c r="N871" s="0" t="n">
        <v>13</v>
      </c>
      <c r="O871" s="0" t="n">
        <v>4</v>
      </c>
      <c r="P871" s="0" t="n">
        <v>0</v>
      </c>
      <c r="Q871" s="0" t="n">
        <v>6</v>
      </c>
      <c r="R871" s="0" t="n">
        <v>11</v>
      </c>
      <c r="S871" s="0" t="n">
        <v>9</v>
      </c>
      <c r="T871" s="0" t="n">
        <v>3</v>
      </c>
      <c r="U871" s="0" t="n">
        <v>0</v>
      </c>
      <c r="V871" s="0" t="n">
        <v>0</v>
      </c>
      <c r="W871" s="0" t="n">
        <v>13</v>
      </c>
      <c r="X871" s="0" t="n">
        <v>9</v>
      </c>
      <c r="Y871" s="0" t="n">
        <v>4</v>
      </c>
    </row>
    <row r="872" customFormat="false" ht="12.8" hidden="false" customHeight="false" outlineLevel="0" collapsed="false">
      <c r="A872" s="0" t="s">
        <v>665</v>
      </c>
      <c r="B872" s="0" t="s">
        <v>485</v>
      </c>
      <c r="C872" s="0" t="s">
        <v>239</v>
      </c>
      <c r="D872" s="0" t="n">
        <v>0</v>
      </c>
      <c r="E872" s="0" t="n">
        <v>2375</v>
      </c>
      <c r="F872" s="0" t="s">
        <v>666</v>
      </c>
      <c r="H872" s="0" t="n">
        <v>2</v>
      </c>
      <c r="I872" s="0" t="n">
        <v>2</v>
      </c>
      <c r="J872" s="0" t="n">
        <v>0</v>
      </c>
      <c r="K872" s="0" t="n">
        <v>122</v>
      </c>
      <c r="L872" s="0" t="n">
        <v>39</v>
      </c>
      <c r="M872" s="0" t="n">
        <v>230</v>
      </c>
      <c r="N872" s="0" t="n">
        <v>6</v>
      </c>
      <c r="O872" s="0" t="n">
        <v>27</v>
      </c>
      <c r="P872" s="0" t="n">
        <v>9</v>
      </c>
      <c r="Q872" s="0" t="n">
        <v>4</v>
      </c>
      <c r="R872" s="0" t="n">
        <v>23</v>
      </c>
      <c r="S872" s="0" t="n">
        <v>5</v>
      </c>
      <c r="T872" s="0" t="n">
        <v>1</v>
      </c>
      <c r="U872" s="0" t="n">
        <v>0</v>
      </c>
      <c r="V872" s="0" t="n">
        <v>0</v>
      </c>
      <c r="W872" s="0" t="n">
        <v>16</v>
      </c>
      <c r="X872" s="0" t="n">
        <v>12</v>
      </c>
      <c r="Y872" s="0" t="n">
        <v>4</v>
      </c>
    </row>
    <row r="873" customFormat="false" ht="12.8" hidden="false" customHeight="false" outlineLevel="0" collapsed="false">
      <c r="A873" s="0" t="s">
        <v>667</v>
      </c>
      <c r="B873" s="0" t="s">
        <v>485</v>
      </c>
      <c r="C873" s="0" t="s">
        <v>239</v>
      </c>
      <c r="D873" s="0" t="n">
        <v>0</v>
      </c>
      <c r="E873" s="0" t="n">
        <v>3524</v>
      </c>
      <c r="F873" s="0" t="s">
        <v>240</v>
      </c>
      <c r="H873" s="0" t="n">
        <v>1</v>
      </c>
      <c r="I873" s="0" t="n">
        <v>1</v>
      </c>
      <c r="J873" s="0" t="n">
        <v>0</v>
      </c>
      <c r="K873" s="0" t="n">
        <v>101</v>
      </c>
      <c r="L873" s="0" t="n">
        <v>26</v>
      </c>
      <c r="M873" s="0" t="n">
        <v>201</v>
      </c>
      <c r="N873" s="0" t="n">
        <v>13</v>
      </c>
      <c r="O873" s="0" t="n">
        <v>13</v>
      </c>
      <c r="P873" s="0" t="n">
        <v>3</v>
      </c>
      <c r="Q873" s="0" t="n">
        <v>13</v>
      </c>
      <c r="R873" s="0" t="n">
        <v>31</v>
      </c>
      <c r="S873" s="0" t="n">
        <v>9</v>
      </c>
      <c r="T873" s="0" t="n">
        <v>3</v>
      </c>
      <c r="U873" s="0" t="n">
        <v>0</v>
      </c>
      <c r="V873" s="0" t="n">
        <v>0</v>
      </c>
      <c r="W873" s="0" t="n">
        <v>22</v>
      </c>
      <c r="X873" s="0" t="n">
        <v>7</v>
      </c>
      <c r="Y873" s="0" t="n">
        <v>0</v>
      </c>
    </row>
    <row r="874" customFormat="false" ht="12.8" hidden="false" customHeight="false" outlineLevel="0" collapsed="false">
      <c r="A874" s="0" t="s">
        <v>668</v>
      </c>
      <c r="B874" s="0" t="s">
        <v>485</v>
      </c>
      <c r="C874" s="0" t="s">
        <v>239</v>
      </c>
      <c r="D874" s="0" t="n">
        <v>36</v>
      </c>
      <c r="E874" s="0" t="n">
        <v>1204</v>
      </c>
      <c r="F874" s="0" t="s">
        <v>669</v>
      </c>
      <c r="H874" s="0" t="n">
        <v>1</v>
      </c>
      <c r="I874" s="0" t="n">
        <v>3</v>
      </c>
      <c r="J874" s="0" t="n">
        <v>0</v>
      </c>
      <c r="K874" s="0" t="n">
        <v>47</v>
      </c>
      <c r="L874" s="0" t="n">
        <v>11</v>
      </c>
      <c r="M874" s="0" t="n">
        <v>70</v>
      </c>
      <c r="N874" s="0" t="n">
        <v>4</v>
      </c>
      <c r="O874" s="0" t="n">
        <v>8</v>
      </c>
      <c r="P874" s="0" t="n">
        <v>4</v>
      </c>
      <c r="Q874" s="0" t="n">
        <v>19</v>
      </c>
      <c r="R874" s="0" t="n">
        <v>27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9</v>
      </c>
      <c r="X874" s="0" t="n">
        <v>5</v>
      </c>
      <c r="Y874" s="0" t="n">
        <v>2</v>
      </c>
    </row>
    <row r="875" customFormat="false" ht="12.8" hidden="false" customHeight="false" outlineLevel="0" collapsed="false">
      <c r="A875" s="0" t="s">
        <v>670</v>
      </c>
      <c r="B875" s="0" t="s">
        <v>485</v>
      </c>
      <c r="C875" s="0" t="s">
        <v>239</v>
      </c>
      <c r="D875" s="0" t="n">
        <v>13</v>
      </c>
      <c r="E875" s="0" t="n">
        <v>2323</v>
      </c>
      <c r="F875" s="0" t="s">
        <v>241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6</v>
      </c>
      <c r="M875" s="0" t="n">
        <v>34</v>
      </c>
      <c r="N875" s="0" t="n">
        <v>3</v>
      </c>
      <c r="O875" s="0" t="n">
        <v>6</v>
      </c>
      <c r="P875" s="0" t="n">
        <v>0</v>
      </c>
      <c r="Q875" s="0" t="n">
        <v>1</v>
      </c>
      <c r="R875" s="0" t="n">
        <v>6</v>
      </c>
      <c r="S875" s="0" t="n">
        <v>3</v>
      </c>
      <c r="T875" s="0" t="n">
        <v>0</v>
      </c>
      <c r="U875" s="0" t="n">
        <v>0</v>
      </c>
      <c r="V875" s="0" t="n">
        <v>0</v>
      </c>
      <c r="W875" s="0" t="n">
        <v>4</v>
      </c>
      <c r="X875" s="0" t="n">
        <v>1</v>
      </c>
      <c r="Y875" s="0" t="n">
        <v>0</v>
      </c>
    </row>
    <row r="876" customFormat="false" ht="12.8" hidden="false" customHeight="false" outlineLevel="0" collapsed="false">
      <c r="A876" s="0" t="s">
        <v>671</v>
      </c>
      <c r="B876" s="0" t="s">
        <v>485</v>
      </c>
      <c r="C876" s="0" t="s">
        <v>239</v>
      </c>
      <c r="D876" s="0" t="n">
        <v>9</v>
      </c>
      <c r="E876" s="0" t="n">
        <v>1250</v>
      </c>
      <c r="F876" s="0" t="s">
        <v>669</v>
      </c>
      <c r="H876" s="0" t="n">
        <v>1</v>
      </c>
      <c r="I876" s="0" t="n">
        <v>6</v>
      </c>
      <c r="J876" s="0" t="n">
        <v>0</v>
      </c>
      <c r="K876" s="0" t="n">
        <v>79</v>
      </c>
      <c r="L876" s="0" t="n">
        <v>15</v>
      </c>
      <c r="M876" s="0" t="n">
        <v>93</v>
      </c>
      <c r="N876" s="0" t="n">
        <v>10</v>
      </c>
      <c r="O876" s="0" t="n">
        <v>3</v>
      </c>
      <c r="P876" s="0" t="n">
        <v>2</v>
      </c>
      <c r="Q876" s="0" t="n">
        <v>3</v>
      </c>
      <c r="R876" s="0" t="n">
        <v>13</v>
      </c>
      <c r="S876" s="0" t="n">
        <v>4</v>
      </c>
      <c r="T876" s="0" t="n">
        <v>2</v>
      </c>
      <c r="U876" s="0" t="n">
        <v>0</v>
      </c>
      <c r="V876" s="0" t="n">
        <v>0</v>
      </c>
      <c r="W876" s="0" t="n">
        <v>2</v>
      </c>
      <c r="X876" s="0" t="n">
        <v>2</v>
      </c>
      <c r="Y876" s="0" t="n">
        <v>1</v>
      </c>
    </row>
    <row r="877" customFormat="false" ht="12.8" hidden="false" customHeight="false" outlineLevel="0" collapsed="false">
      <c r="A877" s="0" t="s">
        <v>672</v>
      </c>
      <c r="B877" s="0" t="s">
        <v>485</v>
      </c>
      <c r="C877" s="0" t="s">
        <v>239</v>
      </c>
      <c r="D877" s="0" t="n">
        <v>79</v>
      </c>
      <c r="E877" s="0" t="n">
        <v>2369</v>
      </c>
      <c r="F877" s="0" t="s">
        <v>247</v>
      </c>
      <c r="H877" s="0" t="n">
        <v>0</v>
      </c>
      <c r="I877" s="0" t="n">
        <v>4</v>
      </c>
      <c r="J877" s="0" t="n">
        <v>0</v>
      </c>
      <c r="K877" s="0" t="n">
        <v>1</v>
      </c>
      <c r="L877" s="0" t="n">
        <v>18</v>
      </c>
      <c r="M877" s="0" t="n">
        <v>44</v>
      </c>
      <c r="N877" s="0" t="n">
        <v>0</v>
      </c>
      <c r="O877" s="0" t="n">
        <v>7</v>
      </c>
      <c r="P877" s="0" t="n">
        <v>3</v>
      </c>
      <c r="Q877" s="0" t="n">
        <v>7</v>
      </c>
      <c r="R877" s="0" t="n">
        <v>15</v>
      </c>
      <c r="S877" s="0" t="n">
        <v>3</v>
      </c>
      <c r="T877" s="0" t="n">
        <v>0</v>
      </c>
      <c r="U877" s="0" t="n">
        <v>0</v>
      </c>
      <c r="V877" s="0" t="n">
        <v>0</v>
      </c>
      <c r="W877" s="0" t="n">
        <v>6</v>
      </c>
      <c r="X877" s="0" t="n">
        <v>3</v>
      </c>
      <c r="Y877" s="0" t="n">
        <v>2</v>
      </c>
    </row>
    <row r="878" customFormat="false" ht="12.8" hidden="false" customHeight="false" outlineLevel="0" collapsed="false">
      <c r="A878" s="0" t="s">
        <v>673</v>
      </c>
      <c r="B878" s="0" t="s">
        <v>485</v>
      </c>
      <c r="C878" s="0" t="s">
        <v>239</v>
      </c>
      <c r="D878" s="0" t="n">
        <v>1</v>
      </c>
      <c r="E878" s="0" t="n">
        <v>6101</v>
      </c>
      <c r="F878" s="0" t="s">
        <v>250</v>
      </c>
      <c r="H878" s="0" t="n">
        <v>1</v>
      </c>
      <c r="I878" s="0" t="n">
        <v>1</v>
      </c>
      <c r="J878" s="0" t="n">
        <v>0</v>
      </c>
      <c r="K878" s="0" t="n">
        <v>26</v>
      </c>
      <c r="L878" s="0" t="n">
        <v>6</v>
      </c>
      <c r="M878" s="0" t="n">
        <v>87</v>
      </c>
      <c r="N878" s="0" t="n">
        <v>2</v>
      </c>
      <c r="O878" s="0" t="n">
        <v>10</v>
      </c>
      <c r="P878" s="0" t="n">
        <v>3</v>
      </c>
      <c r="Q878" s="0" t="n">
        <v>1</v>
      </c>
      <c r="R878" s="0" t="n">
        <v>4</v>
      </c>
      <c r="S878" s="0" t="n">
        <v>4</v>
      </c>
      <c r="T878" s="0" t="n">
        <v>1</v>
      </c>
      <c r="U878" s="0" t="n">
        <v>0</v>
      </c>
      <c r="V878" s="0" t="n">
        <v>0</v>
      </c>
      <c r="W878" s="0" t="n">
        <v>4</v>
      </c>
      <c r="X878" s="0" t="n">
        <v>0</v>
      </c>
      <c r="Y878" s="0" t="n">
        <v>1</v>
      </c>
    </row>
    <row r="879" customFormat="false" ht="12.8" hidden="false" customHeight="false" outlineLevel="0" collapsed="false">
      <c r="A879" s="0" t="s">
        <v>674</v>
      </c>
      <c r="B879" s="0" t="s">
        <v>485</v>
      </c>
      <c r="C879" s="0" t="s">
        <v>239</v>
      </c>
      <c r="D879" s="0" t="n">
        <v>10</v>
      </c>
      <c r="E879" s="0" t="n">
        <v>2934</v>
      </c>
      <c r="F879" s="0" t="s">
        <v>250</v>
      </c>
      <c r="H879" s="0" t="n">
        <v>1</v>
      </c>
      <c r="I879" s="0" t="n">
        <v>0</v>
      </c>
      <c r="J879" s="0" t="n">
        <v>0</v>
      </c>
      <c r="K879" s="0" t="n">
        <v>37</v>
      </c>
      <c r="L879" s="0" t="n">
        <v>29</v>
      </c>
      <c r="M879" s="0" t="n">
        <v>133</v>
      </c>
      <c r="N879" s="0" t="n">
        <v>14</v>
      </c>
      <c r="O879" s="0" t="n">
        <v>4</v>
      </c>
      <c r="P879" s="0" t="n">
        <v>1</v>
      </c>
      <c r="Q879" s="0" t="n">
        <v>6</v>
      </c>
      <c r="R879" s="0" t="n">
        <v>12</v>
      </c>
      <c r="S879" s="0" t="n">
        <v>10</v>
      </c>
      <c r="T879" s="0" t="n">
        <v>5</v>
      </c>
      <c r="U879" s="0" t="n">
        <v>0</v>
      </c>
      <c r="V879" s="0" t="n">
        <v>0</v>
      </c>
      <c r="W879" s="0" t="n">
        <v>1</v>
      </c>
      <c r="X879" s="0" t="n">
        <v>10</v>
      </c>
      <c r="Y879" s="0" t="n">
        <v>2</v>
      </c>
    </row>
    <row r="880" customFormat="false" ht="12.8" hidden="false" customHeight="false" outlineLevel="0" collapsed="false">
      <c r="A880" s="0" t="s">
        <v>675</v>
      </c>
      <c r="B880" s="0" t="s">
        <v>485</v>
      </c>
      <c r="C880" s="0" t="s">
        <v>239</v>
      </c>
      <c r="D880" s="0" t="n">
        <v>2</v>
      </c>
      <c r="E880" s="0" t="n">
        <v>1843</v>
      </c>
      <c r="F880" s="0" t="s">
        <v>246</v>
      </c>
      <c r="H880" s="0" t="n">
        <v>0</v>
      </c>
      <c r="I880" s="0" t="n">
        <v>2</v>
      </c>
      <c r="J880" s="0" t="n">
        <v>0</v>
      </c>
      <c r="K880" s="0" t="n">
        <v>19</v>
      </c>
      <c r="L880" s="0" t="n">
        <v>16</v>
      </c>
      <c r="M880" s="0" t="n">
        <v>87</v>
      </c>
      <c r="N880" s="0" t="n">
        <v>5</v>
      </c>
      <c r="O880" s="0" t="n">
        <v>9</v>
      </c>
      <c r="P880" s="0" t="n">
        <v>1</v>
      </c>
      <c r="Q880" s="0" t="n">
        <v>6</v>
      </c>
      <c r="R880" s="0" t="n">
        <v>13</v>
      </c>
      <c r="S880" s="0" t="n">
        <v>10</v>
      </c>
      <c r="T880" s="0" t="n">
        <v>1</v>
      </c>
      <c r="U880" s="0" t="n">
        <v>0</v>
      </c>
      <c r="V880" s="0" t="n">
        <v>0</v>
      </c>
      <c r="W880" s="0" t="n">
        <v>5</v>
      </c>
      <c r="X880" s="0" t="n">
        <v>2</v>
      </c>
      <c r="Y880" s="0" t="n">
        <v>1</v>
      </c>
    </row>
    <row r="881" customFormat="false" ht="12.8" hidden="false" customHeight="false" outlineLevel="0" collapsed="false">
      <c r="A881" s="0" t="s">
        <v>676</v>
      </c>
      <c r="B881" s="0" t="s">
        <v>485</v>
      </c>
      <c r="C881" s="0" t="s">
        <v>239</v>
      </c>
      <c r="D881" s="0" t="n">
        <v>8</v>
      </c>
      <c r="E881" s="0" t="n">
        <v>1213</v>
      </c>
      <c r="F881" s="0" t="s">
        <v>242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4</v>
      </c>
      <c r="M881" s="0" t="n">
        <v>19</v>
      </c>
      <c r="N881" s="0" t="n">
        <v>1</v>
      </c>
      <c r="O881" s="0" t="n">
        <v>1</v>
      </c>
      <c r="P881" s="0" t="n">
        <v>2</v>
      </c>
      <c r="Q881" s="0" t="n">
        <v>0</v>
      </c>
      <c r="R881" s="0" t="n">
        <v>2</v>
      </c>
      <c r="S881" s="0" t="n">
        <v>2</v>
      </c>
      <c r="T881" s="0" t="n">
        <v>0</v>
      </c>
      <c r="U881" s="0" t="n">
        <v>0</v>
      </c>
      <c r="V881" s="0" t="n">
        <v>0</v>
      </c>
      <c r="W881" s="0" t="n">
        <v>2</v>
      </c>
      <c r="X881" s="0" t="n">
        <v>0</v>
      </c>
      <c r="Y881" s="0" t="n">
        <v>0</v>
      </c>
    </row>
    <row r="882" customFormat="false" ht="12.8" hidden="false" customHeight="false" outlineLevel="0" collapsed="false">
      <c r="A882" s="0" t="s">
        <v>677</v>
      </c>
      <c r="B882" s="0" t="s">
        <v>485</v>
      </c>
      <c r="C882" s="0" t="s">
        <v>239</v>
      </c>
      <c r="D882" s="0" t="n">
        <v>71</v>
      </c>
      <c r="E882" s="0" t="n">
        <v>4325</v>
      </c>
      <c r="F882" s="0" t="s">
        <v>250</v>
      </c>
      <c r="H882" s="0" t="n">
        <v>7</v>
      </c>
      <c r="I882" s="0" t="n">
        <v>5</v>
      </c>
      <c r="J882" s="0" t="n">
        <v>0</v>
      </c>
      <c r="K882" s="0" t="n">
        <v>26</v>
      </c>
      <c r="L882" s="0" t="n">
        <v>22</v>
      </c>
      <c r="M882" s="0" t="n">
        <v>256</v>
      </c>
      <c r="N882" s="0" t="n">
        <v>6</v>
      </c>
      <c r="O882" s="0" t="n">
        <v>16</v>
      </c>
      <c r="P882" s="0" t="n">
        <v>2</v>
      </c>
      <c r="Q882" s="0" t="n">
        <v>6</v>
      </c>
      <c r="R882" s="0" t="n">
        <v>13</v>
      </c>
      <c r="S882" s="0" t="n">
        <v>20</v>
      </c>
      <c r="T882" s="0" t="n">
        <v>5</v>
      </c>
      <c r="U882" s="0" t="n">
        <v>0</v>
      </c>
      <c r="V882" s="0" t="n">
        <v>0</v>
      </c>
      <c r="W882" s="0" t="n">
        <v>45</v>
      </c>
      <c r="X882" s="0" t="n">
        <v>12</v>
      </c>
      <c r="Y882" s="0" t="n">
        <v>4</v>
      </c>
    </row>
    <row r="883" customFormat="false" ht="12.8" hidden="false" customHeight="false" outlineLevel="0" collapsed="false">
      <c r="A883" s="0" t="s">
        <v>678</v>
      </c>
      <c r="B883" s="0" t="s">
        <v>485</v>
      </c>
      <c r="C883" s="0" t="s">
        <v>239</v>
      </c>
      <c r="D883" s="0" t="n">
        <v>2</v>
      </c>
      <c r="E883" s="0" t="n">
        <v>3175</v>
      </c>
      <c r="F883" s="0" t="s">
        <v>242</v>
      </c>
      <c r="H883" s="0" t="n">
        <v>4</v>
      </c>
      <c r="I883" s="0" t="n">
        <v>0</v>
      </c>
      <c r="J883" s="0" t="n">
        <v>0</v>
      </c>
      <c r="K883" s="0" t="n">
        <v>22</v>
      </c>
      <c r="L883" s="0" t="n">
        <v>5</v>
      </c>
      <c r="M883" s="0" t="n">
        <v>60</v>
      </c>
      <c r="N883" s="0" t="n">
        <v>3</v>
      </c>
      <c r="O883" s="0" t="n">
        <v>3</v>
      </c>
      <c r="P883" s="0" t="n">
        <v>0</v>
      </c>
      <c r="Q883" s="0" t="n">
        <v>6</v>
      </c>
      <c r="R883" s="0" t="n">
        <v>10</v>
      </c>
      <c r="S883" s="0" t="n">
        <v>6</v>
      </c>
      <c r="T883" s="0" t="n">
        <v>1</v>
      </c>
      <c r="U883" s="0" t="n">
        <v>0</v>
      </c>
      <c r="V883" s="0" t="n">
        <v>0</v>
      </c>
      <c r="W883" s="0" t="n">
        <v>20</v>
      </c>
      <c r="X883" s="0" t="n">
        <v>1</v>
      </c>
      <c r="Y883" s="0" t="n">
        <v>0</v>
      </c>
    </row>
    <row r="884" customFormat="false" ht="12.8" hidden="false" customHeight="false" outlineLevel="0" collapsed="false">
      <c r="A884" s="0" t="s">
        <v>679</v>
      </c>
      <c r="B884" s="0" t="s">
        <v>485</v>
      </c>
      <c r="C884" s="0" t="s">
        <v>239</v>
      </c>
      <c r="D884" s="0" t="n">
        <v>12</v>
      </c>
      <c r="E884" s="0" t="n">
        <v>2315</v>
      </c>
      <c r="F884" s="0" t="s">
        <v>241</v>
      </c>
      <c r="H884" s="0" t="n">
        <v>6</v>
      </c>
      <c r="I884" s="0" t="n">
        <v>0</v>
      </c>
      <c r="J884" s="0" t="n">
        <v>0</v>
      </c>
      <c r="K884" s="0" t="n">
        <v>5</v>
      </c>
      <c r="L884" s="0" t="n">
        <v>5</v>
      </c>
      <c r="M884" s="0" t="n">
        <v>68</v>
      </c>
      <c r="N884" s="0" t="n">
        <v>3</v>
      </c>
      <c r="O884" s="0" t="n">
        <v>4</v>
      </c>
      <c r="P884" s="0" t="n">
        <v>0</v>
      </c>
      <c r="Q884" s="0" t="n">
        <v>4</v>
      </c>
      <c r="R884" s="0" t="n">
        <v>9</v>
      </c>
      <c r="S884" s="0" t="n">
        <v>12</v>
      </c>
      <c r="T884" s="0" t="n">
        <v>3</v>
      </c>
      <c r="U884" s="0" t="n">
        <v>0</v>
      </c>
      <c r="V884" s="0" t="n">
        <v>0</v>
      </c>
      <c r="W884" s="0" t="n">
        <v>3</v>
      </c>
      <c r="X884" s="0" t="n">
        <v>1</v>
      </c>
      <c r="Y884" s="0" t="n">
        <v>1</v>
      </c>
    </row>
    <row r="885" customFormat="false" ht="12.8" hidden="false" customHeight="false" outlineLevel="0" collapsed="false">
      <c r="A885" s="0" t="s">
        <v>680</v>
      </c>
      <c r="B885" s="0" t="s">
        <v>485</v>
      </c>
      <c r="C885" s="0" t="s">
        <v>239</v>
      </c>
      <c r="D885" s="0" t="n">
        <v>4</v>
      </c>
      <c r="E885" s="0" t="n">
        <v>1143</v>
      </c>
      <c r="F885" s="0" t="s">
        <v>242</v>
      </c>
      <c r="H885" s="0" t="n">
        <v>1</v>
      </c>
      <c r="I885" s="0" t="n">
        <v>1</v>
      </c>
      <c r="J885" s="0" t="n">
        <v>0</v>
      </c>
      <c r="K885" s="0" t="n">
        <v>10</v>
      </c>
      <c r="L885" s="0" t="n">
        <v>3</v>
      </c>
      <c r="M885" s="0" t="n">
        <v>47</v>
      </c>
      <c r="N885" s="0" t="n">
        <v>1</v>
      </c>
      <c r="O885" s="0" t="n">
        <v>1</v>
      </c>
      <c r="P885" s="0" t="n">
        <v>1</v>
      </c>
      <c r="Q885" s="0" t="n">
        <v>4</v>
      </c>
      <c r="R885" s="0" t="n">
        <v>8</v>
      </c>
      <c r="S885" s="0" t="n">
        <v>5</v>
      </c>
      <c r="T885" s="0" t="n">
        <v>1</v>
      </c>
      <c r="U885" s="0" t="n">
        <v>0</v>
      </c>
      <c r="V885" s="0" t="n">
        <v>0</v>
      </c>
      <c r="W885" s="0" t="n">
        <v>6</v>
      </c>
      <c r="X885" s="0" t="n">
        <v>3</v>
      </c>
      <c r="Y885" s="0" t="n">
        <v>3</v>
      </c>
    </row>
    <row r="886" customFormat="false" ht="12.8" hidden="false" customHeight="false" outlineLevel="0" collapsed="false">
      <c r="A886" s="0" t="s">
        <v>681</v>
      </c>
      <c r="B886" s="0" t="s">
        <v>485</v>
      </c>
      <c r="C886" s="0" t="s">
        <v>239</v>
      </c>
      <c r="D886" s="0" t="n">
        <v>33</v>
      </c>
      <c r="E886" s="0" t="n">
        <v>3047</v>
      </c>
      <c r="F886" s="0" t="s">
        <v>609</v>
      </c>
      <c r="H886" s="0" t="n">
        <v>1</v>
      </c>
      <c r="I886" s="0" t="n">
        <v>0</v>
      </c>
      <c r="J886" s="0" t="n">
        <v>0</v>
      </c>
      <c r="K886" s="0" t="n">
        <v>3</v>
      </c>
      <c r="L886" s="0" t="n">
        <v>2</v>
      </c>
      <c r="M886" s="0" t="n">
        <v>15</v>
      </c>
      <c r="N886" s="0" t="n">
        <v>2</v>
      </c>
      <c r="O886" s="0" t="n">
        <v>5</v>
      </c>
      <c r="P886" s="0" t="n">
        <v>1</v>
      </c>
      <c r="Q886" s="0" t="n">
        <v>0</v>
      </c>
      <c r="R886" s="0" t="n">
        <v>1</v>
      </c>
      <c r="S886" s="0" t="n">
        <v>4</v>
      </c>
      <c r="T886" s="0" t="n">
        <v>0</v>
      </c>
      <c r="U886" s="0" t="n">
        <v>0</v>
      </c>
      <c r="V886" s="0" t="n">
        <v>0</v>
      </c>
      <c r="W886" s="0" t="n">
        <v>2</v>
      </c>
      <c r="X886" s="0" t="n">
        <v>0</v>
      </c>
      <c r="Y886" s="0" t="n">
        <v>0</v>
      </c>
    </row>
    <row r="887" customFormat="false" ht="12.8" hidden="false" customHeight="false" outlineLevel="0" collapsed="false">
      <c r="A887" s="0" t="s">
        <v>682</v>
      </c>
      <c r="B887" s="0" t="s">
        <v>485</v>
      </c>
      <c r="C887" s="0" t="s">
        <v>239</v>
      </c>
      <c r="D887" s="0" t="n">
        <v>0</v>
      </c>
      <c r="E887" s="0" t="n">
        <v>3211</v>
      </c>
      <c r="F887" s="0" t="s">
        <v>242</v>
      </c>
      <c r="H887" s="0" t="n">
        <v>4</v>
      </c>
      <c r="I887" s="0" t="n">
        <v>0</v>
      </c>
      <c r="J887" s="0" t="n">
        <v>0</v>
      </c>
      <c r="K887" s="0" t="n">
        <v>1</v>
      </c>
      <c r="L887" s="0" t="n">
        <v>9</v>
      </c>
      <c r="M887" s="0" t="n">
        <v>44</v>
      </c>
      <c r="N887" s="0" t="n">
        <v>2</v>
      </c>
      <c r="O887" s="0" t="n">
        <v>9</v>
      </c>
      <c r="P887" s="0" t="n">
        <v>0</v>
      </c>
      <c r="Q887" s="0" t="n">
        <v>1</v>
      </c>
      <c r="R887" s="0" t="n">
        <v>5</v>
      </c>
      <c r="S887" s="0" t="n">
        <v>5</v>
      </c>
      <c r="T887" s="0" t="n">
        <v>0</v>
      </c>
      <c r="U887" s="0" t="n">
        <v>0</v>
      </c>
      <c r="V887" s="0" t="n">
        <v>0</v>
      </c>
      <c r="W887" s="0" t="n">
        <v>9</v>
      </c>
      <c r="X887" s="0" t="n">
        <v>0</v>
      </c>
      <c r="Y887" s="0" t="n">
        <v>0</v>
      </c>
    </row>
    <row r="888" customFormat="false" ht="12.8" hidden="false" customHeight="false" outlineLevel="0" collapsed="false">
      <c r="A888" s="0" t="s">
        <v>683</v>
      </c>
      <c r="B888" s="0" t="s">
        <v>485</v>
      </c>
      <c r="C888" s="0" t="s">
        <v>239</v>
      </c>
      <c r="D888" s="0" t="n">
        <v>0</v>
      </c>
      <c r="E888" s="0" t="n">
        <v>3484</v>
      </c>
      <c r="F888" s="0" t="s">
        <v>243</v>
      </c>
      <c r="H888" s="0" t="n">
        <v>0</v>
      </c>
      <c r="I888" s="0" t="n">
        <v>0</v>
      </c>
      <c r="J888" s="0" t="n">
        <v>0</v>
      </c>
      <c r="K888" s="0" t="n">
        <v>13</v>
      </c>
      <c r="L888" s="0" t="n">
        <v>9</v>
      </c>
      <c r="M888" s="0" t="n">
        <v>76</v>
      </c>
      <c r="N888" s="0" t="n">
        <v>1</v>
      </c>
      <c r="O888" s="0" t="n">
        <v>5</v>
      </c>
      <c r="P888" s="0" t="n">
        <v>2</v>
      </c>
      <c r="Q888" s="0" t="n">
        <v>1</v>
      </c>
      <c r="R888" s="0" t="n">
        <v>6</v>
      </c>
      <c r="S888" s="0" t="n">
        <v>7</v>
      </c>
      <c r="T888" s="0" t="n">
        <v>2</v>
      </c>
      <c r="U888" s="0" t="n">
        <v>0</v>
      </c>
      <c r="V888" s="0" t="n">
        <v>0</v>
      </c>
      <c r="W888" s="0" t="n">
        <v>3</v>
      </c>
      <c r="X888" s="0" t="n">
        <v>4</v>
      </c>
      <c r="Y888" s="0" t="n">
        <v>2</v>
      </c>
    </row>
    <row r="889" customFormat="false" ht="12.8" hidden="false" customHeight="false" outlineLevel="0" collapsed="false">
      <c r="A889" s="0" t="s">
        <v>684</v>
      </c>
      <c r="B889" s="0" t="s">
        <v>485</v>
      </c>
      <c r="C889" s="0" t="s">
        <v>239</v>
      </c>
      <c r="D889" s="0" t="n">
        <v>13</v>
      </c>
      <c r="E889" s="0" t="n">
        <v>3817</v>
      </c>
      <c r="F889" s="0" t="s">
        <v>241</v>
      </c>
      <c r="H889" s="0" t="n">
        <v>0</v>
      </c>
      <c r="I889" s="0" t="n">
        <v>1</v>
      </c>
      <c r="J889" s="0" t="n">
        <v>0</v>
      </c>
      <c r="K889" s="0" t="n">
        <v>4</v>
      </c>
      <c r="L889" s="0" t="n">
        <v>10</v>
      </c>
      <c r="M889" s="0" t="n">
        <v>54</v>
      </c>
      <c r="N889" s="0" t="n">
        <v>9</v>
      </c>
      <c r="O889" s="0" t="n">
        <v>7</v>
      </c>
      <c r="P889" s="0" t="n">
        <v>0</v>
      </c>
      <c r="Q889" s="0" t="n">
        <v>6</v>
      </c>
      <c r="R889" s="0" t="n">
        <v>2</v>
      </c>
      <c r="S889" s="0" t="n">
        <v>12</v>
      </c>
      <c r="T889" s="0" t="n">
        <v>0</v>
      </c>
      <c r="U889" s="0" t="n">
        <v>0</v>
      </c>
      <c r="V889" s="0" t="n">
        <v>0</v>
      </c>
      <c r="W889" s="0" t="n">
        <v>7</v>
      </c>
      <c r="X889" s="0" t="n">
        <v>1</v>
      </c>
      <c r="Y889" s="0" t="n">
        <v>3</v>
      </c>
    </row>
    <row r="890" customFormat="false" ht="12.8" hidden="false" customHeight="false" outlineLevel="0" collapsed="false">
      <c r="A890" s="0" t="s">
        <v>685</v>
      </c>
      <c r="B890" s="0" t="s">
        <v>485</v>
      </c>
      <c r="C890" s="0" t="s">
        <v>239</v>
      </c>
      <c r="D890" s="0" t="n">
        <v>0</v>
      </c>
      <c r="E890" s="0" t="n">
        <v>3968</v>
      </c>
      <c r="F890" s="0" t="s">
        <v>250</v>
      </c>
      <c r="H890" s="0" t="n">
        <v>4</v>
      </c>
      <c r="I890" s="0" t="n">
        <v>10</v>
      </c>
      <c r="J890" s="0" t="n">
        <v>0</v>
      </c>
      <c r="K890" s="0" t="n">
        <v>170</v>
      </c>
      <c r="L890" s="0" t="n">
        <v>64</v>
      </c>
      <c r="M890" s="0" t="n">
        <v>262</v>
      </c>
      <c r="N890" s="0" t="n">
        <v>15</v>
      </c>
      <c r="O890" s="0" t="n">
        <v>23</v>
      </c>
      <c r="P890" s="0" t="n">
        <v>3</v>
      </c>
      <c r="Q890" s="0" t="n">
        <v>30</v>
      </c>
      <c r="R890" s="0" t="n">
        <v>42</v>
      </c>
      <c r="S890" s="0" t="n">
        <v>18</v>
      </c>
      <c r="T890" s="0" t="n">
        <v>7</v>
      </c>
      <c r="U890" s="0" t="n">
        <v>0</v>
      </c>
      <c r="V890" s="0" t="n">
        <v>0</v>
      </c>
      <c r="W890" s="0" t="n">
        <v>25</v>
      </c>
      <c r="X890" s="0" t="n">
        <v>2</v>
      </c>
      <c r="Y890" s="0" t="n">
        <v>3</v>
      </c>
    </row>
    <row r="891" customFormat="false" ht="12.8" hidden="false" customHeight="false" outlineLevel="0" collapsed="false">
      <c r="A891" s="0" t="s">
        <v>686</v>
      </c>
      <c r="B891" s="0" t="s">
        <v>485</v>
      </c>
      <c r="C891" s="0" t="s">
        <v>239</v>
      </c>
      <c r="D891" s="0" t="n">
        <v>2</v>
      </c>
      <c r="E891" s="0" t="n">
        <v>3500</v>
      </c>
      <c r="F891" s="0" t="s">
        <v>246</v>
      </c>
      <c r="H891" s="0" t="n">
        <v>2</v>
      </c>
      <c r="I891" s="0" t="n">
        <v>1</v>
      </c>
      <c r="J891" s="0" t="n">
        <v>0</v>
      </c>
      <c r="K891" s="0" t="n">
        <v>12</v>
      </c>
      <c r="L891" s="0" t="n">
        <v>12</v>
      </c>
      <c r="M891" s="0" t="n">
        <v>47</v>
      </c>
      <c r="N891" s="0" t="n">
        <v>2</v>
      </c>
      <c r="O891" s="0" t="n">
        <v>6</v>
      </c>
      <c r="P891" s="0" t="n">
        <v>1</v>
      </c>
      <c r="Q891" s="0" t="n">
        <v>7</v>
      </c>
      <c r="R891" s="0" t="n">
        <v>4</v>
      </c>
      <c r="S891" s="0" t="n">
        <v>5</v>
      </c>
      <c r="T891" s="0" t="n">
        <v>1</v>
      </c>
      <c r="U891" s="0" t="n">
        <v>0</v>
      </c>
      <c r="V891" s="0" t="n">
        <v>0</v>
      </c>
      <c r="W891" s="0" t="n">
        <v>11</v>
      </c>
      <c r="X891" s="0" t="n">
        <v>3</v>
      </c>
      <c r="Y891" s="0" t="n">
        <v>3</v>
      </c>
    </row>
    <row r="892" customFormat="false" ht="12.8" hidden="false" customHeight="false" outlineLevel="0" collapsed="false">
      <c r="A892" s="0" t="s">
        <v>687</v>
      </c>
      <c r="B892" s="0" t="s">
        <v>485</v>
      </c>
      <c r="C892" s="0" t="s">
        <v>239</v>
      </c>
      <c r="D892" s="0" t="n">
        <v>2</v>
      </c>
      <c r="E892" s="0" t="n">
        <v>3143</v>
      </c>
      <c r="F892" s="0" t="s">
        <v>246</v>
      </c>
      <c r="H892" s="0" t="n">
        <v>8</v>
      </c>
      <c r="I892" s="0" t="n">
        <v>0</v>
      </c>
      <c r="J892" s="0" t="n">
        <v>0</v>
      </c>
      <c r="K892" s="0" t="n">
        <v>52</v>
      </c>
      <c r="L892" s="0" t="n">
        <v>31</v>
      </c>
      <c r="M892" s="0" t="n">
        <v>219</v>
      </c>
      <c r="N892" s="0" t="n">
        <v>11</v>
      </c>
      <c r="O892" s="0" t="n">
        <v>27</v>
      </c>
      <c r="P892" s="0" t="n">
        <v>6</v>
      </c>
      <c r="Q892" s="0" t="n">
        <v>10</v>
      </c>
      <c r="R892" s="0" t="n">
        <v>11</v>
      </c>
      <c r="S892" s="0" t="n">
        <v>13</v>
      </c>
      <c r="T892" s="0" t="n">
        <v>3</v>
      </c>
      <c r="U892" s="0" t="n">
        <v>0</v>
      </c>
      <c r="V892" s="0" t="n">
        <v>0</v>
      </c>
      <c r="W892" s="0" t="n">
        <v>15</v>
      </c>
      <c r="X892" s="0" t="n">
        <v>0</v>
      </c>
      <c r="Y892" s="0" t="n">
        <v>5</v>
      </c>
    </row>
    <row r="893" customFormat="false" ht="12.8" hidden="false" customHeight="false" outlineLevel="0" collapsed="false">
      <c r="A893" s="0" t="s">
        <v>688</v>
      </c>
      <c r="B893" s="0" t="s">
        <v>485</v>
      </c>
      <c r="C893" s="0" t="s">
        <v>239</v>
      </c>
      <c r="D893" s="0" t="n">
        <v>2</v>
      </c>
      <c r="E893" s="0" t="n">
        <v>4741</v>
      </c>
      <c r="F893" s="0" t="s">
        <v>689</v>
      </c>
      <c r="H893" s="0" t="n">
        <v>5</v>
      </c>
      <c r="I893" s="0" t="n">
        <v>5</v>
      </c>
      <c r="J893" s="0" t="n">
        <v>0</v>
      </c>
      <c r="K893" s="0" t="n">
        <v>24</v>
      </c>
      <c r="L893" s="0" t="n">
        <v>19</v>
      </c>
      <c r="M893" s="0" t="n">
        <v>163</v>
      </c>
      <c r="N893" s="0" t="n">
        <v>13</v>
      </c>
      <c r="O893" s="0" t="n">
        <v>8</v>
      </c>
      <c r="P893" s="0" t="n">
        <v>2</v>
      </c>
      <c r="Q893" s="0" t="n">
        <v>3</v>
      </c>
      <c r="R893" s="0" t="n">
        <v>15</v>
      </c>
      <c r="S893" s="0" t="n">
        <v>6</v>
      </c>
      <c r="T893" s="0" t="n">
        <v>1</v>
      </c>
      <c r="U893" s="0" t="n">
        <v>0</v>
      </c>
      <c r="V893" s="0" t="n">
        <v>0</v>
      </c>
      <c r="W893" s="0" t="n">
        <v>13</v>
      </c>
      <c r="X893" s="0" t="n">
        <v>2</v>
      </c>
      <c r="Y893" s="0" t="n">
        <v>1</v>
      </c>
    </row>
    <row r="894" customFormat="false" ht="12.8" hidden="false" customHeight="false" outlineLevel="0" collapsed="false">
      <c r="A894" s="0" t="s">
        <v>690</v>
      </c>
      <c r="B894" s="0" t="s">
        <v>485</v>
      </c>
      <c r="C894" s="0" t="s">
        <v>239</v>
      </c>
      <c r="D894" s="0" t="n">
        <v>0</v>
      </c>
      <c r="E894" s="0" t="n">
        <v>3409</v>
      </c>
      <c r="F894" s="0" t="s">
        <v>548</v>
      </c>
      <c r="H894" s="0" t="n">
        <v>5</v>
      </c>
      <c r="I894" s="0" t="n">
        <v>6</v>
      </c>
      <c r="J894" s="0" t="n">
        <v>0</v>
      </c>
      <c r="K894" s="0" t="n">
        <v>72</v>
      </c>
      <c r="L894" s="0" t="n">
        <v>15</v>
      </c>
      <c r="M894" s="0" t="n">
        <v>160</v>
      </c>
      <c r="N894" s="0" t="n">
        <v>16</v>
      </c>
      <c r="O894" s="0" t="n">
        <v>12</v>
      </c>
      <c r="P894" s="0" t="n">
        <v>3</v>
      </c>
      <c r="Q894" s="0" t="n">
        <v>12</v>
      </c>
      <c r="R894" s="0" t="n">
        <v>19</v>
      </c>
      <c r="S894" s="0" t="n">
        <v>13</v>
      </c>
      <c r="T894" s="0" t="n">
        <v>1</v>
      </c>
      <c r="U894" s="0" t="n">
        <v>0</v>
      </c>
      <c r="V894" s="0" t="n">
        <v>0</v>
      </c>
      <c r="W894" s="0" t="n">
        <v>14</v>
      </c>
      <c r="X894" s="0" t="n">
        <v>4</v>
      </c>
      <c r="Y894" s="0" t="n">
        <v>5</v>
      </c>
    </row>
    <row r="895" customFormat="false" ht="12.8" hidden="false" customHeight="false" outlineLevel="0" collapsed="false">
      <c r="A895" s="0" t="s">
        <v>691</v>
      </c>
      <c r="B895" s="0" t="s">
        <v>485</v>
      </c>
      <c r="C895" s="0" t="s">
        <v>239</v>
      </c>
      <c r="D895" s="0" t="n">
        <v>0</v>
      </c>
      <c r="E895" s="0" t="n">
        <v>2242</v>
      </c>
      <c r="F895" s="0" t="s">
        <v>246</v>
      </c>
      <c r="H895" s="0" t="n">
        <v>5</v>
      </c>
      <c r="I895" s="0" t="n">
        <v>9</v>
      </c>
      <c r="J895" s="0" t="n">
        <v>0</v>
      </c>
      <c r="K895" s="0" t="n">
        <v>25</v>
      </c>
      <c r="L895" s="0" t="n">
        <v>15</v>
      </c>
      <c r="M895" s="0" t="n">
        <v>179</v>
      </c>
      <c r="N895" s="0" t="n">
        <v>6</v>
      </c>
      <c r="O895" s="0" t="n">
        <v>7</v>
      </c>
      <c r="P895" s="0" t="n">
        <v>4</v>
      </c>
      <c r="Q895" s="0" t="n">
        <v>16</v>
      </c>
      <c r="R895" s="0" t="n">
        <v>17</v>
      </c>
      <c r="S895" s="0" t="n">
        <v>13</v>
      </c>
      <c r="T895" s="0" t="n">
        <v>2</v>
      </c>
      <c r="U895" s="0" t="n">
        <v>0</v>
      </c>
      <c r="V895" s="0" t="n">
        <v>0</v>
      </c>
      <c r="W895" s="0" t="n">
        <v>12</v>
      </c>
      <c r="X895" s="0" t="n">
        <v>5</v>
      </c>
      <c r="Y89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3.2" zeroHeight="false" outlineLevelRow="0" outlineLevelCol="0"/>
  <cols>
    <col collapsed="false" customWidth="true" hidden="false" outlineLevel="0" max="1" min="1" style="1" width="20.56"/>
    <col collapsed="false" customWidth="true" hidden="false" outlineLevel="0" max="2" min="2" style="1" width="23.43"/>
    <col collapsed="false" customWidth="true" hidden="false" outlineLevel="0" max="4" min="3" style="1" width="12.33"/>
    <col collapsed="false" customWidth="true" hidden="false" outlineLevel="0" max="5" min="5" style="1" width="11.99"/>
    <col collapsed="false" customWidth="true" hidden="false" outlineLevel="0" max="6" min="6" style="1" width="12.33"/>
    <col collapsed="false" customWidth="true" hidden="false" outlineLevel="0" max="1025" min="7" style="1" width="10.66"/>
  </cols>
  <sheetData>
    <row r="3" customFormat="false" ht="13.2" hidden="false" customHeight="false" outlineLevel="0" collapsed="false">
      <c r="A3" s="2" t="s">
        <v>692</v>
      </c>
      <c r="B3" s="3" t="s">
        <v>2</v>
      </c>
      <c r="C3" s="4"/>
      <c r="D3" s="4"/>
      <c r="E3" s="5"/>
    </row>
    <row r="4" customFormat="false" ht="13.2" hidden="false" customHeight="false" outlineLevel="0" collapsed="false">
      <c r="A4" s="6" t="s">
        <v>6</v>
      </c>
      <c r="B4" s="7" t="s">
        <v>239</v>
      </c>
      <c r="C4" s="8" t="s">
        <v>29</v>
      </c>
      <c r="D4" s="8" t="s">
        <v>693</v>
      </c>
      <c r="E4" s="9" t="s">
        <v>694</v>
      </c>
    </row>
    <row r="5" customFormat="false" ht="13.2" hidden="false" customHeight="false" outlineLevel="0" collapsed="false">
      <c r="A5" s="10" t="s">
        <v>695</v>
      </c>
      <c r="B5" s="11"/>
      <c r="C5" s="12" t="n">
        <v>2.17854332227452</v>
      </c>
      <c r="D5" s="13"/>
      <c r="E5" s="14" t="n">
        <v>2.17854332227452</v>
      </c>
    </row>
    <row r="6" customFormat="false" ht="13.2" hidden="false" customHeight="false" outlineLevel="0" collapsed="false">
      <c r="A6" s="15" t="s">
        <v>696</v>
      </c>
      <c r="B6" s="16"/>
      <c r="C6" s="17" t="n">
        <v>35.4590475568718</v>
      </c>
      <c r="D6" s="18"/>
      <c r="E6" s="19" t="n">
        <v>35.4590475568718</v>
      </c>
    </row>
    <row r="7" customFormat="false" ht="13.2" hidden="false" customHeight="false" outlineLevel="0" collapsed="false">
      <c r="A7" s="15" t="s">
        <v>697</v>
      </c>
      <c r="B7" s="16" t="n">
        <v>44.023542224306</v>
      </c>
      <c r="C7" s="17"/>
      <c r="D7" s="18"/>
      <c r="E7" s="19" t="n">
        <v>44.023542224306</v>
      </c>
    </row>
    <row r="8" customFormat="false" ht="13.2" hidden="false" customHeight="false" outlineLevel="0" collapsed="false">
      <c r="A8" s="15" t="s">
        <v>698</v>
      </c>
      <c r="B8" s="16" t="n">
        <v>54.0083521397526</v>
      </c>
      <c r="C8" s="17"/>
      <c r="D8" s="18"/>
      <c r="E8" s="19" t="n">
        <v>54.0083521397526</v>
      </c>
    </row>
    <row r="9" customFormat="false" ht="13.2" hidden="false" customHeight="false" outlineLevel="0" collapsed="false">
      <c r="A9" s="15" t="s">
        <v>699</v>
      </c>
      <c r="B9" s="16"/>
      <c r="C9" s="17" t="n">
        <v>12.3769976596456</v>
      </c>
      <c r="D9" s="18"/>
      <c r="E9" s="19" t="n">
        <v>12.3769976596456</v>
      </c>
    </row>
    <row r="10" customFormat="false" ht="13.2" hidden="false" customHeight="false" outlineLevel="0" collapsed="false">
      <c r="A10" s="15" t="s">
        <v>700</v>
      </c>
      <c r="B10" s="16" t="n">
        <v>51.114038983046</v>
      </c>
      <c r="C10" s="17" t="n">
        <v>38.5894221124913</v>
      </c>
      <c r="D10" s="18"/>
      <c r="E10" s="19" t="n">
        <v>50.9612997529173</v>
      </c>
    </row>
    <row r="11" customFormat="false" ht="13.2" hidden="false" customHeight="false" outlineLevel="0" collapsed="false">
      <c r="A11" s="15" t="s">
        <v>701</v>
      </c>
      <c r="B11" s="16" t="n">
        <v>53.2756050958305</v>
      </c>
      <c r="C11" s="17"/>
      <c r="D11" s="18"/>
      <c r="E11" s="19" t="n">
        <v>53.2756050958305</v>
      </c>
    </row>
    <row r="12" customFormat="false" ht="13.2" hidden="false" customHeight="false" outlineLevel="0" collapsed="false">
      <c r="A12" s="15" t="s">
        <v>702</v>
      </c>
      <c r="B12" s="16" t="n">
        <v>35.1542489005478</v>
      </c>
      <c r="C12" s="17"/>
      <c r="D12" s="18"/>
      <c r="E12" s="19" t="n">
        <v>35.1542489005478</v>
      </c>
    </row>
    <row r="13" customFormat="false" ht="13.2" hidden="false" customHeight="false" outlineLevel="0" collapsed="false">
      <c r="A13" s="15" t="s">
        <v>703</v>
      </c>
      <c r="B13" s="16" t="n">
        <v>63.6121004037754</v>
      </c>
      <c r="C13" s="17"/>
      <c r="D13" s="18"/>
      <c r="E13" s="19" t="n">
        <v>63.6121004037754</v>
      </c>
    </row>
    <row r="14" customFormat="false" ht="13.2" hidden="false" customHeight="false" outlineLevel="0" collapsed="false">
      <c r="A14" s="15" t="s">
        <v>704</v>
      </c>
      <c r="B14" s="16" t="n">
        <v>65.6158938353522</v>
      </c>
      <c r="C14" s="17"/>
      <c r="D14" s="18"/>
      <c r="E14" s="19" t="n">
        <v>65.6158938353522</v>
      </c>
    </row>
    <row r="15" customFormat="false" ht="13.2" hidden="false" customHeight="false" outlineLevel="0" collapsed="false">
      <c r="A15" s="15" t="s">
        <v>705</v>
      </c>
      <c r="B15" s="16" t="n">
        <v>33.9959162848347</v>
      </c>
      <c r="C15" s="17"/>
      <c r="D15" s="18"/>
      <c r="E15" s="19" t="n">
        <v>33.9959162848347</v>
      </c>
    </row>
    <row r="16" customFormat="false" ht="13.2" hidden="false" customHeight="false" outlineLevel="0" collapsed="false">
      <c r="A16" s="15" t="s">
        <v>706</v>
      </c>
      <c r="B16" s="16" t="n">
        <v>27.4941044286706</v>
      </c>
      <c r="C16" s="17"/>
      <c r="D16" s="18"/>
      <c r="E16" s="19" t="n">
        <v>27.4941044286706</v>
      </c>
    </row>
    <row r="17" customFormat="false" ht="13.2" hidden="false" customHeight="false" outlineLevel="0" collapsed="false">
      <c r="A17" s="15" t="s">
        <v>707</v>
      </c>
      <c r="B17" s="16"/>
      <c r="C17" s="17" t="n">
        <v>26.6499696271914</v>
      </c>
      <c r="D17" s="18"/>
      <c r="E17" s="19" t="n">
        <v>26.6499696271914</v>
      </c>
    </row>
    <row r="18" customFormat="false" ht="13.2" hidden="false" customHeight="false" outlineLevel="0" collapsed="false">
      <c r="A18" s="15" t="s">
        <v>708</v>
      </c>
      <c r="B18" s="16" t="n">
        <v>68.9251610601034</v>
      </c>
      <c r="C18" s="17"/>
      <c r="D18" s="18"/>
      <c r="E18" s="19" t="n">
        <v>68.9251610601034</v>
      </c>
    </row>
    <row r="19" customFormat="false" ht="13.2" hidden="false" customHeight="false" outlineLevel="0" collapsed="false">
      <c r="A19" s="15" t="s">
        <v>709</v>
      </c>
      <c r="B19" s="16"/>
      <c r="C19" s="17" t="n">
        <v>24.7878591819414</v>
      </c>
      <c r="D19" s="18"/>
      <c r="E19" s="19" t="n">
        <v>24.7878591819414</v>
      </c>
    </row>
    <row r="20" customFormat="false" ht="13.2" hidden="false" customHeight="false" outlineLevel="0" collapsed="false">
      <c r="A20" s="15" t="s">
        <v>710</v>
      </c>
      <c r="B20" s="16" t="n">
        <v>34.8991642981613</v>
      </c>
      <c r="C20" s="17"/>
      <c r="D20" s="18"/>
      <c r="E20" s="19" t="n">
        <v>34.8991642981613</v>
      </c>
    </row>
    <row r="21" customFormat="false" ht="13.2" hidden="false" customHeight="false" outlineLevel="0" collapsed="false">
      <c r="A21" s="15" t="s">
        <v>711</v>
      </c>
      <c r="B21" s="16"/>
      <c r="C21" s="17" t="n">
        <v>27.5340296459963</v>
      </c>
      <c r="D21" s="18"/>
      <c r="E21" s="19" t="n">
        <v>27.5340296459963</v>
      </c>
    </row>
    <row r="22" customFormat="false" ht="13.2" hidden="false" customHeight="false" outlineLevel="0" collapsed="false">
      <c r="A22" s="15" t="s">
        <v>712</v>
      </c>
      <c r="B22" s="16"/>
      <c r="C22" s="17" t="n">
        <v>27.1856153074608</v>
      </c>
      <c r="D22" s="18"/>
      <c r="E22" s="19" t="n">
        <v>27.1856153074608</v>
      </c>
    </row>
    <row r="23" customFormat="false" ht="13.2" hidden="false" customHeight="false" outlineLevel="0" collapsed="false">
      <c r="A23" s="15" t="s">
        <v>693</v>
      </c>
      <c r="B23" s="16"/>
      <c r="C23" s="17"/>
      <c r="D23" s="18"/>
      <c r="E23" s="19"/>
    </row>
    <row r="24" customFormat="false" ht="13.2" hidden="false" customHeight="false" outlineLevel="0" collapsed="false">
      <c r="A24" s="15" t="s">
        <v>713</v>
      </c>
      <c r="B24" s="16" t="n">
        <v>0</v>
      </c>
      <c r="C24" s="17"/>
      <c r="D24" s="18"/>
      <c r="E24" s="19" t="n">
        <v>0</v>
      </c>
    </row>
    <row r="25" customFormat="false" ht="13.2" hidden="false" customHeight="false" outlineLevel="0" collapsed="false">
      <c r="A25" s="15" t="s">
        <v>714</v>
      </c>
      <c r="B25" s="16"/>
      <c r="C25" s="17" t="n">
        <v>39.0015958130803</v>
      </c>
      <c r="D25" s="18"/>
      <c r="E25" s="19" t="n">
        <v>39.0015958130803</v>
      </c>
    </row>
    <row r="26" customFormat="false" ht="13.2" hidden="false" customHeight="false" outlineLevel="0" collapsed="false">
      <c r="A26" s="15" t="s">
        <v>715</v>
      </c>
      <c r="B26" s="16" t="n">
        <v>9.80801560034553</v>
      </c>
      <c r="C26" s="17"/>
      <c r="D26" s="18"/>
      <c r="E26" s="19" t="n">
        <v>9.80801560034553</v>
      </c>
    </row>
    <row r="27" customFormat="false" ht="13.2" hidden="false" customHeight="false" outlineLevel="0" collapsed="false">
      <c r="A27" s="15" t="s">
        <v>716</v>
      </c>
      <c r="B27" s="16" t="n">
        <v>54.0608394414011</v>
      </c>
      <c r="C27" s="17"/>
      <c r="D27" s="18"/>
      <c r="E27" s="19" t="n">
        <v>54.0608394414011</v>
      </c>
    </row>
    <row r="28" customFormat="false" ht="13.2" hidden="false" customHeight="false" outlineLevel="0" collapsed="false">
      <c r="A28" s="15" t="s">
        <v>717</v>
      </c>
      <c r="B28" s="16" t="n">
        <v>4.47430368027158</v>
      </c>
      <c r="C28" s="17"/>
      <c r="D28" s="18"/>
      <c r="E28" s="19" t="n">
        <v>4.47430368027158</v>
      </c>
    </row>
    <row r="29" customFormat="false" ht="13.2" hidden="false" customHeight="false" outlineLevel="0" collapsed="false">
      <c r="A29" s="15" t="s">
        <v>718</v>
      </c>
      <c r="B29" s="16" t="n">
        <v>16.2839364246586</v>
      </c>
      <c r="C29" s="17"/>
      <c r="D29" s="18"/>
      <c r="E29" s="19" t="n">
        <v>16.2839364246586</v>
      </c>
    </row>
    <row r="30" customFormat="false" ht="13.2" hidden="false" customHeight="false" outlineLevel="0" collapsed="false">
      <c r="A30" s="15" t="s">
        <v>719</v>
      </c>
      <c r="B30" s="16" t="n">
        <v>72.1506403826865</v>
      </c>
      <c r="C30" s="17"/>
      <c r="D30" s="18"/>
      <c r="E30" s="19" t="n">
        <v>72.1506403826865</v>
      </c>
    </row>
    <row r="31" customFormat="false" ht="13.2" hidden="false" customHeight="false" outlineLevel="0" collapsed="false">
      <c r="A31" s="15" t="s">
        <v>720</v>
      </c>
      <c r="B31" s="16" t="n">
        <v>0.562618625106087</v>
      </c>
      <c r="C31" s="17"/>
      <c r="D31" s="18"/>
      <c r="E31" s="19" t="n">
        <v>0.562618625106087</v>
      </c>
    </row>
    <row r="32" customFormat="false" ht="13.2" hidden="false" customHeight="false" outlineLevel="0" collapsed="false">
      <c r="A32" s="15" t="s">
        <v>721</v>
      </c>
      <c r="B32" s="16" t="n">
        <v>86.0266800401204</v>
      </c>
      <c r="C32" s="17"/>
      <c r="D32" s="18"/>
      <c r="E32" s="19" t="n">
        <v>86.0266800401204</v>
      </c>
    </row>
    <row r="33" customFormat="false" ht="13.2" hidden="false" customHeight="false" outlineLevel="0" collapsed="false">
      <c r="A33" s="15" t="s">
        <v>722</v>
      </c>
      <c r="B33" s="16" t="n">
        <v>141.740849471491</v>
      </c>
      <c r="C33" s="17"/>
      <c r="D33" s="18"/>
      <c r="E33" s="19" t="n">
        <v>141.740849471491</v>
      </c>
    </row>
    <row r="34" customFormat="false" ht="13.2" hidden="false" customHeight="false" outlineLevel="0" collapsed="false">
      <c r="A34" s="15" t="s">
        <v>723</v>
      </c>
      <c r="B34" s="16" t="n">
        <v>68.2063536764139</v>
      </c>
      <c r="C34" s="17"/>
      <c r="D34" s="18"/>
      <c r="E34" s="19" t="n">
        <v>68.2063536764139</v>
      </c>
    </row>
    <row r="35" customFormat="false" ht="13.2" hidden="false" customHeight="false" outlineLevel="0" collapsed="false">
      <c r="A35" s="15" t="s">
        <v>724</v>
      </c>
      <c r="B35" s="16" t="n">
        <v>132.274238098912</v>
      </c>
      <c r="C35" s="17"/>
      <c r="D35" s="18"/>
      <c r="E35" s="19" t="n">
        <v>132.274238098912</v>
      </c>
    </row>
    <row r="36" customFormat="false" ht="13.2" hidden="false" customHeight="false" outlineLevel="0" collapsed="false">
      <c r="A36" s="15" t="s">
        <v>725</v>
      </c>
      <c r="B36" s="16" t="n">
        <v>12.4180965974848</v>
      </c>
      <c r="C36" s="17"/>
      <c r="D36" s="18"/>
      <c r="E36" s="19" t="n">
        <v>12.4180965974848</v>
      </c>
    </row>
    <row r="37" customFormat="false" ht="13.2" hidden="false" customHeight="false" outlineLevel="0" collapsed="false">
      <c r="A37" s="15" t="s">
        <v>726</v>
      </c>
      <c r="B37" s="16" t="n">
        <v>69.8240027775634</v>
      </c>
      <c r="C37" s="17"/>
      <c r="D37" s="18"/>
      <c r="E37" s="19" t="n">
        <v>69.8240027775634</v>
      </c>
    </row>
    <row r="38" customFormat="false" ht="13.2" hidden="false" customHeight="false" outlineLevel="0" collapsed="false">
      <c r="A38" s="15" t="s">
        <v>727</v>
      </c>
      <c r="B38" s="16" t="n">
        <v>91.6359482293033</v>
      </c>
      <c r="C38" s="17"/>
      <c r="D38" s="18"/>
      <c r="E38" s="19" t="n">
        <v>91.6359482293033</v>
      </c>
    </row>
    <row r="39" customFormat="false" ht="13.2" hidden="false" customHeight="false" outlineLevel="0" collapsed="false">
      <c r="A39" s="15" t="s">
        <v>728</v>
      </c>
      <c r="B39" s="16" t="n">
        <v>89.894544580487</v>
      </c>
      <c r="C39" s="17"/>
      <c r="D39" s="18"/>
      <c r="E39" s="19" t="n">
        <v>89.894544580487</v>
      </c>
    </row>
    <row r="40" customFormat="false" ht="13.2" hidden="false" customHeight="false" outlineLevel="0" collapsed="false">
      <c r="A40" s="15" t="s">
        <v>729</v>
      </c>
      <c r="B40" s="16" t="n">
        <v>65.8083249749248</v>
      </c>
      <c r="C40" s="17"/>
      <c r="D40" s="18"/>
      <c r="E40" s="19" t="n">
        <v>65.8083249749248</v>
      </c>
    </row>
    <row r="41" customFormat="false" ht="13.2" hidden="false" customHeight="false" outlineLevel="0" collapsed="false">
      <c r="A41" s="15" t="s">
        <v>730</v>
      </c>
      <c r="B41" s="16" t="n">
        <v>90.4178304143199</v>
      </c>
      <c r="C41" s="17"/>
      <c r="D41" s="18"/>
      <c r="E41" s="19" t="n">
        <v>90.4178304143199</v>
      </c>
    </row>
    <row r="42" customFormat="false" ht="13.2" hidden="false" customHeight="false" outlineLevel="0" collapsed="false">
      <c r="A42" s="15" t="s">
        <v>731</v>
      </c>
      <c r="B42" s="16" t="n">
        <v>30.2759895069825</v>
      </c>
      <c r="C42" s="17"/>
      <c r="D42" s="18"/>
      <c r="E42" s="19" t="n">
        <v>30.2759895069825</v>
      </c>
    </row>
    <row r="43" customFormat="false" ht="13.2" hidden="false" customHeight="false" outlineLevel="0" collapsed="false">
      <c r="A43" s="15" t="s">
        <v>732</v>
      </c>
      <c r="B43" s="16" t="n">
        <v>56.4561222127922</v>
      </c>
      <c r="C43" s="17"/>
      <c r="D43" s="18"/>
      <c r="E43" s="19" t="n">
        <v>56.4561222127922</v>
      </c>
    </row>
    <row r="44" customFormat="false" ht="13.2" hidden="false" customHeight="false" outlineLevel="0" collapsed="false">
      <c r="A44" s="15" t="s">
        <v>733</v>
      </c>
      <c r="B44" s="16" t="n">
        <v>104.365427050382</v>
      </c>
      <c r="C44" s="17"/>
      <c r="D44" s="18"/>
      <c r="E44" s="19" t="n">
        <v>104.365427050382</v>
      </c>
    </row>
    <row r="45" customFormat="false" ht="13.2" hidden="false" customHeight="false" outlineLevel="0" collapsed="false">
      <c r="A45" s="15" t="s">
        <v>734</v>
      </c>
      <c r="B45" s="16" t="n">
        <v>29.8312128693774</v>
      </c>
      <c r="C45" s="17"/>
      <c r="D45" s="18"/>
      <c r="E45" s="19" t="n">
        <v>29.8312128693774</v>
      </c>
    </row>
    <row r="46" customFormat="false" ht="13.2" hidden="false" customHeight="false" outlineLevel="0" collapsed="false">
      <c r="A46" s="15" t="s">
        <v>735</v>
      </c>
      <c r="B46" s="16" t="n">
        <v>20.3375279685209</v>
      </c>
      <c r="C46" s="17"/>
      <c r="D46" s="18"/>
      <c r="E46" s="19" t="n">
        <v>20.3375279685209</v>
      </c>
    </row>
    <row r="47" customFormat="false" ht="13.2" hidden="false" customHeight="false" outlineLevel="0" collapsed="false">
      <c r="A47" s="15" t="s">
        <v>736</v>
      </c>
      <c r="B47" s="16" t="n">
        <v>57.862186559679</v>
      </c>
      <c r="C47" s="17"/>
      <c r="D47" s="18"/>
      <c r="E47" s="19" t="n">
        <v>57.862186559679</v>
      </c>
    </row>
    <row r="48" customFormat="false" ht="13.2" hidden="false" customHeight="false" outlineLevel="0" collapsed="false">
      <c r="A48" s="15" t="s">
        <v>737</v>
      </c>
      <c r="B48" s="16" t="n">
        <v>40.8399853406373</v>
      </c>
      <c r="C48" s="17"/>
      <c r="D48" s="18"/>
      <c r="E48" s="19" t="n">
        <v>40.8399853406373</v>
      </c>
    </row>
    <row r="49" customFormat="false" ht="13.2" hidden="false" customHeight="false" outlineLevel="0" collapsed="false">
      <c r="A49" s="15" t="s">
        <v>738</v>
      </c>
      <c r="B49" s="16" t="n">
        <v>66.5713293727336</v>
      </c>
      <c r="C49" s="17"/>
      <c r="D49" s="18"/>
      <c r="E49" s="19" t="n">
        <v>66.5713293727336</v>
      </c>
    </row>
    <row r="50" customFormat="false" ht="13.2" hidden="false" customHeight="false" outlineLevel="0" collapsed="false">
      <c r="A50" s="15" t="s">
        <v>739</v>
      </c>
      <c r="B50" s="16" t="n">
        <v>114.036139186791</v>
      </c>
      <c r="C50" s="17"/>
      <c r="D50" s="18"/>
      <c r="E50" s="19" t="n">
        <v>114.036139186791</v>
      </c>
    </row>
    <row r="51" customFormat="false" ht="13.2" hidden="false" customHeight="false" outlineLevel="0" collapsed="false">
      <c r="A51" s="15" t="s">
        <v>740</v>
      </c>
      <c r="B51" s="16" t="n">
        <v>70.0751446647635</v>
      </c>
      <c r="C51" s="17"/>
      <c r="D51" s="18"/>
      <c r="E51" s="19" t="n">
        <v>70.0751446647635</v>
      </c>
    </row>
    <row r="52" customFormat="false" ht="13.2" hidden="false" customHeight="false" outlineLevel="0" collapsed="false">
      <c r="A52" s="15" t="s">
        <v>741</v>
      </c>
      <c r="B52" s="16" t="n">
        <v>131.906617287761</v>
      </c>
      <c r="C52" s="17"/>
      <c r="D52" s="18"/>
      <c r="E52" s="19" t="n">
        <v>131.906617287761</v>
      </c>
    </row>
    <row r="53" customFormat="false" ht="13.2" hidden="false" customHeight="false" outlineLevel="0" collapsed="false">
      <c r="A53" s="15" t="s">
        <v>742</v>
      </c>
      <c r="B53" s="16" t="n">
        <v>123.492824627729</v>
      </c>
      <c r="C53" s="17"/>
      <c r="D53" s="18"/>
      <c r="E53" s="19" t="n">
        <v>123.492824627729</v>
      </c>
    </row>
    <row r="54" customFormat="false" ht="13.2" hidden="false" customHeight="false" outlineLevel="0" collapsed="false">
      <c r="A54" s="15" t="s">
        <v>743</v>
      </c>
      <c r="B54" s="16" t="n">
        <v>63.1906951624103</v>
      </c>
      <c r="C54" s="17"/>
      <c r="D54" s="18"/>
      <c r="E54" s="19" t="n">
        <v>63.1906951624103</v>
      </c>
    </row>
    <row r="55" customFormat="false" ht="13.2" hidden="false" customHeight="false" outlineLevel="0" collapsed="false">
      <c r="A55" s="15" t="s">
        <v>744</v>
      </c>
      <c r="B55" s="16" t="n">
        <v>49.1068860427436</v>
      </c>
      <c r="C55" s="17"/>
      <c r="D55" s="18"/>
      <c r="E55" s="19" t="n">
        <v>49.1068860427436</v>
      </c>
    </row>
    <row r="56" customFormat="false" ht="13.2" hidden="false" customHeight="false" outlineLevel="0" collapsed="false">
      <c r="A56" s="15" t="s">
        <v>745</v>
      </c>
      <c r="B56" s="16"/>
      <c r="C56" s="17" t="n">
        <v>49.7340719962084</v>
      </c>
      <c r="D56" s="18"/>
      <c r="E56" s="19" t="n">
        <v>49.7340719962084</v>
      </c>
    </row>
    <row r="57" customFormat="false" ht="13.2" hidden="false" customHeight="false" outlineLevel="0" collapsed="false">
      <c r="A57" s="15" t="s">
        <v>746</v>
      </c>
      <c r="B57" s="16" t="n">
        <v>16.9219787567832</v>
      </c>
      <c r="C57" s="17"/>
      <c r="D57" s="18"/>
      <c r="E57" s="19" t="n">
        <v>16.9219787567832</v>
      </c>
    </row>
    <row r="58" customFormat="false" ht="13.2" hidden="false" customHeight="false" outlineLevel="0" collapsed="false">
      <c r="A58" s="15" t="s">
        <v>747</v>
      </c>
      <c r="B58" s="16" t="n">
        <v>45.9325129233855</v>
      </c>
      <c r="C58" s="17"/>
      <c r="D58" s="18"/>
      <c r="E58" s="19" t="n">
        <v>45.9325129233855</v>
      </c>
    </row>
    <row r="59" customFormat="false" ht="13.2" hidden="false" customHeight="false" outlineLevel="0" collapsed="false">
      <c r="A59" s="15" t="s">
        <v>748</v>
      </c>
      <c r="B59" s="16"/>
      <c r="C59" s="17" t="n">
        <v>51.8829610626752</v>
      </c>
      <c r="D59" s="18"/>
      <c r="E59" s="19" t="n">
        <v>51.8829610626752</v>
      </c>
    </row>
    <row r="60" customFormat="false" ht="13.2" hidden="false" customHeight="false" outlineLevel="0" collapsed="false">
      <c r="A60" s="15" t="s">
        <v>749</v>
      </c>
      <c r="B60" s="16" t="n">
        <v>58.4864285163182</v>
      </c>
      <c r="C60" s="17"/>
      <c r="D60" s="18"/>
      <c r="E60" s="19" t="n">
        <v>58.4864285163182</v>
      </c>
    </row>
    <row r="61" customFormat="false" ht="13.2" hidden="false" customHeight="false" outlineLevel="0" collapsed="false">
      <c r="A61" s="15" t="s">
        <v>750</v>
      </c>
      <c r="B61" s="16" t="n">
        <v>88.5427127536455</v>
      </c>
      <c r="C61" s="17"/>
      <c r="D61" s="18"/>
      <c r="E61" s="19" t="n">
        <v>88.5427127536455</v>
      </c>
    </row>
    <row r="62" customFormat="false" ht="13.2" hidden="false" customHeight="false" outlineLevel="0" collapsed="false">
      <c r="A62" s="15" t="s">
        <v>751</v>
      </c>
      <c r="B62" s="20"/>
      <c r="C62" s="21" t="n">
        <v>46.5633500501505</v>
      </c>
      <c r="D62" s="22"/>
      <c r="E62" s="23" t="n">
        <v>46.5633500501505</v>
      </c>
    </row>
    <row r="63" customFormat="false" ht="13.2" hidden="false" customHeight="false" outlineLevel="0" collapsed="false">
      <c r="A63" s="24" t="s">
        <v>694</v>
      </c>
      <c r="B63" s="25" t="n">
        <v>48.8938581373622</v>
      </c>
      <c r="C63" s="26" t="n">
        <v>28.4712007818327</v>
      </c>
      <c r="D63" s="27"/>
      <c r="E63" s="28" t="n">
        <v>40.6699692693638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0" activeCellId="0" sqref="G390"/>
    </sheetView>
  </sheetViews>
  <sheetFormatPr defaultRowHeight="13.2" zeroHeight="false" outlineLevelRow="0" outlineLevelCol="0"/>
  <cols>
    <col collapsed="false" customWidth="true" hidden="false" outlineLevel="0" max="1" min="1" style="1" width="59.11"/>
    <col collapsed="false" customWidth="true" hidden="false" outlineLevel="0" max="2" min="2" style="1" width="10.77"/>
    <col collapsed="false" customWidth="true" hidden="false" outlineLevel="0" max="3" min="3" style="1" width="5.78"/>
    <col collapsed="false" customWidth="true" hidden="false" outlineLevel="0" max="4" min="4" style="1" width="7.56"/>
    <col collapsed="false" customWidth="true" hidden="false" outlineLevel="0" max="5" min="5" style="1" width="6.43"/>
    <col collapsed="false" customWidth="true" hidden="false" outlineLevel="0" max="6" min="6" style="1" width="8.56"/>
    <col collapsed="false" customWidth="true" hidden="false" outlineLevel="0" max="7" min="7" style="1" width="6.01"/>
    <col collapsed="false" customWidth="true" hidden="false" outlineLevel="0" max="8" min="8" style="1" width="7.56"/>
    <col collapsed="false" customWidth="true" hidden="false" outlineLevel="0" max="9" min="9" style="1" width="10.89"/>
    <col collapsed="false" customWidth="true" hidden="false" outlineLevel="0" max="27" min="10" style="1" width="12.44"/>
    <col collapsed="false" customWidth="true" hidden="false" outlineLevel="0" max="28" min="28" style="1" width="8"/>
    <col collapsed="false" customWidth="true" hidden="false" outlineLevel="0" max="29" min="29" style="1" width="6.43"/>
    <col collapsed="false" customWidth="true" hidden="false" outlineLevel="0" max="1025" min="30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752</v>
      </c>
      <c r="I1" s="1" t="s">
        <v>753</v>
      </c>
      <c r="J1" s="1" t="s">
        <v>7</v>
      </c>
      <c r="K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customFormat="false" ht="13.2" hidden="false" customHeight="false" outlineLevel="0" collapsed="false">
      <c r="A2" s="1" t="s">
        <v>754</v>
      </c>
      <c r="B2" s="1" t="n">
        <f aca="false">SUM(J2:AA2)</f>
        <v>129610</v>
      </c>
      <c r="J2" s="1" t="n">
        <f aca="false">SUM(tcofTTGPERCEO!H3:H907)</f>
        <v>2119</v>
      </c>
      <c r="K2" s="1" t="n">
        <f aca="false">SUM(tcofTTGPERCEO!I3:I907)</f>
        <v>2917</v>
      </c>
      <c r="M2" s="1" t="n">
        <f aca="false">SUM(tcofTTGPERCEO!K3:K907)</f>
        <v>9279</v>
      </c>
      <c r="N2" s="1" t="n">
        <f aca="false">SUM(tcofTTGPERCEO!L3:L907)</f>
        <v>10443</v>
      </c>
      <c r="O2" s="1" t="n">
        <f aca="false">SUM(tcofTTGPERCEO!M3:M907)</f>
        <v>65567</v>
      </c>
      <c r="P2" s="1" t="n">
        <f aca="false">SUM(tcofTTGPERCEO!N3:N907)</f>
        <v>3962</v>
      </c>
      <c r="Q2" s="1" t="n">
        <f aca="false">SUM(tcofTTGPERCEO!O3:O907)</f>
        <v>4996</v>
      </c>
      <c r="R2" s="1" t="n">
        <f aca="false">SUM(tcofTTGPERCEO!P3:P907)</f>
        <v>1257</v>
      </c>
      <c r="S2" s="1" t="n">
        <f aca="false">SUM(tcofTTGPERCEO!Q3:Q907)</f>
        <v>3365</v>
      </c>
      <c r="T2" s="1" t="n">
        <f aca="false">SUM(tcofTTGPERCEO!R3:R907)</f>
        <v>6100</v>
      </c>
      <c r="U2" s="1" t="n">
        <f aca="false">SUM(tcofTTGPERCEO!S3:S907)</f>
        <v>6009</v>
      </c>
      <c r="V2" s="1" t="n">
        <f aca="false">SUM(tcofTTGPERCEO!T3:T907)</f>
        <v>2493</v>
      </c>
      <c r="Y2" s="1" t="n">
        <f aca="false">SUM(tcofTTGPERCEO!W3:W907)</f>
        <v>7893</v>
      </c>
      <c r="Z2" s="1" t="n">
        <f aca="false">SUM(tcofTTGPERCEO!X3:X907)</f>
        <v>2358</v>
      </c>
      <c r="AA2" s="1" t="n">
        <f aca="false">SUM(tcofTTGPERCEO!Y3:Y907)</f>
        <v>852</v>
      </c>
    </row>
    <row r="3" customFormat="false" ht="13.2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3</v>
      </c>
      <c r="G3" s="1" t="s">
        <v>6</v>
      </c>
      <c r="H3" s="1" t="s">
        <v>752</v>
      </c>
      <c r="I3" s="1" t="s">
        <v>753</v>
      </c>
      <c r="J3" s="1" t="s">
        <v>7</v>
      </c>
      <c r="K3" s="1" t="s">
        <v>8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</row>
    <row r="4" customFormat="false" ht="12.8" hidden="false" customHeight="false" outlineLevel="0" collapsed="false">
      <c r="A4" s="1" t="str">
        <f aca="false">tcofTTGPERCEO!A2</f>
        <v>../tcof/chi-trans-metaok/adeline1_gif.tei_corpo2_tto.cha </v>
      </c>
      <c r="B4" s="1" t="str">
        <f aca="false">tcofTTGPERCEO!B2</f>
        <v> TRANS </v>
      </c>
      <c r="C4" s="1" t="str">
        <f aca="false">tcofTTGPERCEO!C2</f>
        <v> CHI </v>
      </c>
      <c r="D4" s="1" t="n">
        <f aca="false">tcofTTGPERCEO!D2</f>
        <v>14</v>
      </c>
      <c r="E4" s="1" t="n">
        <f aca="false">tcofTTGPERCEO!E2</f>
        <v>719</v>
      </c>
      <c r="F4" s="1" t="str">
        <f aca="false">tcofTTGPERCEO!F2</f>
        <v>3;02.12</v>
      </c>
      <c r="G4" s="1" t="str">
        <f aca="false">LEFT(F4,FIND(";",F4)-1)</f>
        <v>3</v>
      </c>
      <c r="H4" s="1" t="n">
        <f aca="false">SUM(J4:AA4)</f>
        <v>27.913177995525</v>
      </c>
      <c r="I4" s="1" t="n">
        <f aca="false">SUM(J4,K4,M4,N4,O4,P4,Q4,R4,T4,U4)</f>
        <v>27.4000308618162</v>
      </c>
      <c r="J4" s="1" t="n">
        <f aca="false">(tcofTTGPERCEO!H2)*(J$2/$B$2)</f>
        <v>0</v>
      </c>
      <c r="K4" s="1" t="n">
        <f aca="false">(tcofTTGPERCEO!I2)*(K$2/$B$2)</f>
        <v>0.0675179384306767</v>
      </c>
      <c r="L4" s="1" t="n">
        <f aca="false">(tcofTTGPERCEO!J2)*(L$2/$B$2)</f>
        <v>0</v>
      </c>
      <c r="M4" s="1" t="n">
        <f aca="false">(tcofTTGPERCEO!K2)*(M$2/$B$2)</f>
        <v>0.787508679885811</v>
      </c>
      <c r="N4" s="1" t="n">
        <f aca="false">(tcofTTGPERCEO!L2)*(N$2/$B$2)</f>
        <v>0.322289946763367</v>
      </c>
      <c r="O4" s="1" t="n">
        <f aca="false">(tcofTTGPERCEO!M2)*(O$2/$B$2)</f>
        <v>25.7998379754649</v>
      </c>
      <c r="P4" s="1" t="n">
        <f aca="false">(tcofTTGPERCEO!N2)*(P$2/$B$2)</f>
        <v>0</v>
      </c>
      <c r="Q4" s="1" t="n">
        <f aca="false">(tcofTTGPERCEO!O2)*(Q$2/$B$2)</f>
        <v>0</v>
      </c>
      <c r="R4" s="1" t="n">
        <f aca="false">(tcofTTGPERCEO!P2)*(R$2/$B$2)</f>
        <v>0</v>
      </c>
      <c r="S4" s="1" t="n">
        <f aca="false">(tcofTTGPERCEO!Q2)*(S$2/$B$2)</f>
        <v>0.0259625028932953</v>
      </c>
      <c r="T4" s="1" t="n">
        <f aca="false">(tcofTTGPERCEO!R2)*(T$2/$B$2)</f>
        <v>0.37651415785819</v>
      </c>
      <c r="U4" s="1" t="n">
        <f aca="false">(tcofTTGPERCEO!S2)*(U$2/$B$2)</f>
        <v>0.0463621634133169</v>
      </c>
      <c r="V4" s="1" t="n">
        <f aca="false">(tcofTTGPERCEO!T2)*(V$2/$B$2)</f>
        <v>0</v>
      </c>
      <c r="W4" s="1" t="n">
        <f aca="false">(tcofTTGPERCEO!U2)*(W$2/$B$2)</f>
        <v>0</v>
      </c>
      <c r="X4" s="1" t="n">
        <f aca="false">(tcofTTGPERCEO!V2)*(X$2/$B$2)</f>
        <v>0</v>
      </c>
      <c r="Y4" s="1" t="n">
        <f aca="false">(tcofTTGPERCEO!W2)*(Y$2/$B$2)</f>
        <v>0.487184630815523</v>
      </c>
      <c r="Z4" s="1" t="n">
        <f aca="false">(tcofTTGPERCEO!X2)*(Z$2/$B$2)</f>
        <v>0</v>
      </c>
      <c r="AA4" s="1" t="n">
        <f aca="false">(tcofTTGPERCEO!Y2)*(AA$2/$B$2)</f>
        <v>0</v>
      </c>
      <c r="AD4" s="1" t="n">
        <f aca="false">SUM(tcofTTGPERCEO!H2:AA2)</f>
        <v>87</v>
      </c>
    </row>
    <row r="5" customFormat="false" ht="12.8" hidden="false" customHeight="false" outlineLevel="0" collapsed="false">
      <c r="A5" s="1" t="str">
        <f aca="false">tcofTTGPERCEO!A3</f>
        <v>../tcof/chi-trans-metaok/adeline1_sch.tei_corpo2_tto.cha </v>
      </c>
      <c r="B5" s="1" t="str">
        <f aca="false">tcofTTGPERCEO!B3</f>
        <v> TRANS </v>
      </c>
      <c r="C5" s="1" t="str">
        <f aca="false">tcofTTGPERCEO!C3</f>
        <v> CHI </v>
      </c>
      <c r="D5" s="1" t="n">
        <f aca="false">tcofTTGPERCEO!D3</f>
        <v>1</v>
      </c>
      <c r="E5" s="1" t="n">
        <f aca="false">tcofTTGPERCEO!E3</f>
        <v>820</v>
      </c>
      <c r="F5" s="1" t="str">
        <f aca="false">tcofTTGPERCEO!F3</f>
        <v>5;</v>
      </c>
      <c r="G5" s="1" t="str">
        <f aca="false">LEFT(F5,FIND(";",F5)-1)</f>
        <v>5</v>
      </c>
      <c r="H5" s="1" t="n">
        <f aca="false">SUM(J5:AA5)</f>
        <v>31.1759354988041</v>
      </c>
      <c r="I5" s="1" t="n">
        <f aca="false">SUM(J5,K5,M5,N5,O5,P5,Q5,R5,T5,U5)</f>
        <v>30.4385849857264</v>
      </c>
      <c r="J5" s="1" t="n">
        <f aca="false">(tcofTTGPERCEO!H3)*(J$2/$B$2)</f>
        <v>0</v>
      </c>
      <c r="K5" s="1" t="n">
        <f aca="false">(tcofTTGPERCEO!I3)*(K$2/$B$2)</f>
        <v>0</v>
      </c>
      <c r="L5" s="1" t="n">
        <f aca="false">(tcofTTGPERCEO!J3)*(L$2/$B$2)</f>
        <v>0</v>
      </c>
      <c r="M5" s="1" t="n">
        <f aca="false">(tcofTTGPERCEO!K3)*(M$2/$B$2)</f>
        <v>1.07387547257156</v>
      </c>
      <c r="N5" s="1" t="n">
        <f aca="false">(tcofTTGPERCEO!L3)*(N$2/$B$2)</f>
        <v>0.241717460072525</v>
      </c>
      <c r="O5" s="1" t="n">
        <f aca="false">(tcofTTGPERCEO!M3)*(O$2/$B$2)</f>
        <v>28.8351130314019</v>
      </c>
      <c r="P5" s="1" t="n">
        <f aca="false">(tcofTTGPERCEO!N3)*(P$2/$B$2)</f>
        <v>0.0305686289638145</v>
      </c>
      <c r="Q5" s="1" t="n">
        <f aca="false">(tcofTTGPERCEO!O3)*(Q$2/$B$2)</f>
        <v>0.154185633824551</v>
      </c>
      <c r="R5" s="1" t="n">
        <f aca="false">(tcofTTGPERCEO!P3)*(R$2/$B$2)</f>
        <v>0.00969832574647018</v>
      </c>
      <c r="S5" s="1" t="n">
        <f aca="false">(tcofTTGPERCEO!Q3)*(S$2/$B$2)</f>
        <v>0</v>
      </c>
      <c r="T5" s="1" t="n">
        <f aca="false">(tcofTTGPERCEO!R3)*(T$2/$B$2)</f>
        <v>0.0470642697322738</v>
      </c>
      <c r="U5" s="1" t="n">
        <f aca="false">(tcofTTGPERCEO!S3)*(U$2/$B$2)</f>
        <v>0.0463621634133169</v>
      </c>
      <c r="V5" s="1" t="n">
        <f aca="false">(tcofTTGPERCEO!T3)*(V$2/$B$2)</f>
        <v>0</v>
      </c>
      <c r="W5" s="1" t="n">
        <f aca="false">(tcofTTGPERCEO!U3)*(W$2/$B$2)</f>
        <v>0</v>
      </c>
      <c r="X5" s="1" t="n">
        <f aca="false">(tcofTTGPERCEO!V3)*(X$2/$B$2)</f>
        <v>0</v>
      </c>
      <c r="Y5" s="1" t="n">
        <f aca="false">(tcofTTGPERCEO!W3)*(Y$2/$B$2)</f>
        <v>0.730776946223285</v>
      </c>
      <c r="Z5" s="1" t="n">
        <f aca="false">(tcofTTGPERCEO!X3)*(Z$2/$B$2)</f>
        <v>0</v>
      </c>
      <c r="AA5" s="1" t="n">
        <f aca="false">(tcofTTGPERCEO!Y3)*(AA$2/$B$2)</f>
        <v>0.00657356685440938</v>
      </c>
      <c r="AD5" s="1" t="n">
        <f aca="false">SUM(tcofTTGPERCEO!H3:AA3)</f>
        <v>96</v>
      </c>
    </row>
    <row r="6" customFormat="false" ht="12.8" hidden="false" customHeight="false" outlineLevel="0" collapsed="false">
      <c r="A6" s="1" t="str">
        <f aca="false">tcofTTGPERCEO!A4</f>
        <v>../tcof/chi-trans-metaok/Adelphe1_Per_Anon.tei_corpo2_tto.cha </v>
      </c>
      <c r="B6" s="1" t="str">
        <f aca="false">tcofTTGPERCEO!B4</f>
        <v> TRANS </v>
      </c>
      <c r="C6" s="1" t="str">
        <f aca="false">tcofTTGPERCEO!C4</f>
        <v> CHI </v>
      </c>
      <c r="D6" s="1" t="n">
        <f aca="false">tcofTTGPERCEO!D4</f>
        <v>0</v>
      </c>
      <c r="E6" s="1" t="n">
        <f aca="false">tcofTTGPERCEO!E4</f>
        <v>672</v>
      </c>
      <c r="F6" s="1" t="str">
        <f aca="false">tcofTTGPERCEO!F4</f>
        <v>3;07.05</v>
      </c>
      <c r="G6" s="1" t="str">
        <f aca="false">LEFT(F6,FIND(";",F6)-1)</f>
        <v>3</v>
      </c>
      <c r="H6" s="1" t="n">
        <f aca="false">SUM(J6:AA6)</f>
        <v>36.9151222899468</v>
      </c>
      <c r="I6" s="1" t="n">
        <f aca="false">SUM(J6,K6,M6,N6,O6,P6,Q6,R6,T6,U6)</f>
        <v>36.341077077386</v>
      </c>
      <c r="J6" s="1" t="n">
        <f aca="false">(tcofTTGPERCEO!H4)*(J$2/$B$2)</f>
        <v>0.0163490471414243</v>
      </c>
      <c r="K6" s="1" t="n">
        <f aca="false">(tcofTTGPERCEO!I4)*(K$2/$B$2)</f>
        <v>0</v>
      </c>
      <c r="L6" s="1" t="n">
        <f aca="false">(tcofTTGPERCEO!J4)*(L$2/$B$2)</f>
        <v>0</v>
      </c>
      <c r="M6" s="1" t="n">
        <f aca="false">(tcofTTGPERCEO!K4)*(M$2/$B$2)</f>
        <v>0.572733585371499</v>
      </c>
      <c r="N6" s="1" t="n">
        <f aca="false">(tcofTTGPERCEO!L4)*(N$2/$B$2)</f>
        <v>0.564007406835892</v>
      </c>
      <c r="O6" s="1" t="n">
        <f aca="false">(tcofTTGPERCEO!M4)*(O$2/$B$2)</f>
        <v>34.905663143276</v>
      </c>
      <c r="P6" s="1" t="n">
        <f aca="false">(tcofTTGPERCEO!N4)*(P$2/$B$2)</f>
        <v>0.0917058868914436</v>
      </c>
      <c r="Q6" s="1" t="n">
        <f aca="false">(tcofTTGPERCEO!O4)*(Q$2/$B$2)</f>
        <v>0.0770928169122753</v>
      </c>
      <c r="R6" s="1" t="n">
        <f aca="false">(tcofTTGPERCEO!P4)*(R$2/$B$2)</f>
        <v>0.0193966514929404</v>
      </c>
      <c r="S6" s="1" t="n">
        <f aca="false">(tcofTTGPERCEO!Q4)*(S$2/$B$2)</f>
        <v>0.0259625028932953</v>
      </c>
      <c r="T6" s="1" t="n">
        <f aca="false">(tcofTTGPERCEO!R4)*(T$2/$B$2)</f>
        <v>0.0941285394645475</v>
      </c>
      <c r="U6" s="1" t="n">
        <f aca="false">(tcofTTGPERCEO!S4)*(U$2/$B$2)</f>
        <v>0</v>
      </c>
      <c r="V6" s="1" t="n">
        <f aca="false">(tcofTTGPERCEO!T4)*(V$2/$B$2)</f>
        <v>0</v>
      </c>
      <c r="W6" s="1" t="n">
        <f aca="false">(tcofTTGPERCEO!U4)*(W$2/$B$2)</f>
        <v>0</v>
      </c>
      <c r="X6" s="1" t="n">
        <f aca="false">(tcofTTGPERCEO!V4)*(X$2/$B$2)</f>
        <v>0</v>
      </c>
      <c r="Y6" s="1" t="n">
        <f aca="false">(tcofTTGPERCEO!W4)*(Y$2/$B$2)</f>
        <v>0.548082709667464</v>
      </c>
      <c r="Z6" s="1" t="n">
        <f aca="false">(tcofTTGPERCEO!X4)*(Z$2/$B$2)</f>
        <v>0</v>
      </c>
      <c r="AA6" s="1" t="n">
        <f aca="false">(tcofTTGPERCEO!Y4)*(AA$2/$B$2)</f>
        <v>0</v>
      </c>
      <c r="AD6" s="1" t="n">
        <f aca="false">SUM(tcofTTGPERCEO!H4:AA4)</f>
        <v>104</v>
      </c>
    </row>
    <row r="7" customFormat="false" ht="12.8" hidden="false" customHeight="false" outlineLevel="0" collapsed="false">
      <c r="A7" s="1" t="str">
        <f aca="false">tcofTTGPERCEO!A5</f>
        <v>../tcof/chi-trans-metaok/Aela1_Ber_Anon.tei_corpo2_tto.cha </v>
      </c>
      <c r="B7" s="1" t="str">
        <f aca="false">tcofTTGPERCEO!B5</f>
        <v> TRANS </v>
      </c>
      <c r="C7" s="1" t="str">
        <f aca="false">tcofTTGPERCEO!C5</f>
        <v> CHI </v>
      </c>
      <c r="D7" s="1" t="n">
        <f aca="false">tcofTTGPERCEO!D5</f>
        <v>12</v>
      </c>
      <c r="E7" s="1" t="n">
        <f aca="false">tcofTTGPERCEO!E5</f>
        <v>1138</v>
      </c>
      <c r="F7" s="1" t="str">
        <f aca="false">tcofTTGPERCEO!F5</f>
        <v>4;04.24</v>
      </c>
      <c r="G7" s="1" t="str">
        <f aca="false">LEFT(F7,FIND(";",F7)-1)</f>
        <v>4</v>
      </c>
      <c r="H7" s="1" t="n">
        <f aca="false">SUM(J7:AA7)</f>
        <v>53.7851708973073</v>
      </c>
      <c r="I7" s="1" t="n">
        <f aca="false">SUM(J7,K7,M7,N7,O7,P7,Q7,R7,T7,U7)</f>
        <v>53.1771391096366</v>
      </c>
      <c r="J7" s="1" t="n">
        <f aca="false">(tcofTTGPERCEO!H5)*(J$2/$B$2)</f>
        <v>0</v>
      </c>
      <c r="K7" s="1" t="n">
        <f aca="false">(tcofTTGPERCEO!I5)*(K$2/$B$2)</f>
        <v>0.0450119589537844</v>
      </c>
      <c r="L7" s="1" t="n">
        <f aca="false">(tcofTTGPERCEO!J5)*(L$2/$B$2)</f>
        <v>0</v>
      </c>
      <c r="M7" s="1" t="n">
        <f aca="false">(tcofTTGPERCEO!K5)*(M$2/$B$2)</f>
        <v>0.429550189028624</v>
      </c>
      <c r="N7" s="1" t="n">
        <f aca="false">(tcofTTGPERCEO!L5)*(N$2/$B$2)</f>
        <v>0.402862433454209</v>
      </c>
      <c r="O7" s="1" t="n">
        <f aca="false">(tcofTTGPERCEO!M5)*(O$2/$B$2)</f>
        <v>51.5996759509297</v>
      </c>
      <c r="P7" s="1" t="n">
        <f aca="false">(tcofTTGPERCEO!N5)*(P$2/$B$2)</f>
        <v>0.33625491860196</v>
      </c>
      <c r="Q7" s="1" t="n">
        <f aca="false">(tcofTTGPERCEO!O5)*(Q$2/$B$2)</f>
        <v>0.0385464084561376</v>
      </c>
      <c r="R7" s="1" t="n">
        <f aca="false">(tcofTTGPERCEO!P5)*(R$2/$B$2)</f>
        <v>0</v>
      </c>
      <c r="S7" s="1" t="n">
        <f aca="false">(tcofTTGPERCEO!Q5)*(S$2/$B$2)</f>
        <v>0.0778875086798858</v>
      </c>
      <c r="T7" s="1" t="n">
        <f aca="false">(tcofTTGPERCEO!R5)*(T$2/$B$2)</f>
        <v>0.0470642697322738</v>
      </c>
      <c r="U7" s="1" t="n">
        <f aca="false">(tcofTTGPERCEO!S5)*(U$2/$B$2)</f>
        <v>0.278172980479901</v>
      </c>
      <c r="V7" s="1" t="n">
        <f aca="false">(tcofTTGPERCEO!T5)*(V$2/$B$2)</f>
        <v>0</v>
      </c>
      <c r="W7" s="1" t="n">
        <f aca="false">(tcofTTGPERCEO!U5)*(W$2/$B$2)</f>
        <v>0</v>
      </c>
      <c r="X7" s="1" t="n">
        <f aca="false">(tcofTTGPERCEO!V5)*(X$2/$B$2)</f>
        <v>0</v>
      </c>
      <c r="Y7" s="1" t="n">
        <f aca="false">(tcofTTGPERCEO!W5)*(Y$2/$B$2)</f>
        <v>0.487184630815523</v>
      </c>
      <c r="Z7" s="1" t="n">
        <f aca="false">(tcofTTGPERCEO!X5)*(Z$2/$B$2)</f>
        <v>0.0363860813208857</v>
      </c>
      <c r="AA7" s="1" t="n">
        <f aca="false">(tcofTTGPERCEO!Y5)*(AA$2/$B$2)</f>
        <v>0.00657356685440938</v>
      </c>
      <c r="AD7" s="1" t="n">
        <f aca="false">SUM(tcofTTGPERCEO!H5:AA5)</f>
        <v>148</v>
      </c>
    </row>
    <row r="8" customFormat="false" ht="12.8" hidden="false" customHeight="false" outlineLevel="0" collapsed="false">
      <c r="A8" s="1" t="str">
        <f aca="false">tcofTTGPERCEO!A6</f>
        <v>../tcof/chi-trans-metaok/Alban1_Tah_Anon.tei_corpo2_tto.cha </v>
      </c>
      <c r="B8" s="1" t="str">
        <f aca="false">tcofTTGPERCEO!B6</f>
        <v> TRANS </v>
      </c>
      <c r="C8" s="1" t="str">
        <f aca="false">tcofTTGPERCEO!C6</f>
        <v> CHI </v>
      </c>
      <c r="D8" s="1" t="n">
        <f aca="false">tcofTTGPERCEO!D6</f>
        <v>7</v>
      </c>
      <c r="E8" s="1" t="n">
        <f aca="false">tcofTTGPERCEO!E6</f>
        <v>422</v>
      </c>
      <c r="F8" s="1" t="str">
        <f aca="false">tcofTTGPERCEO!F6</f>
        <v>5;02.12</v>
      </c>
      <c r="G8" s="1" t="str">
        <f aca="false">LEFT(F8,FIND(";",F8)-1)</f>
        <v>5</v>
      </c>
      <c r="H8" s="1" t="n">
        <f aca="false">SUM(J8:AA8)</f>
        <v>9.21625646169277</v>
      </c>
      <c r="I8" s="1" t="n">
        <f aca="false">SUM(J8,K8,M8,N8,O8,P8,Q8,R8,T8,U8)</f>
        <v>9.04388550266183</v>
      </c>
      <c r="J8" s="1" t="n">
        <f aca="false">(tcofTTGPERCEO!H6)*(J$2/$B$2)</f>
        <v>0</v>
      </c>
      <c r="K8" s="1" t="n">
        <f aca="false">(tcofTTGPERCEO!I6)*(K$2/$B$2)</f>
        <v>0.0675179384306767</v>
      </c>
      <c r="L8" s="1" t="n">
        <f aca="false">(tcofTTGPERCEO!J6)*(L$2/$B$2)</f>
        <v>0</v>
      </c>
      <c r="M8" s="1" t="n">
        <f aca="false">(tcofTTGPERCEO!K6)*(M$2/$B$2)</f>
        <v>0.28636679268575</v>
      </c>
      <c r="N8" s="1" t="n">
        <f aca="false">(tcofTTGPERCEO!L6)*(N$2/$B$2)</f>
        <v>0.322289946763367</v>
      </c>
      <c r="O8" s="1" t="n">
        <f aca="false">(tcofTTGPERCEO!M6)*(O$2/$B$2)</f>
        <v>8.09406681583211</v>
      </c>
      <c r="P8" s="1" t="n">
        <f aca="false">(tcofTTGPERCEO!N6)*(P$2/$B$2)</f>
        <v>0</v>
      </c>
      <c r="Q8" s="1" t="n">
        <f aca="false">(tcofTTGPERCEO!O6)*(Q$2/$B$2)</f>
        <v>0.0770928169122753</v>
      </c>
      <c r="R8" s="1" t="n">
        <f aca="false">(tcofTTGPERCEO!P6)*(R$2/$B$2)</f>
        <v>0.00969832574647018</v>
      </c>
      <c r="S8" s="1" t="n">
        <f aca="false">(tcofTTGPERCEO!Q6)*(S$2/$B$2)</f>
        <v>0</v>
      </c>
      <c r="T8" s="1" t="n">
        <f aca="false">(tcofTTGPERCEO!R6)*(T$2/$B$2)</f>
        <v>0.0941285394645475</v>
      </c>
      <c r="U8" s="1" t="n">
        <f aca="false">(tcofTTGPERCEO!S6)*(U$2/$B$2)</f>
        <v>0.0927243268266338</v>
      </c>
      <c r="V8" s="1" t="n">
        <f aca="false">(tcofTTGPERCEO!T6)*(V$2/$B$2)</f>
        <v>0.0192346269577965</v>
      </c>
      <c r="W8" s="1" t="n">
        <f aca="false">(tcofTTGPERCEO!U6)*(W$2/$B$2)</f>
        <v>0</v>
      </c>
      <c r="X8" s="1" t="n">
        <f aca="false">(tcofTTGPERCEO!V6)*(X$2/$B$2)</f>
        <v>0</v>
      </c>
      <c r="Y8" s="1" t="n">
        <f aca="false">(tcofTTGPERCEO!W6)*(Y$2/$B$2)</f>
        <v>0.121796157703881</v>
      </c>
      <c r="Z8" s="1" t="n">
        <f aca="false">(tcofTTGPERCEO!X6)*(Z$2/$B$2)</f>
        <v>0.0181930406604429</v>
      </c>
      <c r="AA8" s="1" t="n">
        <f aca="false">(tcofTTGPERCEO!Y6)*(AA$2/$B$2)</f>
        <v>0.0131471337088188</v>
      </c>
      <c r="AD8" s="1" t="n">
        <f aca="false">SUM(tcofTTGPERCEO!H6:AA6)</f>
        <v>40</v>
      </c>
    </row>
    <row r="9" customFormat="false" ht="12.8" hidden="false" customHeight="false" outlineLevel="0" collapsed="false">
      <c r="A9" s="1" t="str">
        <f aca="false">tcofTTGPERCEO!A7</f>
        <v>../tcof/chi-trans-metaok/alexandre1_bod.tei_corpo2_tto.cha </v>
      </c>
      <c r="B9" s="1" t="str">
        <f aca="false">tcofTTGPERCEO!B7</f>
        <v> TRANS </v>
      </c>
      <c r="C9" s="1" t="str">
        <f aca="false">tcofTTGPERCEO!C7</f>
        <v> CHI </v>
      </c>
      <c r="D9" s="1" t="n">
        <f aca="false">tcofTTGPERCEO!D7</f>
        <v>19</v>
      </c>
      <c r="E9" s="1" t="n">
        <f aca="false">tcofTTGPERCEO!E7</f>
        <v>465</v>
      </c>
      <c r="F9" s="1" t="str">
        <f aca="false">tcofTTGPERCEO!F7</f>
        <v>3;04.23</v>
      </c>
      <c r="G9" s="1" t="str">
        <f aca="false">LEFT(F9,FIND(";",F9)-1)</f>
        <v>3</v>
      </c>
      <c r="H9" s="1" t="n">
        <f aca="false">SUM(J9:AA9)</f>
        <v>10.0974307537999</v>
      </c>
      <c r="I9" s="1" t="n">
        <f aca="false">SUM(J9,K9,M9,N9,O9,P9,Q9,R9,T9,U9)</f>
        <v>9.77370573258236</v>
      </c>
      <c r="J9" s="1" t="n">
        <f aca="false">(tcofTTGPERCEO!H7)*(J$2/$B$2)</f>
        <v>0</v>
      </c>
      <c r="K9" s="1" t="n">
        <f aca="false">(tcofTTGPERCEO!I7)*(K$2/$B$2)</f>
        <v>0</v>
      </c>
      <c r="L9" s="1" t="n">
        <f aca="false">(tcofTTGPERCEO!J7)*(L$2/$B$2)</f>
        <v>0</v>
      </c>
      <c r="M9" s="1" t="n">
        <f aca="false">(tcofTTGPERCEO!K7)*(M$2/$B$2)</f>
        <v>0</v>
      </c>
      <c r="N9" s="1" t="n">
        <f aca="false">(tcofTTGPERCEO!L7)*(N$2/$B$2)</f>
        <v>0</v>
      </c>
      <c r="O9" s="1" t="n">
        <f aca="false">(tcofTTGPERCEO!M7)*(O$2/$B$2)</f>
        <v>9.61170434380063</v>
      </c>
      <c r="P9" s="1" t="n">
        <f aca="false">(tcofTTGPERCEO!N7)*(P$2/$B$2)</f>
        <v>0</v>
      </c>
      <c r="Q9" s="1" t="n">
        <f aca="false">(tcofTTGPERCEO!O7)*(Q$2/$B$2)</f>
        <v>0.115639225368413</v>
      </c>
      <c r="R9" s="1" t="n">
        <f aca="false">(tcofTTGPERCEO!P7)*(R$2/$B$2)</f>
        <v>0</v>
      </c>
      <c r="S9" s="1" t="n">
        <f aca="false">(tcofTTGPERCEO!Q7)*(S$2/$B$2)</f>
        <v>0</v>
      </c>
      <c r="T9" s="1" t="n">
        <f aca="false">(tcofTTGPERCEO!R7)*(T$2/$B$2)</f>
        <v>0</v>
      </c>
      <c r="U9" s="1" t="n">
        <f aca="false">(tcofTTGPERCEO!S7)*(U$2/$B$2)</f>
        <v>0.0463621634133169</v>
      </c>
      <c r="V9" s="1" t="n">
        <f aca="false">(tcofTTGPERCEO!T7)*(V$2/$B$2)</f>
        <v>0.0192346269577965</v>
      </c>
      <c r="W9" s="1" t="n">
        <f aca="false">(tcofTTGPERCEO!U7)*(W$2/$B$2)</f>
        <v>0</v>
      </c>
      <c r="X9" s="1" t="n">
        <f aca="false">(tcofTTGPERCEO!V7)*(X$2/$B$2)</f>
        <v>0</v>
      </c>
      <c r="Y9" s="1" t="n">
        <f aca="false">(tcofTTGPERCEO!W7)*(Y$2/$B$2)</f>
        <v>0.304490394259702</v>
      </c>
      <c r="Z9" s="1" t="n">
        <f aca="false">(tcofTTGPERCEO!X7)*(Z$2/$B$2)</f>
        <v>0</v>
      </c>
      <c r="AA9" s="1" t="n">
        <f aca="false">(tcofTTGPERCEO!Y7)*(AA$2/$B$2)</f>
        <v>0</v>
      </c>
      <c r="AD9" s="1" t="n">
        <f aca="false">SUM(tcofTTGPERCEO!H7:AA7)</f>
        <v>29</v>
      </c>
    </row>
    <row r="10" customFormat="false" ht="12.8" hidden="false" customHeight="false" outlineLevel="0" collapsed="false">
      <c r="A10" s="1" t="str">
        <f aca="false">tcofTTGPERCEO!A8</f>
        <v>../tcof/chi-trans-metaok/alexandre1_dag.tei_corpo2_tto.cha </v>
      </c>
      <c r="B10" s="1" t="str">
        <f aca="false">tcofTTGPERCEO!B8</f>
        <v> TRANS </v>
      </c>
      <c r="C10" s="1" t="str">
        <f aca="false">tcofTTGPERCEO!C8</f>
        <v> CHI </v>
      </c>
      <c r="D10" s="1" t="n">
        <f aca="false">tcofTTGPERCEO!D8</f>
        <v>28</v>
      </c>
      <c r="E10" s="1" t="n">
        <f aca="false">tcofTTGPERCEO!E8</f>
        <v>430</v>
      </c>
      <c r="F10" s="1" t="str">
        <f aca="false">tcofTTGPERCEO!F8</f>
        <v>3;04.23</v>
      </c>
      <c r="G10" s="1" t="str">
        <f aca="false">LEFT(F10,FIND(";",F10)-1)</f>
        <v>3</v>
      </c>
      <c r="H10" s="1" t="n">
        <f aca="false">SUM(J10:AA10)</f>
        <v>7.99842604737289</v>
      </c>
      <c r="I10" s="1" t="n">
        <f aca="false">SUM(J10,K10,M10,N10,O10,P10,Q10,R10,T10,U10)</f>
        <v>7.83816063575341</v>
      </c>
      <c r="J10" s="1" t="n">
        <f aca="false">(tcofTTGPERCEO!H8)*(J$2/$B$2)</f>
        <v>0</v>
      </c>
      <c r="K10" s="1" t="n">
        <f aca="false">(tcofTTGPERCEO!I8)*(K$2/$B$2)</f>
        <v>0.0225059794768922</v>
      </c>
      <c r="L10" s="1" t="n">
        <f aca="false">(tcofTTGPERCEO!J8)*(L$2/$B$2)</f>
        <v>0</v>
      </c>
      <c r="M10" s="1" t="n">
        <f aca="false">(tcofTTGPERCEO!K8)*(M$2/$B$2)</f>
        <v>0.28636679268575</v>
      </c>
      <c r="N10" s="1" t="n">
        <f aca="false">(tcofTTGPERCEO!L8)*(N$2/$B$2)</f>
        <v>0.161144973381684</v>
      </c>
      <c r="O10" s="1" t="n">
        <f aca="false">(tcofTTGPERCEO!M8)*(O$2/$B$2)</f>
        <v>7.0823084638531</v>
      </c>
      <c r="P10" s="1" t="n">
        <f aca="false">(tcofTTGPERCEO!N8)*(P$2/$B$2)</f>
        <v>0.061137257927629</v>
      </c>
      <c r="Q10" s="1" t="n">
        <f aca="false">(tcofTTGPERCEO!O8)*(Q$2/$B$2)</f>
        <v>0.0385464084561376</v>
      </c>
      <c r="R10" s="1" t="n">
        <f aca="false">(tcofTTGPERCEO!P8)*(R$2/$B$2)</f>
        <v>0</v>
      </c>
      <c r="S10" s="1" t="n">
        <f aca="false">(tcofTTGPERCEO!Q8)*(S$2/$B$2)</f>
        <v>0</v>
      </c>
      <c r="T10" s="1" t="n">
        <f aca="false">(tcofTTGPERCEO!R8)*(T$2/$B$2)</f>
        <v>0.0470642697322738</v>
      </c>
      <c r="U10" s="1" t="n">
        <f aca="false">(tcofTTGPERCEO!S8)*(U$2/$B$2)</f>
        <v>0.139086490239951</v>
      </c>
      <c r="V10" s="1" t="n">
        <f aca="false">(tcofTTGPERCEO!T8)*(V$2/$B$2)</f>
        <v>0.0384692539155929</v>
      </c>
      <c r="W10" s="1" t="n">
        <f aca="false">(tcofTTGPERCEO!U8)*(W$2/$B$2)</f>
        <v>0</v>
      </c>
      <c r="X10" s="1" t="n">
        <f aca="false">(tcofTTGPERCEO!V8)*(X$2/$B$2)</f>
        <v>0</v>
      </c>
      <c r="Y10" s="1" t="n">
        <f aca="false">(tcofTTGPERCEO!W8)*(Y$2/$B$2)</f>
        <v>0.121796157703881</v>
      </c>
      <c r="Z10" s="1" t="n">
        <f aca="false">(tcofTTGPERCEO!X8)*(Z$2/$B$2)</f>
        <v>0</v>
      </c>
      <c r="AA10" s="1" t="n">
        <f aca="false">(tcofTTGPERCEO!Y8)*(AA$2/$B$2)</f>
        <v>0</v>
      </c>
      <c r="AD10" s="1" t="n">
        <f aca="false">SUM(tcofTTGPERCEO!H8:AA8)</f>
        <v>32</v>
      </c>
    </row>
    <row r="11" customFormat="false" ht="12.8" hidden="false" customHeight="false" outlineLevel="0" collapsed="false">
      <c r="A11" s="1" t="str">
        <f aca="false">tcofTTGPERCEO!A9</f>
        <v>../tcof/chi-trans-metaok/alexandre1_lin.tei_corpo2_tto.cha </v>
      </c>
      <c r="B11" s="1" t="str">
        <f aca="false">tcofTTGPERCEO!B9</f>
        <v> TRANS </v>
      </c>
      <c r="C11" s="1" t="str">
        <f aca="false">tcofTTGPERCEO!C9</f>
        <v> CHI </v>
      </c>
      <c r="D11" s="1" t="n">
        <f aca="false">tcofTTGPERCEO!D9</f>
        <v>3</v>
      </c>
      <c r="E11" s="1" t="n">
        <f aca="false">tcofTTGPERCEO!E9</f>
        <v>237</v>
      </c>
      <c r="F11" s="1" t="str">
        <f aca="false">tcofTTGPERCEO!F9</f>
        <v>3;04.23</v>
      </c>
      <c r="G11" s="1" t="str">
        <f aca="false">LEFT(F11,FIND(";",F11)-1)</f>
        <v>3</v>
      </c>
      <c r="H11" s="1" t="n">
        <f aca="false">SUM(J11:AA11)</f>
        <v>9.99012421881028</v>
      </c>
      <c r="I11" s="1" t="n">
        <f aca="false">SUM(J11,K11,M11,N11,O11,P11,Q11,R11,T11,U11)</f>
        <v>9.91239101921148</v>
      </c>
      <c r="J11" s="1" t="n">
        <f aca="false">(tcofTTGPERCEO!H9)*(J$2/$B$2)</f>
        <v>0</v>
      </c>
      <c r="K11" s="1" t="n">
        <f aca="false">(tcofTTGPERCEO!I9)*(K$2/$B$2)</f>
        <v>0.0225059794768922</v>
      </c>
      <c r="L11" s="1" t="n">
        <f aca="false">(tcofTTGPERCEO!J9)*(L$2/$B$2)</f>
        <v>0</v>
      </c>
      <c r="M11" s="1" t="n">
        <f aca="false">(tcofTTGPERCEO!K9)*(M$2/$B$2)</f>
        <v>0</v>
      </c>
      <c r="N11" s="1" t="n">
        <f aca="false">(tcofTTGPERCEO!L9)*(N$2/$B$2)</f>
        <v>0</v>
      </c>
      <c r="O11" s="1" t="n">
        <f aca="false">(tcofTTGPERCEO!M9)*(O$2/$B$2)</f>
        <v>9.61170434380063</v>
      </c>
      <c r="P11" s="1" t="n">
        <f aca="false">(tcofTTGPERCEO!N9)*(P$2/$B$2)</f>
        <v>0.0305686289638145</v>
      </c>
      <c r="Q11" s="1" t="n">
        <f aca="false">(tcofTTGPERCEO!O9)*(Q$2/$B$2)</f>
        <v>0.154185633824551</v>
      </c>
      <c r="R11" s="1" t="n">
        <f aca="false">(tcofTTGPERCEO!P9)*(R$2/$B$2)</f>
        <v>0</v>
      </c>
      <c r="S11" s="1" t="n">
        <f aca="false">(tcofTTGPERCEO!Q9)*(S$2/$B$2)</f>
        <v>0.0519250057865905</v>
      </c>
      <c r="T11" s="1" t="n">
        <f aca="false">(tcofTTGPERCEO!R9)*(T$2/$B$2)</f>
        <v>0.0470642697322738</v>
      </c>
      <c r="U11" s="1" t="n">
        <f aca="false">(tcofTTGPERCEO!S9)*(U$2/$B$2)</f>
        <v>0.0463621634133169</v>
      </c>
      <c r="V11" s="1" t="n">
        <f aca="false">(tcofTTGPERCEO!T9)*(V$2/$B$2)</f>
        <v>0.0192346269577965</v>
      </c>
      <c r="W11" s="1" t="n">
        <f aca="false">(tcofTTGPERCEO!U9)*(W$2/$B$2)</f>
        <v>0</v>
      </c>
      <c r="X11" s="1" t="n">
        <f aca="false">(tcofTTGPERCEO!V9)*(X$2/$B$2)</f>
        <v>0</v>
      </c>
      <c r="Y11" s="1" t="n">
        <f aca="false">(tcofTTGPERCEO!W9)*(Y$2/$B$2)</f>
        <v>0</v>
      </c>
      <c r="Z11" s="1" t="n">
        <f aca="false">(tcofTTGPERCEO!X9)*(Z$2/$B$2)</f>
        <v>0</v>
      </c>
      <c r="AA11" s="1" t="n">
        <f aca="false">(tcofTTGPERCEO!Y9)*(AA$2/$B$2)</f>
        <v>0.00657356685440938</v>
      </c>
      <c r="AD11" s="1" t="n">
        <f aca="false">SUM(tcofTTGPERCEO!H9:AA9)</f>
        <v>31</v>
      </c>
    </row>
    <row r="12" customFormat="false" ht="12.8" hidden="false" customHeight="false" outlineLevel="0" collapsed="false">
      <c r="A12" s="1" t="str">
        <f aca="false">tcofTTGPERCEO!A10</f>
        <v>../tcof/chi-trans-metaok/alexis1_ras.tei_corpo2_tto.cha </v>
      </c>
      <c r="B12" s="1" t="str">
        <f aca="false">tcofTTGPERCEO!B10</f>
        <v> TRANS </v>
      </c>
      <c r="C12" s="1" t="str">
        <f aca="false">tcofTTGPERCEO!C10</f>
        <v> CHI </v>
      </c>
      <c r="D12" s="1" t="n">
        <f aca="false">tcofTTGPERCEO!D10</f>
        <v>8</v>
      </c>
      <c r="E12" s="1" t="n">
        <f aca="false">tcofTTGPERCEO!E10</f>
        <v>422</v>
      </c>
      <c r="F12" s="1" t="str">
        <f aca="false">tcofTTGPERCEO!F10</f>
        <v>4;07.05</v>
      </c>
      <c r="G12" s="1" t="str">
        <f aca="false">LEFT(F12,FIND(";",F12)-1)</f>
        <v>4</v>
      </c>
      <c r="H12" s="1" t="n">
        <f aca="false">SUM(J12:AA12)</f>
        <v>16.2232003703418</v>
      </c>
      <c r="I12" s="1" t="n">
        <f aca="false">SUM(J12,K12,M12,N12,O12,P12,Q12,R12,T12,U12)</f>
        <v>15.8578118972302</v>
      </c>
      <c r="J12" s="1" t="n">
        <f aca="false">(tcofTTGPERCEO!H10)*(J$2/$B$2)</f>
        <v>0</v>
      </c>
      <c r="K12" s="1" t="n">
        <f aca="false">(tcofTTGPERCEO!I10)*(K$2/$B$2)</f>
        <v>0.0675179384306767</v>
      </c>
      <c r="L12" s="1" t="n">
        <f aca="false">(tcofTTGPERCEO!J10)*(L$2/$B$2)</f>
        <v>0</v>
      </c>
      <c r="M12" s="1" t="n">
        <f aca="false">(tcofTTGPERCEO!K10)*(M$2/$B$2)</f>
        <v>0.0715916981714374</v>
      </c>
      <c r="N12" s="1" t="n">
        <f aca="false">(tcofTTGPERCEO!L10)*(N$2/$B$2)</f>
        <v>0.241717460072525</v>
      </c>
      <c r="O12" s="1" t="n">
        <f aca="false">(tcofTTGPERCEO!M10)*(O$2/$B$2)</f>
        <v>15.1763752796852</v>
      </c>
      <c r="P12" s="1" t="n">
        <f aca="false">(tcofTTGPERCEO!N10)*(P$2/$B$2)</f>
        <v>0.122274515855258</v>
      </c>
      <c r="Q12" s="1" t="n">
        <f aca="false">(tcofTTGPERCEO!O10)*(Q$2/$B$2)</f>
        <v>0.0385464084561376</v>
      </c>
      <c r="R12" s="1" t="n">
        <f aca="false">(tcofTTGPERCEO!P10)*(R$2/$B$2)</f>
        <v>0</v>
      </c>
      <c r="S12" s="1" t="n">
        <f aca="false">(tcofTTGPERCEO!Q10)*(S$2/$B$2)</f>
        <v>0</v>
      </c>
      <c r="T12" s="1" t="n">
        <f aca="false">(tcofTTGPERCEO!R10)*(T$2/$B$2)</f>
        <v>0.0470642697322738</v>
      </c>
      <c r="U12" s="1" t="n">
        <f aca="false">(tcofTTGPERCEO!S10)*(U$2/$B$2)</f>
        <v>0.0927243268266338</v>
      </c>
      <c r="V12" s="1" t="n">
        <f aca="false">(tcofTTGPERCEO!T10)*(V$2/$B$2)</f>
        <v>0</v>
      </c>
      <c r="W12" s="1" t="n">
        <f aca="false">(tcofTTGPERCEO!U10)*(W$2/$B$2)</f>
        <v>0</v>
      </c>
      <c r="X12" s="1" t="n">
        <f aca="false">(tcofTTGPERCEO!V10)*(X$2/$B$2)</f>
        <v>0</v>
      </c>
      <c r="Y12" s="1" t="n">
        <f aca="false">(tcofTTGPERCEO!W10)*(Y$2/$B$2)</f>
        <v>0.365388473111643</v>
      </c>
      <c r="Z12" s="1" t="n">
        <f aca="false">(tcofTTGPERCEO!X10)*(Z$2/$B$2)</f>
        <v>0</v>
      </c>
      <c r="AA12" s="1" t="n">
        <f aca="false">(tcofTTGPERCEO!Y10)*(AA$2/$B$2)</f>
        <v>0</v>
      </c>
      <c r="AD12" s="1" t="n">
        <f aca="false">SUM(tcofTTGPERCEO!H10:AA10)</f>
        <v>51</v>
      </c>
    </row>
    <row r="13" customFormat="false" ht="12.8" hidden="false" customHeight="false" outlineLevel="0" collapsed="false">
      <c r="A13" s="1" t="str">
        <f aca="false">tcofTTGPERCEO!A11</f>
        <v>../tcof/chi-trans-metaok/alice1_cor.tei_corpo2_tto.cha </v>
      </c>
      <c r="B13" s="1" t="str">
        <f aca="false">tcofTTGPERCEO!B11</f>
        <v> TRANS </v>
      </c>
      <c r="C13" s="1" t="str">
        <f aca="false">tcofTTGPERCEO!C11</f>
        <v> CHI </v>
      </c>
      <c r="D13" s="1" t="n">
        <f aca="false">tcofTTGPERCEO!D11</f>
        <v>10</v>
      </c>
      <c r="E13" s="1" t="n">
        <f aca="false">tcofTTGPERCEO!E11</f>
        <v>631</v>
      </c>
      <c r="F13" s="1" t="str">
        <f aca="false">tcofTTGPERCEO!F11</f>
        <v>4;09.17</v>
      </c>
      <c r="G13" s="1" t="str">
        <f aca="false">LEFT(F13,FIND(";",F13)-1)</f>
        <v>4</v>
      </c>
      <c r="H13" s="1" t="n">
        <f aca="false">SUM(J13:AA13)</f>
        <v>28.9569323354679</v>
      </c>
      <c r="I13" s="1" t="n">
        <f aca="false">SUM(J13,K13,M13,N13,O13,P13,Q13,R13,T13,U13)</f>
        <v>28.6614150142736</v>
      </c>
      <c r="J13" s="1" t="n">
        <f aca="false">(tcofTTGPERCEO!H11)*(J$2/$B$2)</f>
        <v>0.0163490471414243</v>
      </c>
      <c r="K13" s="1" t="n">
        <f aca="false">(tcofTTGPERCEO!I11)*(K$2/$B$2)</f>
        <v>0.0225059794768922</v>
      </c>
      <c r="L13" s="1" t="n">
        <f aca="false">(tcofTTGPERCEO!J11)*(L$2/$B$2)</f>
        <v>0</v>
      </c>
      <c r="M13" s="1" t="n">
        <f aca="false">(tcofTTGPERCEO!K11)*(M$2/$B$2)</f>
        <v>0.357958490857187</v>
      </c>
      <c r="N13" s="1" t="n">
        <f aca="false">(tcofTTGPERCEO!L11)*(N$2/$B$2)</f>
        <v>0.483434920145051</v>
      </c>
      <c r="O13" s="1" t="n">
        <f aca="false">(tcofTTGPERCEO!M11)*(O$2/$B$2)</f>
        <v>27.3174755034334</v>
      </c>
      <c r="P13" s="1" t="n">
        <f aca="false">(tcofTTGPERCEO!N11)*(P$2/$B$2)</f>
        <v>0.183411773782887</v>
      </c>
      <c r="Q13" s="1" t="n">
        <f aca="false">(tcofTTGPERCEO!O11)*(Q$2/$B$2)</f>
        <v>0</v>
      </c>
      <c r="R13" s="1" t="n">
        <f aca="false">(tcofTTGPERCEO!P11)*(R$2/$B$2)</f>
        <v>0</v>
      </c>
      <c r="S13" s="1" t="n">
        <f aca="false">(tcofTTGPERCEO!Q11)*(S$2/$B$2)</f>
        <v>0.0519250057865905</v>
      </c>
      <c r="T13" s="1" t="n">
        <f aca="false">(tcofTTGPERCEO!R11)*(T$2/$B$2)</f>
        <v>0.141192809196821</v>
      </c>
      <c r="U13" s="1" t="n">
        <f aca="false">(tcofTTGPERCEO!S11)*(U$2/$B$2)</f>
        <v>0.139086490239951</v>
      </c>
      <c r="V13" s="1" t="n">
        <f aca="false">(tcofTTGPERCEO!T11)*(V$2/$B$2)</f>
        <v>0</v>
      </c>
      <c r="W13" s="1" t="n">
        <f aca="false">(tcofTTGPERCEO!U11)*(W$2/$B$2)</f>
        <v>0</v>
      </c>
      <c r="X13" s="1" t="n">
        <f aca="false">(tcofTTGPERCEO!V11)*(X$2/$B$2)</f>
        <v>0</v>
      </c>
      <c r="Y13" s="1" t="n">
        <f aca="false">(tcofTTGPERCEO!W11)*(Y$2/$B$2)</f>
        <v>0.243592315407762</v>
      </c>
      <c r="Z13" s="1" t="n">
        <f aca="false">(tcofTTGPERCEO!X11)*(Z$2/$B$2)</f>
        <v>0</v>
      </c>
      <c r="AA13" s="1" t="n">
        <f aca="false">(tcofTTGPERCEO!Y11)*(AA$2/$B$2)</f>
        <v>0</v>
      </c>
      <c r="AD13" s="1" t="n">
        <f aca="false">SUM(tcofTTGPERCEO!H11:AA11)</f>
        <v>85</v>
      </c>
    </row>
    <row r="14" customFormat="false" ht="12.8" hidden="false" customHeight="false" outlineLevel="0" collapsed="false">
      <c r="A14" s="1" t="str">
        <f aca="false">tcofTTGPERCEO!A12</f>
        <v>../tcof/chi-trans-metaok/Alicia1_Bre_Anon.tei_corpo2_tto.cha </v>
      </c>
      <c r="B14" s="1" t="str">
        <f aca="false">tcofTTGPERCEO!B12</f>
        <v> TRANS </v>
      </c>
      <c r="C14" s="1" t="str">
        <f aca="false">tcofTTGPERCEO!C12</f>
        <v> CHI </v>
      </c>
      <c r="D14" s="1" t="n">
        <f aca="false">tcofTTGPERCEO!D12</f>
        <v>9</v>
      </c>
      <c r="E14" s="1" t="n">
        <f aca="false">tcofTTGPERCEO!E12</f>
        <v>173</v>
      </c>
      <c r="F14" s="1" t="str">
        <f aca="false">tcofTTGPERCEO!F12</f>
        <v>4;10.23</v>
      </c>
      <c r="G14" s="1" t="str">
        <f aca="false">LEFT(F14,FIND(";",F14)-1)</f>
        <v>4</v>
      </c>
      <c r="H14" s="1" t="n">
        <f aca="false">SUM(J14:AA14)</f>
        <v>2.06503356222514</v>
      </c>
      <c r="I14" s="1" t="n">
        <f aca="false">SUM(J14,K14,M14,N14,O14,P14,Q14,R14,T14,U14)</f>
        <v>2.00732968135175</v>
      </c>
      <c r="J14" s="1" t="n">
        <f aca="false">(tcofTTGPERCEO!H12)*(J$2/$B$2)</f>
        <v>0.0326980942828485</v>
      </c>
      <c r="K14" s="1" t="n">
        <f aca="false">(tcofTTGPERCEO!I12)*(K$2/$B$2)</f>
        <v>0.0675179384306767</v>
      </c>
      <c r="L14" s="1" t="n">
        <f aca="false">(tcofTTGPERCEO!J12)*(L$2/$B$2)</f>
        <v>0</v>
      </c>
      <c r="M14" s="1" t="n">
        <f aca="false">(tcofTTGPERCEO!K12)*(M$2/$B$2)</f>
        <v>0</v>
      </c>
      <c r="N14" s="1" t="n">
        <f aca="false">(tcofTTGPERCEO!L12)*(N$2/$B$2)</f>
        <v>0.0805724866908418</v>
      </c>
      <c r="O14" s="1" t="n">
        <f aca="false">(tcofTTGPERCEO!M12)*(O$2/$B$2)</f>
        <v>1.51763752796852</v>
      </c>
      <c r="P14" s="1" t="n">
        <f aca="false">(tcofTTGPERCEO!N12)*(P$2/$B$2)</f>
        <v>0</v>
      </c>
      <c r="Q14" s="1" t="n">
        <f aca="false">(tcofTTGPERCEO!O12)*(Q$2/$B$2)</f>
        <v>0.0770928169122753</v>
      </c>
      <c r="R14" s="1" t="n">
        <f aca="false">(tcofTTGPERCEO!P12)*(R$2/$B$2)</f>
        <v>0</v>
      </c>
      <c r="S14" s="1" t="n">
        <f aca="false">(tcofTTGPERCEO!Q12)*(S$2/$B$2)</f>
        <v>0</v>
      </c>
      <c r="T14" s="1" t="n">
        <f aca="false">(tcofTTGPERCEO!R12)*(T$2/$B$2)</f>
        <v>0</v>
      </c>
      <c r="U14" s="1" t="n">
        <f aca="false">(tcofTTGPERCEO!S12)*(U$2/$B$2)</f>
        <v>0.231810817066584</v>
      </c>
      <c r="V14" s="1" t="n">
        <f aca="false">(tcofTTGPERCEO!T12)*(V$2/$B$2)</f>
        <v>0.0577038808733894</v>
      </c>
      <c r="W14" s="1" t="n">
        <f aca="false">(tcofTTGPERCEO!U12)*(W$2/$B$2)</f>
        <v>0</v>
      </c>
      <c r="X14" s="1" t="n">
        <f aca="false">(tcofTTGPERCEO!V12)*(X$2/$B$2)</f>
        <v>0</v>
      </c>
      <c r="Y14" s="1" t="n">
        <f aca="false">(tcofTTGPERCEO!W12)*(Y$2/$B$2)</f>
        <v>0</v>
      </c>
      <c r="Z14" s="1" t="n">
        <f aca="false">(tcofTTGPERCEO!X12)*(Z$2/$B$2)</f>
        <v>0</v>
      </c>
      <c r="AA14" s="1" t="n">
        <f aca="false">(tcofTTGPERCEO!Y12)*(AA$2/$B$2)</f>
        <v>0</v>
      </c>
      <c r="AD14" s="1" t="n">
        <f aca="false">SUM(tcofTTGPERCEO!H12:AA12)</f>
        <v>19</v>
      </c>
    </row>
    <row r="15" customFormat="false" ht="12.8" hidden="false" customHeight="false" outlineLevel="0" collapsed="false">
      <c r="A15" s="1" t="str">
        <f aca="false">tcofTTGPERCEO!A13</f>
        <v>../tcof/chi-trans-metaok/aline1_gan.tei_corpo2_tto.cha </v>
      </c>
      <c r="B15" s="1" t="str">
        <f aca="false">tcofTTGPERCEO!B13</f>
        <v> TRANS </v>
      </c>
      <c r="C15" s="1" t="str">
        <f aca="false">tcofTTGPERCEO!C13</f>
        <v> CHI </v>
      </c>
      <c r="D15" s="1" t="n">
        <f aca="false">tcofTTGPERCEO!D13</f>
        <v>4</v>
      </c>
      <c r="E15" s="1" t="n">
        <f aca="false">tcofTTGPERCEO!E13</f>
        <v>779</v>
      </c>
      <c r="F15" s="1" t="str">
        <f aca="false">tcofTTGPERCEO!F13</f>
        <v>4;08.11</v>
      </c>
      <c r="G15" s="1" t="str">
        <f aca="false">LEFT(F15,FIND(";",F15)-1)</f>
        <v>4</v>
      </c>
      <c r="H15" s="1" t="n">
        <f aca="false">SUM(J15:AA15)</f>
        <v>48.9234472648715</v>
      </c>
      <c r="I15" s="1" t="n">
        <f aca="false">SUM(J15,K15,M15,N15,O15,P15,Q15,R15,T15,U15)</f>
        <v>48.1497106704729</v>
      </c>
      <c r="J15" s="1" t="n">
        <f aca="false">(tcofTTGPERCEO!H13)*(J$2/$B$2)</f>
        <v>0</v>
      </c>
      <c r="K15" s="1" t="n">
        <f aca="false">(tcofTTGPERCEO!I13)*(K$2/$B$2)</f>
        <v>0.0225059794768922</v>
      </c>
      <c r="L15" s="1" t="n">
        <f aca="false">(tcofTTGPERCEO!J13)*(L$2/$B$2)</f>
        <v>0</v>
      </c>
      <c r="M15" s="1" t="n">
        <f aca="false">(tcofTTGPERCEO!K13)*(M$2/$B$2)</f>
        <v>0.930692076228686</v>
      </c>
      <c r="N15" s="1" t="n">
        <f aca="false">(tcofTTGPERCEO!L13)*(N$2/$B$2)</f>
        <v>0.241717460072525</v>
      </c>
      <c r="O15" s="1" t="n">
        <f aca="false">(tcofTTGPERCEO!M13)*(O$2/$B$2)</f>
        <v>46.5408841910346</v>
      </c>
      <c r="P15" s="1" t="n">
        <f aca="false">(tcofTTGPERCEO!N13)*(P$2/$B$2)</f>
        <v>0</v>
      </c>
      <c r="Q15" s="1" t="n">
        <f aca="false">(tcofTTGPERCEO!O13)*(Q$2/$B$2)</f>
        <v>0.115639225368413</v>
      </c>
      <c r="R15" s="1" t="n">
        <f aca="false">(tcofTTGPERCEO!P13)*(R$2/$B$2)</f>
        <v>0.0193966514929404</v>
      </c>
      <c r="S15" s="1" t="n">
        <f aca="false">(tcofTTGPERCEO!Q13)*(S$2/$B$2)</f>
        <v>0</v>
      </c>
      <c r="T15" s="1" t="n">
        <f aca="false">(tcofTTGPERCEO!R13)*(T$2/$B$2)</f>
        <v>0.0470642697322738</v>
      </c>
      <c r="U15" s="1" t="n">
        <f aca="false">(tcofTTGPERCEO!S13)*(U$2/$B$2)</f>
        <v>0.231810817066584</v>
      </c>
      <c r="V15" s="1" t="n">
        <f aca="false">(tcofTTGPERCEO!T13)*(V$2/$B$2)</f>
        <v>0</v>
      </c>
      <c r="W15" s="1" t="n">
        <f aca="false">(tcofTTGPERCEO!U13)*(W$2/$B$2)</f>
        <v>0</v>
      </c>
      <c r="X15" s="1" t="n">
        <f aca="false">(tcofTTGPERCEO!V13)*(X$2/$B$2)</f>
        <v>0</v>
      </c>
      <c r="Y15" s="1" t="n">
        <f aca="false">(tcofTTGPERCEO!W13)*(Y$2/$B$2)</f>
        <v>0.730776946223285</v>
      </c>
      <c r="Z15" s="1" t="n">
        <f aca="false">(tcofTTGPERCEO!X13)*(Z$2/$B$2)</f>
        <v>0.0363860813208857</v>
      </c>
      <c r="AA15" s="1" t="n">
        <f aca="false">(tcofTTGPERCEO!Y13)*(AA$2/$B$2)</f>
        <v>0.00657356685440938</v>
      </c>
      <c r="AD15" s="1" t="n">
        <f aca="false">SUM(tcofTTGPERCEO!H13:AA13)</f>
        <v>135</v>
      </c>
    </row>
    <row r="16" customFormat="false" ht="12.8" hidden="false" customHeight="false" outlineLevel="0" collapsed="false">
      <c r="A16" s="1" t="str">
        <f aca="false">tcofTTGPERCEO!A14</f>
        <v>../tcof/chi-trans-metaok/aline1_ron.tei_corpo2_tto.cha </v>
      </c>
      <c r="B16" s="1" t="str">
        <f aca="false">tcofTTGPERCEO!B14</f>
        <v> TRANS </v>
      </c>
      <c r="C16" s="1" t="str">
        <f aca="false">tcofTTGPERCEO!C14</f>
        <v> CHI </v>
      </c>
      <c r="D16" s="1" t="n">
        <f aca="false">tcofTTGPERCEO!D14</f>
        <v>2</v>
      </c>
      <c r="E16" s="1" t="n">
        <f aca="false">tcofTTGPERCEO!E14</f>
        <v>899</v>
      </c>
      <c r="F16" s="1" t="str">
        <f aca="false">tcofTTGPERCEO!F14</f>
        <v>4;07.05</v>
      </c>
      <c r="G16" s="1" t="str">
        <f aca="false">LEFT(F16,FIND(";",F16)-1)</f>
        <v>4</v>
      </c>
      <c r="H16" s="1" t="n">
        <f aca="false">SUM(J16:AA16)</f>
        <v>47.3359925931641</v>
      </c>
      <c r="I16" s="1" t="n">
        <f aca="false">SUM(J16,K16,M16,N16,O16,P16,Q16,R16,T16,U16)</f>
        <v>46.8951161175835</v>
      </c>
      <c r="J16" s="1" t="n">
        <f aca="false">(tcofTTGPERCEO!H14)*(J$2/$B$2)</f>
        <v>0.0163490471414243</v>
      </c>
      <c r="K16" s="1" t="n">
        <f aca="false">(tcofTTGPERCEO!I14)*(K$2/$B$2)</f>
        <v>0.0225059794768922</v>
      </c>
      <c r="L16" s="1" t="n">
        <f aca="false">(tcofTTGPERCEO!J14)*(L$2/$B$2)</f>
        <v>0</v>
      </c>
      <c r="M16" s="1" t="n">
        <f aca="false">(tcofTTGPERCEO!K14)*(M$2/$B$2)</f>
        <v>0.214775094514312</v>
      </c>
      <c r="N16" s="1" t="n">
        <f aca="false">(tcofTTGPERCEO!L14)*(N$2/$B$2)</f>
        <v>0.805724866908418</v>
      </c>
      <c r="O16" s="1" t="n">
        <f aca="false">(tcofTTGPERCEO!M14)*(O$2/$B$2)</f>
        <v>45.5291258390556</v>
      </c>
      <c r="P16" s="1" t="n">
        <f aca="false">(tcofTTGPERCEO!N14)*(P$2/$B$2)</f>
        <v>0.061137257927629</v>
      </c>
      <c r="Q16" s="1" t="n">
        <f aca="false">(tcofTTGPERCEO!O14)*(Q$2/$B$2)</f>
        <v>0.0385464084561376</v>
      </c>
      <c r="R16" s="1" t="n">
        <f aca="false">(tcofTTGPERCEO!P14)*(R$2/$B$2)</f>
        <v>0.0193966514929404</v>
      </c>
      <c r="S16" s="1" t="n">
        <f aca="false">(tcofTTGPERCEO!Q14)*(S$2/$B$2)</f>
        <v>0.129812514466476</v>
      </c>
      <c r="T16" s="1" t="n">
        <f aca="false">(tcofTTGPERCEO!R14)*(T$2/$B$2)</f>
        <v>0.141192809196821</v>
      </c>
      <c r="U16" s="1" t="n">
        <f aca="false">(tcofTTGPERCEO!S14)*(U$2/$B$2)</f>
        <v>0.0463621634133169</v>
      </c>
      <c r="V16" s="1" t="n">
        <f aca="false">(tcofTTGPERCEO!T14)*(V$2/$B$2)</f>
        <v>0</v>
      </c>
      <c r="W16" s="1" t="n">
        <f aca="false">(tcofTTGPERCEO!U14)*(W$2/$B$2)</f>
        <v>0</v>
      </c>
      <c r="X16" s="1" t="n">
        <f aca="false">(tcofTTGPERCEO!V14)*(X$2/$B$2)</f>
        <v>0</v>
      </c>
      <c r="Y16" s="1" t="n">
        <f aca="false">(tcofTTGPERCEO!W14)*(Y$2/$B$2)</f>
        <v>0.304490394259702</v>
      </c>
      <c r="Z16" s="1" t="n">
        <f aca="false">(tcofTTGPERCEO!X14)*(Z$2/$B$2)</f>
        <v>0</v>
      </c>
      <c r="AA16" s="1" t="n">
        <f aca="false">(tcofTTGPERCEO!Y14)*(AA$2/$B$2)</f>
        <v>0.00657356685440938</v>
      </c>
      <c r="AD16" s="1" t="n">
        <f aca="false">SUM(tcofTTGPERCEO!H14:AA14)</f>
        <v>125</v>
      </c>
    </row>
    <row r="17" customFormat="false" ht="12.8" hidden="false" customHeight="false" outlineLevel="0" collapsed="false">
      <c r="A17" s="1" t="str">
        <f aca="false">tcofTTGPERCEO!A15</f>
        <v>../tcof/chi-trans-metaok/alissa1_cas.tei_corpo2_tto.cha </v>
      </c>
      <c r="B17" s="1" t="str">
        <f aca="false">tcofTTGPERCEO!B15</f>
        <v> TRANS </v>
      </c>
      <c r="C17" s="1" t="str">
        <f aca="false">tcofTTGPERCEO!C15</f>
        <v> CHI </v>
      </c>
      <c r="D17" s="1" t="n">
        <f aca="false">tcofTTGPERCEO!D15</f>
        <v>13</v>
      </c>
      <c r="E17" s="1" t="n">
        <f aca="false">tcofTTGPERCEO!E15</f>
        <v>472</v>
      </c>
      <c r="F17" s="1" t="str">
        <f aca="false">tcofTTGPERCEO!F15</f>
        <v>4;03.17</v>
      </c>
      <c r="G17" s="1" t="str">
        <f aca="false">LEFT(F17,FIND(";",F17)-1)</f>
        <v>4</v>
      </c>
      <c r="H17" s="1" t="n">
        <f aca="false">SUM(J17:AA17)</f>
        <v>20.880317876707</v>
      </c>
      <c r="I17" s="1" t="n">
        <f aca="false">SUM(J17,K17,M17,N17,O17,P17,Q17,R17,T17,U17)</f>
        <v>20.774222668004</v>
      </c>
      <c r="J17" s="1" t="n">
        <f aca="false">(tcofTTGPERCEO!H15)*(J$2/$B$2)</f>
        <v>0</v>
      </c>
      <c r="K17" s="1" t="n">
        <f aca="false">(tcofTTGPERCEO!I15)*(K$2/$B$2)</f>
        <v>0.112529897384461</v>
      </c>
      <c r="L17" s="1" t="n">
        <f aca="false">(tcofTTGPERCEO!J15)*(L$2/$B$2)</f>
        <v>0</v>
      </c>
      <c r="M17" s="1" t="n">
        <f aca="false">(tcofTTGPERCEO!K15)*(M$2/$B$2)</f>
        <v>0.715916981714374</v>
      </c>
      <c r="N17" s="1" t="n">
        <f aca="false">(tcofTTGPERCEO!L15)*(N$2/$B$2)</f>
        <v>0.483434920145051</v>
      </c>
      <c r="O17" s="1" t="n">
        <f aca="false">(tcofTTGPERCEO!M15)*(O$2/$B$2)</f>
        <v>19.2234086876013</v>
      </c>
      <c r="P17" s="1" t="n">
        <f aca="false">(tcofTTGPERCEO!N15)*(P$2/$B$2)</f>
        <v>0.0305686289638145</v>
      </c>
      <c r="Q17" s="1" t="n">
        <f aca="false">(tcofTTGPERCEO!O15)*(Q$2/$B$2)</f>
        <v>0.115639225368413</v>
      </c>
      <c r="R17" s="1" t="n">
        <f aca="false">(tcofTTGPERCEO!P15)*(R$2/$B$2)</f>
        <v>0</v>
      </c>
      <c r="S17" s="1" t="n">
        <f aca="false">(tcofTTGPERCEO!Q15)*(S$2/$B$2)</f>
        <v>0.0259625028932953</v>
      </c>
      <c r="T17" s="1" t="n">
        <f aca="false">(tcofTTGPERCEO!R15)*(T$2/$B$2)</f>
        <v>0</v>
      </c>
      <c r="U17" s="1" t="n">
        <f aca="false">(tcofTTGPERCEO!S15)*(U$2/$B$2)</f>
        <v>0.0927243268266338</v>
      </c>
      <c r="V17" s="1" t="n">
        <f aca="false">(tcofTTGPERCEO!T15)*(V$2/$B$2)</f>
        <v>0.0192346269577965</v>
      </c>
      <c r="W17" s="1" t="n">
        <f aca="false">(tcofTTGPERCEO!U15)*(W$2/$B$2)</f>
        <v>0</v>
      </c>
      <c r="X17" s="1" t="n">
        <f aca="false">(tcofTTGPERCEO!V15)*(X$2/$B$2)</f>
        <v>0</v>
      </c>
      <c r="Y17" s="1" t="n">
        <f aca="false">(tcofTTGPERCEO!W15)*(Y$2/$B$2)</f>
        <v>0.0608980788519404</v>
      </c>
      <c r="Z17" s="1" t="n">
        <f aca="false">(tcofTTGPERCEO!X15)*(Z$2/$B$2)</f>
        <v>0</v>
      </c>
      <c r="AA17" s="1" t="n">
        <f aca="false">(tcofTTGPERCEO!Y15)*(AA$2/$B$2)</f>
        <v>0</v>
      </c>
      <c r="AD17" s="1" t="n">
        <f aca="false">SUM(tcofTTGPERCEO!H15:AA15)</f>
        <v>68</v>
      </c>
    </row>
    <row r="18" customFormat="false" ht="12.8" hidden="false" customHeight="false" outlineLevel="0" collapsed="false">
      <c r="A18" s="1" t="str">
        <f aca="false">tcofTTGPERCEO!A16</f>
        <v>../tcof/chi-trans-metaok/Alix1_Lec_Anon.tei_corpo2_tto.cha </v>
      </c>
      <c r="B18" s="1" t="str">
        <f aca="false">tcofTTGPERCEO!B16</f>
        <v> TRANS </v>
      </c>
      <c r="C18" s="1" t="str">
        <f aca="false">tcofTTGPERCEO!C16</f>
        <v> CHI </v>
      </c>
      <c r="D18" s="1" t="n">
        <f aca="false">tcofTTGPERCEO!D16</f>
        <v>43</v>
      </c>
      <c r="E18" s="1" t="n">
        <f aca="false">tcofTTGPERCEO!E16</f>
        <v>795</v>
      </c>
      <c r="F18" s="1" t="str">
        <f aca="false">tcofTTGPERCEO!F16</f>
        <v>2;10.23</v>
      </c>
      <c r="G18" s="1" t="str">
        <f aca="false">LEFT(F18,FIND(";",F18)-1)</f>
        <v>2</v>
      </c>
      <c r="H18" s="1" t="n">
        <f aca="false">SUM(J18:AA18)</f>
        <v>22.6789676722475</v>
      </c>
      <c r="I18" s="1" t="n">
        <f aca="false">SUM(J18,K18,M18,N18,O18,P18,Q18,R18,T18,U18)</f>
        <v>22.3680194429442</v>
      </c>
      <c r="J18" s="1" t="n">
        <f aca="false">(tcofTTGPERCEO!H16)*(J$2/$B$2)</f>
        <v>0</v>
      </c>
      <c r="K18" s="1" t="n">
        <f aca="false">(tcofTTGPERCEO!I16)*(K$2/$B$2)</f>
        <v>0.247565774245814</v>
      </c>
      <c r="L18" s="1" t="n">
        <f aca="false">(tcofTTGPERCEO!J16)*(L$2/$B$2)</f>
        <v>0</v>
      </c>
      <c r="M18" s="1" t="n">
        <f aca="false">(tcofTTGPERCEO!K16)*(M$2/$B$2)</f>
        <v>0.143183396342875</v>
      </c>
      <c r="N18" s="1" t="n">
        <f aca="false">(tcofTTGPERCEO!L16)*(N$2/$B$2)</f>
        <v>0.0805724866908418</v>
      </c>
      <c r="O18" s="1" t="n">
        <f aca="false">(tcofTTGPERCEO!M16)*(O$2/$B$2)</f>
        <v>21.2469253915593</v>
      </c>
      <c r="P18" s="1" t="n">
        <f aca="false">(tcofTTGPERCEO!N16)*(P$2/$B$2)</f>
        <v>0</v>
      </c>
      <c r="Q18" s="1" t="n">
        <f aca="false">(tcofTTGPERCEO!O16)*(Q$2/$B$2)</f>
        <v>0</v>
      </c>
      <c r="R18" s="1" t="n">
        <f aca="false">(tcofTTGPERCEO!P16)*(R$2/$B$2)</f>
        <v>0</v>
      </c>
      <c r="S18" s="1" t="n">
        <f aca="false">(tcofTTGPERCEO!Q16)*(S$2/$B$2)</f>
        <v>0</v>
      </c>
      <c r="T18" s="1" t="n">
        <f aca="false">(tcofTTGPERCEO!R16)*(T$2/$B$2)</f>
        <v>0.0470642697322738</v>
      </c>
      <c r="U18" s="1" t="n">
        <f aca="false">(tcofTTGPERCEO!S16)*(U$2/$B$2)</f>
        <v>0.602708124373119</v>
      </c>
      <c r="V18" s="1" t="n">
        <f aca="false">(tcofTTGPERCEO!T16)*(V$2/$B$2)</f>
        <v>0.250050150451354</v>
      </c>
      <c r="W18" s="1" t="n">
        <f aca="false">(tcofTTGPERCEO!U16)*(W$2/$B$2)</f>
        <v>0</v>
      </c>
      <c r="X18" s="1" t="n">
        <f aca="false">(tcofTTGPERCEO!V16)*(X$2/$B$2)</f>
        <v>0</v>
      </c>
      <c r="Y18" s="1" t="n">
        <f aca="false">(tcofTTGPERCEO!W16)*(Y$2/$B$2)</f>
        <v>0.0608980788519404</v>
      </c>
      <c r="Z18" s="1" t="n">
        <f aca="false">(tcofTTGPERCEO!X16)*(Z$2/$B$2)</f>
        <v>0</v>
      </c>
      <c r="AA18" s="1" t="n">
        <f aca="false">(tcofTTGPERCEO!Y16)*(AA$2/$B$2)</f>
        <v>0</v>
      </c>
      <c r="AD18" s="1" t="n">
        <f aca="false">SUM(tcofTTGPERCEO!H16:AA16)</f>
        <v>84</v>
      </c>
    </row>
    <row r="19" customFormat="false" ht="12.8" hidden="false" customHeight="false" outlineLevel="0" collapsed="false">
      <c r="A19" s="1" t="str">
        <f aca="false">tcofTTGPERCEO!A17</f>
        <v>../tcof/chi-trans-metaok/alona1_leb.tei_corpo2_tto.cha </v>
      </c>
      <c r="B19" s="1" t="str">
        <f aca="false">tcofTTGPERCEO!B17</f>
        <v> TRANS </v>
      </c>
      <c r="C19" s="1" t="str">
        <f aca="false">tcofTTGPERCEO!C17</f>
        <v> CHI </v>
      </c>
      <c r="D19" s="1" t="n">
        <f aca="false">tcofTTGPERCEO!D17</f>
        <v>14</v>
      </c>
      <c r="E19" s="1" t="n">
        <f aca="false">tcofTTGPERCEO!E17</f>
        <v>344</v>
      </c>
      <c r="F19" s="1" t="str">
        <f aca="false">tcofTTGPERCEO!F17</f>
        <v>3;03.17</v>
      </c>
      <c r="G19" s="1" t="str">
        <f aca="false">LEFT(F19,FIND(";",F19)-1)</f>
        <v>3</v>
      </c>
      <c r="H19" s="1" t="n">
        <f aca="false">SUM(J19:AA19)</f>
        <v>7.52828485456369</v>
      </c>
      <c r="I19" s="1" t="n">
        <f aca="false">SUM(J19,K19,M19,N19,O19,P19,Q19,R19,T19,U19)</f>
        <v>6.98020214489623</v>
      </c>
      <c r="J19" s="1" t="n">
        <f aca="false">(tcofTTGPERCEO!H17)*(J$2/$B$2)</f>
        <v>0</v>
      </c>
      <c r="K19" s="1" t="n">
        <f aca="false">(tcofTTGPERCEO!I17)*(K$2/$B$2)</f>
        <v>0</v>
      </c>
      <c r="L19" s="1" t="n">
        <f aca="false">(tcofTTGPERCEO!J17)*(L$2/$B$2)</f>
        <v>0</v>
      </c>
      <c r="M19" s="1" t="n">
        <f aca="false">(tcofTTGPERCEO!K17)*(M$2/$B$2)</f>
        <v>0</v>
      </c>
      <c r="N19" s="1" t="n">
        <f aca="false">(tcofTTGPERCEO!L17)*(N$2/$B$2)</f>
        <v>0.0805724866908418</v>
      </c>
      <c r="O19" s="1" t="n">
        <f aca="false">(tcofTTGPERCEO!M17)*(O$2/$B$2)</f>
        <v>6.57642928786359</v>
      </c>
      <c r="P19" s="1" t="n">
        <f aca="false">(tcofTTGPERCEO!N17)*(P$2/$B$2)</f>
        <v>0.183411773782887</v>
      </c>
      <c r="Q19" s="1" t="n">
        <f aca="false">(tcofTTGPERCEO!O17)*(Q$2/$B$2)</f>
        <v>0</v>
      </c>
      <c r="R19" s="1" t="n">
        <f aca="false">(tcofTTGPERCEO!P17)*(R$2/$B$2)</f>
        <v>0</v>
      </c>
      <c r="S19" s="1" t="n">
        <f aca="false">(tcofTTGPERCEO!Q17)*(S$2/$B$2)</f>
        <v>0</v>
      </c>
      <c r="T19" s="1" t="n">
        <f aca="false">(tcofTTGPERCEO!R17)*(T$2/$B$2)</f>
        <v>0.0470642697322738</v>
      </c>
      <c r="U19" s="1" t="n">
        <f aca="false">(tcofTTGPERCEO!S17)*(U$2/$B$2)</f>
        <v>0.0927243268266338</v>
      </c>
      <c r="V19" s="1" t="n">
        <f aca="false">(tcofTTGPERCEO!T17)*(V$2/$B$2)</f>
        <v>0</v>
      </c>
      <c r="W19" s="1" t="n">
        <f aca="false">(tcofTTGPERCEO!U17)*(W$2/$B$2)</f>
        <v>0</v>
      </c>
      <c r="X19" s="1" t="n">
        <f aca="false">(tcofTTGPERCEO!V17)*(X$2/$B$2)</f>
        <v>0</v>
      </c>
      <c r="Y19" s="1" t="n">
        <f aca="false">(tcofTTGPERCEO!W17)*(Y$2/$B$2)</f>
        <v>0.548082709667464</v>
      </c>
      <c r="Z19" s="1" t="n">
        <f aca="false">(tcofTTGPERCEO!X17)*(Z$2/$B$2)</f>
        <v>0</v>
      </c>
      <c r="AA19" s="1" t="n">
        <f aca="false">(tcofTTGPERCEO!Y17)*(AA$2/$B$2)</f>
        <v>0</v>
      </c>
      <c r="AD19" s="1" t="n">
        <f aca="false">SUM(tcofTTGPERCEO!H17:AA17)</f>
        <v>32</v>
      </c>
    </row>
    <row r="20" customFormat="false" ht="12.8" hidden="false" customHeight="false" outlineLevel="0" collapsed="false">
      <c r="A20" s="1" t="str">
        <f aca="false">tcofTTGPERCEO!A18</f>
        <v>../tcof/chi-trans-metaok/amelie1_bec.tei_corpo2_tto.cha </v>
      </c>
      <c r="B20" s="1" t="str">
        <f aca="false">tcofTTGPERCEO!B18</f>
        <v> TRANS </v>
      </c>
      <c r="C20" s="1" t="str">
        <f aca="false">tcofTTGPERCEO!C18</f>
        <v> CHI </v>
      </c>
      <c r="D20" s="1" t="n">
        <f aca="false">tcofTTGPERCEO!D18</f>
        <v>8</v>
      </c>
      <c r="E20" s="1" t="n">
        <f aca="false">tcofTTGPERCEO!E18</f>
        <v>332</v>
      </c>
      <c r="F20" s="1" t="str">
        <f aca="false">tcofTTGPERCEO!F18</f>
        <v>2;08.11</v>
      </c>
      <c r="G20" s="1" t="str">
        <f aca="false">LEFT(F20,FIND(";",F20)-1)</f>
        <v>2</v>
      </c>
      <c r="H20" s="1" t="n">
        <f aca="false">SUM(J20:AA20)</f>
        <v>9.6256230229149</v>
      </c>
      <c r="I20" s="1" t="n">
        <f aca="false">SUM(J20,K20,M20,N20,O20,P20,Q20,R20,T20,U20)</f>
        <v>9.56791914204151</v>
      </c>
      <c r="J20" s="1" t="n">
        <f aca="false">(tcofTTGPERCEO!H18)*(J$2/$B$2)</f>
        <v>0</v>
      </c>
      <c r="K20" s="1" t="n">
        <f aca="false">(tcofTTGPERCEO!I18)*(K$2/$B$2)</f>
        <v>0</v>
      </c>
      <c r="L20" s="1" t="n">
        <f aca="false">(tcofTTGPERCEO!J18)*(L$2/$B$2)</f>
        <v>0</v>
      </c>
      <c r="M20" s="1" t="n">
        <f aca="false">(tcofTTGPERCEO!K18)*(M$2/$B$2)</f>
        <v>0.0715916981714374</v>
      </c>
      <c r="N20" s="1" t="n">
        <f aca="false">(tcofTTGPERCEO!L18)*(N$2/$B$2)</f>
        <v>0.241717460072525</v>
      </c>
      <c r="O20" s="1" t="n">
        <f aca="false">(tcofTTGPERCEO!M18)*(O$2/$B$2)</f>
        <v>9.10582516781112</v>
      </c>
      <c r="P20" s="1" t="n">
        <f aca="false">(tcofTTGPERCEO!N18)*(P$2/$B$2)</f>
        <v>0</v>
      </c>
      <c r="Q20" s="1" t="n">
        <f aca="false">(tcofTTGPERCEO!O18)*(Q$2/$B$2)</f>
        <v>0</v>
      </c>
      <c r="R20" s="1" t="n">
        <f aca="false">(tcofTTGPERCEO!P18)*(R$2/$B$2)</f>
        <v>0.00969832574647018</v>
      </c>
      <c r="S20" s="1" t="n">
        <f aca="false">(tcofTTGPERCEO!Q18)*(S$2/$B$2)</f>
        <v>0</v>
      </c>
      <c r="T20" s="1" t="n">
        <f aca="false">(tcofTTGPERCEO!R18)*(T$2/$B$2)</f>
        <v>0</v>
      </c>
      <c r="U20" s="1" t="n">
        <f aca="false">(tcofTTGPERCEO!S18)*(U$2/$B$2)</f>
        <v>0.139086490239951</v>
      </c>
      <c r="V20" s="1" t="n">
        <f aca="false">(tcofTTGPERCEO!T18)*(V$2/$B$2)</f>
        <v>0.0577038808733894</v>
      </c>
      <c r="W20" s="1" t="n">
        <f aca="false">(tcofTTGPERCEO!U18)*(W$2/$B$2)</f>
        <v>0</v>
      </c>
      <c r="X20" s="1" t="n">
        <f aca="false">(tcofTTGPERCEO!V18)*(X$2/$B$2)</f>
        <v>0</v>
      </c>
      <c r="Y20" s="1" t="n">
        <f aca="false">(tcofTTGPERCEO!W18)*(Y$2/$B$2)</f>
        <v>0</v>
      </c>
      <c r="Z20" s="1" t="n">
        <f aca="false">(tcofTTGPERCEO!X18)*(Z$2/$B$2)</f>
        <v>0</v>
      </c>
      <c r="AA20" s="1" t="n">
        <f aca="false">(tcofTTGPERCEO!Y18)*(AA$2/$B$2)</f>
        <v>0</v>
      </c>
      <c r="AD20" s="1" t="n">
        <f aca="false">SUM(tcofTTGPERCEO!H18:AA18)</f>
        <v>29</v>
      </c>
    </row>
    <row r="21" customFormat="false" ht="12.8" hidden="false" customHeight="false" outlineLevel="0" collapsed="false">
      <c r="A21" s="1" t="str">
        <f aca="false">tcofTTGPERCEO!A19</f>
        <v>../tcof/chi-trans-metaok/anais1_men.tei_corpo2_tto.cha </v>
      </c>
      <c r="B21" s="1" t="str">
        <f aca="false">tcofTTGPERCEO!B19</f>
        <v> TRANS </v>
      </c>
      <c r="C21" s="1" t="str">
        <f aca="false">tcofTTGPERCEO!C19</f>
        <v> CHI </v>
      </c>
      <c r="D21" s="1" t="n">
        <f aca="false">tcofTTGPERCEO!D19</f>
        <v>39</v>
      </c>
      <c r="E21" s="1" t="n">
        <f aca="false">tcofTTGPERCEO!E19</f>
        <v>1284</v>
      </c>
      <c r="F21" s="1" t="str">
        <f aca="false">tcofTTGPERCEO!F19</f>
        <v>5;04.24</v>
      </c>
      <c r="G21" s="1" t="str">
        <f aca="false">LEFT(F21,FIND(";",F21)-1)</f>
        <v>5</v>
      </c>
      <c r="H21" s="1" t="n">
        <f aca="false">SUM(J21:AA21)</f>
        <v>68.2586143044518</v>
      </c>
      <c r="I21" s="1" t="n">
        <f aca="false">SUM(J21,K21,M21,N21,O21,P21,Q21,R21,T21,U21)</f>
        <v>67.3004860736054</v>
      </c>
      <c r="J21" s="1" t="n">
        <f aca="false">(tcofTTGPERCEO!H19)*(J$2/$B$2)</f>
        <v>0</v>
      </c>
      <c r="K21" s="1" t="n">
        <f aca="false">(tcofTTGPERCEO!I19)*(K$2/$B$2)</f>
        <v>0.0225059794768922</v>
      </c>
      <c r="L21" s="1" t="n">
        <f aca="false">(tcofTTGPERCEO!J19)*(L$2/$B$2)</f>
        <v>0</v>
      </c>
      <c r="M21" s="1" t="n">
        <f aca="false">(tcofTTGPERCEO!K19)*(M$2/$B$2)</f>
        <v>2.50570943600031</v>
      </c>
      <c r="N21" s="1" t="n">
        <f aca="false">(tcofTTGPERCEO!L19)*(N$2/$B$2)</f>
        <v>0.322289946763367</v>
      </c>
      <c r="O21" s="1" t="n">
        <f aca="false">(tcofTTGPERCEO!M19)*(O$2/$B$2)</f>
        <v>63.7407761746779</v>
      </c>
      <c r="P21" s="1" t="n">
        <f aca="false">(tcofTTGPERCEO!N19)*(P$2/$B$2)</f>
        <v>0.213980402746702</v>
      </c>
      <c r="Q21" s="1" t="n">
        <f aca="false">(tcofTTGPERCEO!O19)*(Q$2/$B$2)</f>
        <v>0.308371267649101</v>
      </c>
      <c r="R21" s="1" t="n">
        <f aca="false">(tcofTTGPERCEO!P19)*(R$2/$B$2)</f>
        <v>0</v>
      </c>
      <c r="S21" s="1" t="n">
        <f aca="false">(tcofTTGPERCEO!Q19)*(S$2/$B$2)</f>
        <v>0.129812514466476</v>
      </c>
      <c r="T21" s="1" t="n">
        <f aca="false">(tcofTTGPERCEO!R19)*(T$2/$B$2)</f>
        <v>0.0941285394645475</v>
      </c>
      <c r="U21" s="1" t="n">
        <f aca="false">(tcofTTGPERCEO!S19)*(U$2/$B$2)</f>
        <v>0.0927243268266338</v>
      </c>
      <c r="V21" s="1" t="n">
        <f aca="false">(tcofTTGPERCEO!T19)*(V$2/$B$2)</f>
        <v>0</v>
      </c>
      <c r="W21" s="1" t="n">
        <f aca="false">(tcofTTGPERCEO!U19)*(W$2/$B$2)</f>
        <v>0</v>
      </c>
      <c r="X21" s="1" t="n">
        <f aca="false">(tcofTTGPERCEO!V19)*(X$2/$B$2)</f>
        <v>0</v>
      </c>
      <c r="Y21" s="1" t="n">
        <f aca="false">(tcofTTGPERCEO!W19)*(Y$2/$B$2)</f>
        <v>0.730776946223285</v>
      </c>
      <c r="Z21" s="1" t="n">
        <f aca="false">(tcofTTGPERCEO!X19)*(Z$2/$B$2)</f>
        <v>0.0909652033022143</v>
      </c>
      <c r="AA21" s="1" t="n">
        <f aca="false">(tcofTTGPERCEO!Y19)*(AA$2/$B$2)</f>
        <v>0.00657356685440938</v>
      </c>
      <c r="AD21" s="1" t="n">
        <f aca="false">SUM(tcofTTGPERCEO!H19:AA19)</f>
        <v>208</v>
      </c>
    </row>
    <row r="22" customFormat="false" ht="12.8" hidden="false" customHeight="false" outlineLevel="0" collapsed="false">
      <c r="A22" s="1" t="str">
        <f aca="false">tcofTTGPERCEO!A20</f>
        <v>../tcof/chi-trans-metaok/andrea1_car.tei_corpo2_tto.cha </v>
      </c>
      <c r="B22" s="1" t="str">
        <f aca="false">tcofTTGPERCEO!B20</f>
        <v> TRANS </v>
      </c>
      <c r="C22" s="1" t="str">
        <f aca="false">tcofTTGPERCEO!C20</f>
        <v> CHI </v>
      </c>
      <c r="D22" s="1" t="n">
        <f aca="false">tcofTTGPERCEO!D20</f>
        <v>3</v>
      </c>
      <c r="E22" s="1" t="n">
        <f aca="false">tcofTTGPERCEO!E20</f>
        <v>1296</v>
      </c>
      <c r="F22" s="1" t="str">
        <f aca="false">tcofTTGPERCEO!F20</f>
        <v>5;02.12</v>
      </c>
      <c r="G22" s="1" t="str">
        <f aca="false">LEFT(F22,FIND(";",F22)-1)</f>
        <v>5</v>
      </c>
      <c r="H22" s="1" t="n">
        <f aca="false">SUM(J22:AA22)</f>
        <v>93.7813903248206</v>
      </c>
      <c r="I22" s="1" t="n">
        <f aca="false">SUM(J22,K22,M22,N22,O22,P22,Q22,R22,T22,U22)</f>
        <v>92.1077617467788</v>
      </c>
      <c r="J22" s="1" t="n">
        <f aca="false">(tcofTTGPERCEO!H20)*(J$2/$B$2)</f>
        <v>0.0490471414242728</v>
      </c>
      <c r="K22" s="1" t="n">
        <f aca="false">(tcofTTGPERCEO!I20)*(K$2/$B$2)</f>
        <v>0.0450119589537844</v>
      </c>
      <c r="L22" s="1" t="n">
        <f aca="false">(tcofTTGPERCEO!J20)*(L$2/$B$2)</f>
        <v>0</v>
      </c>
      <c r="M22" s="1" t="n">
        <f aca="false">(tcofTTGPERCEO!K20)*(M$2/$B$2)</f>
        <v>0.28636679268575</v>
      </c>
      <c r="N22" s="1" t="n">
        <f aca="false">(tcofTTGPERCEO!L20)*(N$2/$B$2)</f>
        <v>1.12801481367178</v>
      </c>
      <c r="O22" s="1" t="n">
        <f aca="false">(tcofTTGPERCEO!M20)*(O$2/$B$2)</f>
        <v>89.0347349741532</v>
      </c>
      <c r="P22" s="1" t="n">
        <f aca="false">(tcofTTGPERCEO!N20)*(P$2/$B$2)</f>
        <v>0.122274515855258</v>
      </c>
      <c r="Q22" s="1" t="n">
        <f aca="false">(tcofTTGPERCEO!O20)*(Q$2/$B$2)</f>
        <v>0.231278450736826</v>
      </c>
      <c r="R22" s="1" t="n">
        <f aca="false">(tcofTTGPERCEO!P20)*(R$2/$B$2)</f>
        <v>0</v>
      </c>
      <c r="S22" s="1" t="n">
        <f aca="false">(tcofTTGPERCEO!Q20)*(S$2/$B$2)</f>
        <v>0.207700023146362</v>
      </c>
      <c r="T22" s="1" t="n">
        <f aca="false">(tcofTTGPERCEO!R20)*(T$2/$B$2)</f>
        <v>0.37651415785819</v>
      </c>
      <c r="U22" s="1" t="n">
        <f aca="false">(tcofTTGPERCEO!S20)*(U$2/$B$2)</f>
        <v>0.834518941439704</v>
      </c>
      <c r="V22" s="1" t="n">
        <f aca="false">(tcofTTGPERCEO!T20)*(V$2/$B$2)</f>
        <v>0.211580896535761</v>
      </c>
      <c r="W22" s="1" t="n">
        <f aca="false">(tcofTTGPERCEO!U20)*(W$2/$B$2)</f>
        <v>0</v>
      </c>
      <c r="X22" s="1" t="n">
        <f aca="false">(tcofTTGPERCEO!V20)*(X$2/$B$2)</f>
        <v>0</v>
      </c>
      <c r="Y22" s="1" t="n">
        <f aca="false">(tcofTTGPERCEO!W20)*(Y$2/$B$2)</f>
        <v>1.21796157703881</v>
      </c>
      <c r="Z22" s="1" t="n">
        <f aca="false">(tcofTTGPERCEO!X20)*(Z$2/$B$2)</f>
        <v>0.0363860813208857</v>
      </c>
      <c r="AA22" s="1" t="n">
        <f aca="false">(tcofTTGPERCEO!Y20)*(AA$2/$B$2)</f>
        <v>0</v>
      </c>
      <c r="AD22" s="1" t="n">
        <f aca="false">SUM(tcofTTGPERCEO!H20:AA20)</f>
        <v>276</v>
      </c>
    </row>
    <row r="23" customFormat="false" ht="12.8" hidden="false" customHeight="false" outlineLevel="0" collapsed="false">
      <c r="A23" s="1" t="str">
        <f aca="false">tcofTTGPERCEO!A21</f>
        <v>../tcof/chi-trans-metaok/andrea1_uri.tei_corpo2_tto.cha </v>
      </c>
      <c r="B23" s="1" t="str">
        <f aca="false">tcofTTGPERCEO!B21</f>
        <v> TRANS </v>
      </c>
      <c r="C23" s="1" t="str">
        <f aca="false">tcofTTGPERCEO!C21</f>
        <v> CHI </v>
      </c>
      <c r="D23" s="1" t="n">
        <f aca="false">tcofTTGPERCEO!D21</f>
        <v>4</v>
      </c>
      <c r="E23" s="1" t="n">
        <f aca="false">tcofTTGPERCEO!E21</f>
        <v>874</v>
      </c>
      <c r="F23" s="1" t="str">
        <f aca="false">tcofTTGPERCEO!F21</f>
        <v>3;01.06</v>
      </c>
      <c r="G23" s="1" t="str">
        <f aca="false">LEFT(F23,FIND(";",F23)-1)</f>
        <v>3</v>
      </c>
      <c r="H23" s="1" t="n">
        <f aca="false">SUM(J23:AA23)</f>
        <v>18.5902090888049</v>
      </c>
      <c r="I23" s="1" t="n">
        <f aca="false">SUM(J23,K23,M23,N23,O23,P23,Q23,R23,T23,U23)</f>
        <v>17.4379446030399</v>
      </c>
      <c r="J23" s="1" t="n">
        <f aca="false">(tcofTTGPERCEO!H21)*(J$2/$B$2)</f>
        <v>0.0490471414242728</v>
      </c>
      <c r="K23" s="1" t="n">
        <f aca="false">(tcofTTGPERCEO!I21)*(K$2/$B$2)</f>
        <v>0.112529897384461</v>
      </c>
      <c r="L23" s="1" t="n">
        <f aca="false">(tcofTTGPERCEO!J21)*(L$2/$B$2)</f>
        <v>0</v>
      </c>
      <c r="M23" s="1" t="n">
        <f aca="false">(tcofTTGPERCEO!K21)*(M$2/$B$2)</f>
        <v>0.214775094514312</v>
      </c>
      <c r="N23" s="1" t="n">
        <f aca="false">(tcofTTGPERCEO!L21)*(N$2/$B$2)</f>
        <v>0.805724866908418</v>
      </c>
      <c r="O23" s="1" t="n">
        <f aca="false">(tcofTTGPERCEO!M21)*(O$2/$B$2)</f>
        <v>15.6822544556747</v>
      </c>
      <c r="P23" s="1" t="n">
        <f aca="false">(tcofTTGPERCEO!N21)*(P$2/$B$2)</f>
        <v>0.152843144819073</v>
      </c>
      <c r="Q23" s="1" t="n">
        <f aca="false">(tcofTTGPERCEO!O21)*(Q$2/$B$2)</f>
        <v>0</v>
      </c>
      <c r="R23" s="1" t="n">
        <f aca="false">(tcofTTGPERCEO!P21)*(R$2/$B$2)</f>
        <v>0</v>
      </c>
      <c r="S23" s="1" t="n">
        <f aca="false">(tcofTTGPERCEO!Q21)*(S$2/$B$2)</f>
        <v>0.103850011573181</v>
      </c>
      <c r="T23" s="1" t="n">
        <f aca="false">(tcofTTGPERCEO!R21)*(T$2/$B$2)</f>
        <v>0.235321348661369</v>
      </c>
      <c r="U23" s="1" t="n">
        <f aca="false">(tcofTTGPERCEO!S21)*(U$2/$B$2)</f>
        <v>0.185448653653267</v>
      </c>
      <c r="V23" s="1" t="n">
        <f aca="false">(tcofTTGPERCEO!T21)*(V$2/$B$2)</f>
        <v>0</v>
      </c>
      <c r="W23" s="1" t="n">
        <f aca="false">(tcofTTGPERCEO!U21)*(W$2/$B$2)</f>
        <v>0</v>
      </c>
      <c r="X23" s="1" t="n">
        <f aca="false">(tcofTTGPERCEO!V21)*(X$2/$B$2)</f>
        <v>0</v>
      </c>
      <c r="Y23" s="1" t="n">
        <f aca="false">(tcofTTGPERCEO!W21)*(Y$2/$B$2)</f>
        <v>1.03526734048299</v>
      </c>
      <c r="Z23" s="1" t="n">
        <f aca="false">(tcofTTGPERCEO!X21)*(Z$2/$B$2)</f>
        <v>0</v>
      </c>
      <c r="AA23" s="1" t="n">
        <f aca="false">(tcofTTGPERCEO!Y21)*(AA$2/$B$2)</f>
        <v>0.0131471337088188</v>
      </c>
      <c r="AD23" s="1" t="n">
        <f aca="false">SUM(tcofTTGPERCEO!H21:AA21)</f>
        <v>89</v>
      </c>
    </row>
    <row r="24" customFormat="false" ht="12.8" hidden="false" customHeight="false" outlineLevel="0" collapsed="false">
      <c r="A24" s="1" t="str">
        <f aca="false">tcofTTGPERCEO!A22</f>
        <v>../tcof/chi-trans-metaok/anne1_roi.tei_corpo2_tto.cha </v>
      </c>
      <c r="B24" s="1" t="str">
        <f aca="false">tcofTTGPERCEO!B22</f>
        <v> TRANS </v>
      </c>
      <c r="C24" s="1" t="str">
        <f aca="false">tcofTTGPERCEO!C22</f>
        <v> CHI </v>
      </c>
      <c r="D24" s="1" t="n">
        <f aca="false">tcofTTGPERCEO!D22</f>
        <v>15</v>
      </c>
      <c r="E24" s="1" t="n">
        <f aca="false">tcofTTGPERCEO!E22</f>
        <v>214</v>
      </c>
      <c r="F24" s="1" t="str">
        <f aca="false">tcofTTGPERCEO!F22</f>
        <v>3;02.12</v>
      </c>
      <c r="G24" s="1" t="str">
        <f aca="false">LEFT(F24,FIND(";",F24)-1)</f>
        <v>3</v>
      </c>
      <c r="H24" s="1" t="n">
        <f aca="false">SUM(J24:AA24)</f>
        <v>6.42350898850397</v>
      </c>
      <c r="I24" s="1" t="n">
        <f aca="false">SUM(J24,K24,M24,N24,O24,P24,Q24,R24,T24,U24)</f>
        <v>6.09305609135098</v>
      </c>
      <c r="J24" s="1" t="n">
        <f aca="false">(tcofTTGPERCEO!H22)*(J$2/$B$2)</f>
        <v>0</v>
      </c>
      <c r="K24" s="1" t="n">
        <f aca="false">(tcofTTGPERCEO!I22)*(K$2/$B$2)</f>
        <v>0.0225059794768922</v>
      </c>
      <c r="L24" s="1" t="n">
        <f aca="false">(tcofTTGPERCEO!J22)*(L$2/$B$2)</f>
        <v>0</v>
      </c>
      <c r="M24" s="1" t="n">
        <f aca="false">(tcofTTGPERCEO!K22)*(M$2/$B$2)</f>
        <v>0</v>
      </c>
      <c r="N24" s="1" t="n">
        <f aca="false">(tcofTTGPERCEO!L22)*(N$2/$B$2)</f>
        <v>0</v>
      </c>
      <c r="O24" s="1" t="n">
        <f aca="false">(tcofTTGPERCEO!M22)*(O$2/$B$2)</f>
        <v>6.07055011187408</v>
      </c>
      <c r="P24" s="1" t="n">
        <f aca="false">(tcofTTGPERCEO!N22)*(P$2/$B$2)</f>
        <v>0</v>
      </c>
      <c r="Q24" s="1" t="n">
        <f aca="false">(tcofTTGPERCEO!O22)*(Q$2/$B$2)</f>
        <v>0</v>
      </c>
      <c r="R24" s="1" t="n">
        <f aca="false">(tcofTTGPERCEO!P22)*(R$2/$B$2)</f>
        <v>0</v>
      </c>
      <c r="S24" s="1" t="n">
        <f aca="false">(tcofTTGPERCEO!Q22)*(S$2/$B$2)</f>
        <v>0.0259625028932953</v>
      </c>
      <c r="T24" s="1" t="n">
        <f aca="false">(tcofTTGPERCEO!R22)*(T$2/$B$2)</f>
        <v>0</v>
      </c>
      <c r="U24" s="1" t="n">
        <f aca="false">(tcofTTGPERCEO!S22)*(U$2/$B$2)</f>
        <v>0</v>
      </c>
      <c r="V24" s="1" t="n">
        <f aca="false">(tcofTTGPERCEO!T22)*(V$2/$B$2)</f>
        <v>0</v>
      </c>
      <c r="W24" s="1" t="n">
        <f aca="false">(tcofTTGPERCEO!U22)*(W$2/$B$2)</f>
        <v>0</v>
      </c>
      <c r="X24" s="1" t="n">
        <f aca="false">(tcofTTGPERCEO!V22)*(X$2/$B$2)</f>
        <v>0</v>
      </c>
      <c r="Y24" s="1" t="n">
        <f aca="false">(tcofTTGPERCEO!W22)*(Y$2/$B$2)</f>
        <v>0.304490394259702</v>
      </c>
      <c r="Z24" s="1" t="n">
        <f aca="false">(tcofTTGPERCEO!X22)*(Z$2/$B$2)</f>
        <v>0</v>
      </c>
      <c r="AA24" s="1" t="n">
        <f aca="false">(tcofTTGPERCEO!Y22)*(AA$2/$B$2)</f>
        <v>0</v>
      </c>
      <c r="AD24" s="1" t="n">
        <f aca="false">SUM(tcofTTGPERCEO!H22:AA22)</f>
        <v>19</v>
      </c>
    </row>
    <row r="25" customFormat="false" ht="12.8" hidden="false" customHeight="false" outlineLevel="0" collapsed="false">
      <c r="A25" s="1" t="str">
        <f aca="false">tcofTTGPERCEO!A23</f>
        <v>../tcof/chi-trans-metaok/antoine1_nus.tei_corpo2_tto.cha </v>
      </c>
      <c r="B25" s="1" t="str">
        <f aca="false">tcofTTGPERCEO!B23</f>
        <v> TRANS </v>
      </c>
      <c r="C25" s="1" t="str">
        <f aca="false">tcofTTGPERCEO!C23</f>
        <v> CHI </v>
      </c>
      <c r="D25" s="1" t="n">
        <f aca="false">tcofTTGPERCEO!D23</f>
        <v>4</v>
      </c>
      <c r="E25" s="1" t="n">
        <f aca="false">tcofTTGPERCEO!E23</f>
        <v>339</v>
      </c>
      <c r="F25" s="1" t="str">
        <f aca="false">tcofTTGPERCEO!F23</f>
        <v>5;02.12</v>
      </c>
      <c r="G25" s="1" t="str">
        <f aca="false">LEFT(F25,FIND(";",F25)-1)</f>
        <v>5</v>
      </c>
      <c r="H25" s="1" t="n">
        <f aca="false">SUM(J25:AA25)</f>
        <v>12.3610832497492</v>
      </c>
      <c r="I25" s="1" t="n">
        <f aca="false">SUM(J25,K25,M25,N25,O25,P25,Q25,R25,T25,U25)</f>
        <v>11.9891212097832</v>
      </c>
      <c r="J25" s="1" t="n">
        <f aca="false">(tcofTTGPERCEO!H23)*(J$2/$B$2)</f>
        <v>0</v>
      </c>
      <c r="K25" s="1" t="n">
        <f aca="false">(tcofTTGPERCEO!I23)*(K$2/$B$2)</f>
        <v>0</v>
      </c>
      <c r="L25" s="1" t="n">
        <f aca="false">(tcofTTGPERCEO!J23)*(L$2/$B$2)</f>
        <v>0</v>
      </c>
      <c r="M25" s="1" t="n">
        <f aca="false">(tcofTTGPERCEO!K23)*(M$2/$B$2)</f>
        <v>0.0715916981714374</v>
      </c>
      <c r="N25" s="1" t="n">
        <f aca="false">(tcofTTGPERCEO!L23)*(N$2/$B$2)</f>
        <v>0.322289946763367</v>
      </c>
      <c r="O25" s="1" t="n">
        <f aca="false">(tcofTTGPERCEO!M23)*(O$2/$B$2)</f>
        <v>11.1293418717692</v>
      </c>
      <c r="P25" s="1" t="n">
        <f aca="false">(tcofTTGPERCEO!N23)*(P$2/$B$2)</f>
        <v>0</v>
      </c>
      <c r="Q25" s="1" t="n">
        <f aca="false">(tcofTTGPERCEO!O23)*(Q$2/$B$2)</f>
        <v>0.231278450736826</v>
      </c>
      <c r="R25" s="1" t="n">
        <f aca="false">(tcofTTGPERCEO!P23)*(R$2/$B$2)</f>
        <v>0</v>
      </c>
      <c r="S25" s="1" t="n">
        <f aca="false">(tcofTTGPERCEO!Q23)*(S$2/$B$2)</f>
        <v>0</v>
      </c>
      <c r="T25" s="1" t="n">
        <f aca="false">(tcofTTGPERCEO!R23)*(T$2/$B$2)</f>
        <v>0.188257078929095</v>
      </c>
      <c r="U25" s="1" t="n">
        <f aca="false">(tcofTTGPERCEO!S23)*(U$2/$B$2)</f>
        <v>0.0463621634133169</v>
      </c>
      <c r="V25" s="1" t="n">
        <f aca="false">(tcofTTGPERCEO!T23)*(V$2/$B$2)</f>
        <v>0</v>
      </c>
      <c r="W25" s="1" t="n">
        <f aca="false">(tcofTTGPERCEO!U23)*(W$2/$B$2)</f>
        <v>0</v>
      </c>
      <c r="X25" s="1" t="n">
        <f aca="false">(tcofTTGPERCEO!V23)*(X$2/$B$2)</f>
        <v>0</v>
      </c>
      <c r="Y25" s="1" t="n">
        <f aca="false">(tcofTTGPERCEO!W23)*(Y$2/$B$2)</f>
        <v>0.365388473111643</v>
      </c>
      <c r="Z25" s="1" t="n">
        <f aca="false">(tcofTTGPERCEO!X23)*(Z$2/$B$2)</f>
        <v>0</v>
      </c>
      <c r="AA25" s="1" t="n">
        <f aca="false">(tcofTTGPERCEO!Y23)*(AA$2/$B$2)</f>
        <v>0.00657356685440938</v>
      </c>
      <c r="AD25" s="1" t="n">
        <f aca="false">SUM(tcofTTGPERCEO!H23:AA23)</f>
        <v>45</v>
      </c>
    </row>
    <row r="26" customFormat="false" ht="12.8" hidden="false" customHeight="false" outlineLevel="0" collapsed="false">
      <c r="A26" s="1" t="str">
        <f aca="false">tcofTTGPERCEO!A24</f>
        <v>../tcof/chi-trans-metaok/Antonin1_Jer_Anon.tei_corpo2_tto.cha </v>
      </c>
      <c r="B26" s="1" t="str">
        <f aca="false">tcofTTGPERCEO!B24</f>
        <v> TRANS </v>
      </c>
      <c r="C26" s="1" t="str">
        <f aca="false">tcofTTGPERCEO!C24</f>
        <v> CHI </v>
      </c>
      <c r="D26" s="1" t="n">
        <f aca="false">tcofTTGPERCEO!D24</f>
        <v>11</v>
      </c>
      <c r="E26" s="1" t="n">
        <f aca="false">tcofTTGPERCEO!E24</f>
        <v>645</v>
      </c>
      <c r="F26" s="1" t="str">
        <f aca="false">tcofTTGPERCEO!F24</f>
        <v>5;04.24</v>
      </c>
      <c r="G26" s="1" t="str">
        <f aca="false">LEFT(F26,FIND(";",F26)-1)</f>
        <v>5</v>
      </c>
      <c r="H26" s="1" t="n">
        <f aca="false">SUM(J26:AA26)</f>
        <v>24.1582979708356</v>
      </c>
      <c r="I26" s="1" t="n">
        <f aca="false">SUM(J26,K26,M26,N26,O26,P26,Q26,R26,T26,U26)</f>
        <v>23.5895301288481</v>
      </c>
      <c r="J26" s="1" t="n">
        <f aca="false">(tcofTTGPERCEO!H24)*(J$2/$B$2)</f>
        <v>0.0163490471414243</v>
      </c>
      <c r="K26" s="1" t="n">
        <f aca="false">(tcofTTGPERCEO!I24)*(K$2/$B$2)</f>
        <v>0.0225059794768922</v>
      </c>
      <c r="L26" s="1" t="n">
        <f aca="false">(tcofTTGPERCEO!J24)*(L$2/$B$2)</f>
        <v>0</v>
      </c>
      <c r="M26" s="1" t="n">
        <f aca="false">(tcofTTGPERCEO!K24)*(M$2/$B$2)</f>
        <v>0.357958490857187</v>
      </c>
      <c r="N26" s="1" t="n">
        <f aca="false">(tcofTTGPERCEO!L24)*(N$2/$B$2)</f>
        <v>0.161144973381684</v>
      </c>
      <c r="O26" s="1" t="n">
        <f aca="false">(tcofTTGPERCEO!M24)*(O$2/$B$2)</f>
        <v>22.7645629195278</v>
      </c>
      <c r="P26" s="1" t="n">
        <f aca="false">(tcofTTGPERCEO!N24)*(P$2/$B$2)</f>
        <v>0</v>
      </c>
      <c r="Q26" s="1" t="n">
        <f aca="false">(tcofTTGPERCEO!O24)*(Q$2/$B$2)</f>
        <v>0.154185633824551</v>
      </c>
      <c r="R26" s="1" t="n">
        <f aca="false">(tcofTTGPERCEO!P24)*(R$2/$B$2)</f>
        <v>0.0193966514929404</v>
      </c>
      <c r="S26" s="1" t="n">
        <f aca="false">(tcofTTGPERCEO!Q24)*(S$2/$B$2)</f>
        <v>0.0259625028932953</v>
      </c>
      <c r="T26" s="1" t="n">
        <f aca="false">(tcofTTGPERCEO!R24)*(T$2/$B$2)</f>
        <v>0.0470642697322738</v>
      </c>
      <c r="U26" s="1" t="n">
        <f aca="false">(tcofTTGPERCEO!S24)*(U$2/$B$2)</f>
        <v>0.0463621634133169</v>
      </c>
      <c r="V26" s="1" t="n">
        <f aca="false">(tcofTTGPERCEO!T24)*(V$2/$B$2)</f>
        <v>0.0192346269577965</v>
      </c>
      <c r="W26" s="1" t="n">
        <f aca="false">(tcofTTGPERCEO!U24)*(W$2/$B$2)</f>
        <v>0</v>
      </c>
      <c r="X26" s="1" t="n">
        <f aca="false">(tcofTTGPERCEO!V24)*(X$2/$B$2)</f>
        <v>0</v>
      </c>
      <c r="Y26" s="1" t="n">
        <f aca="false">(tcofTTGPERCEO!W24)*(Y$2/$B$2)</f>
        <v>0.487184630815523</v>
      </c>
      <c r="Z26" s="1" t="n">
        <f aca="false">(tcofTTGPERCEO!X24)*(Z$2/$B$2)</f>
        <v>0.0363860813208857</v>
      </c>
      <c r="AA26" s="1" t="n">
        <f aca="false">(tcofTTGPERCEO!Y24)*(AA$2/$B$2)</f>
        <v>0</v>
      </c>
      <c r="AD26" s="1" t="n">
        <f aca="false">SUM(tcofTTGPERCEO!H24:AA24)</f>
        <v>74</v>
      </c>
    </row>
    <row r="27" customFormat="false" ht="12.8" hidden="false" customHeight="false" outlineLevel="0" collapsed="false">
      <c r="A27" s="1" t="str">
        <f aca="false">tcofTTGPERCEO!A25</f>
        <v>../tcof/chi-trans-metaok/antonin1_jou.tei_corpo2_tto.cha </v>
      </c>
      <c r="B27" s="1" t="str">
        <f aca="false">tcofTTGPERCEO!B25</f>
        <v> TRANS </v>
      </c>
      <c r="C27" s="1" t="str">
        <f aca="false">tcofTTGPERCEO!C25</f>
        <v> CHI </v>
      </c>
      <c r="D27" s="1" t="n">
        <f aca="false">tcofTTGPERCEO!D25</f>
        <v>24</v>
      </c>
      <c r="E27" s="1" t="n">
        <f aca="false">tcofTTGPERCEO!E25</f>
        <v>556</v>
      </c>
      <c r="F27" s="1" t="str">
        <f aca="false">tcofTTGPERCEO!F25</f>
        <v>2;09.17</v>
      </c>
      <c r="G27" s="1" t="str">
        <f aca="false">LEFT(F27,FIND(";",F27)-1)</f>
        <v>2</v>
      </c>
      <c r="H27" s="1" t="n">
        <f aca="false">SUM(J27:AA27)</f>
        <v>23.6455751870998</v>
      </c>
      <c r="I27" s="1" t="n">
        <f aca="false">SUM(J27,K27,M27,N27,O27,P27,Q27,R27,T27,U27)</f>
        <v>23.56544248129</v>
      </c>
      <c r="J27" s="1" t="n">
        <f aca="false">(tcofTTGPERCEO!H25)*(J$2/$B$2)</f>
        <v>0</v>
      </c>
      <c r="K27" s="1" t="n">
        <f aca="false">(tcofTTGPERCEO!I25)*(K$2/$B$2)</f>
        <v>0.292577733199599</v>
      </c>
      <c r="L27" s="1" t="n">
        <f aca="false">(tcofTTGPERCEO!J25)*(L$2/$B$2)</f>
        <v>0</v>
      </c>
      <c r="M27" s="1" t="n">
        <f aca="false">(tcofTTGPERCEO!K25)*(M$2/$B$2)</f>
        <v>0</v>
      </c>
      <c r="N27" s="1" t="n">
        <f aca="false">(tcofTTGPERCEO!L25)*(N$2/$B$2)</f>
        <v>0.0805724866908418</v>
      </c>
      <c r="O27" s="1" t="n">
        <f aca="false">(tcofTTGPERCEO!M25)*(O$2/$B$2)</f>
        <v>22.7645629195278</v>
      </c>
      <c r="P27" s="1" t="n">
        <f aca="false">(tcofTTGPERCEO!N25)*(P$2/$B$2)</f>
        <v>0.061137257927629</v>
      </c>
      <c r="Q27" s="1" t="n">
        <f aca="false">(tcofTTGPERCEO!O25)*(Q$2/$B$2)</f>
        <v>0.0385464084561376</v>
      </c>
      <c r="R27" s="1" t="n">
        <f aca="false">(tcofTTGPERCEO!P25)*(R$2/$B$2)</f>
        <v>0</v>
      </c>
      <c r="S27" s="1" t="n">
        <f aca="false">(tcofTTGPERCEO!Q25)*(S$2/$B$2)</f>
        <v>0</v>
      </c>
      <c r="T27" s="1" t="n">
        <f aca="false">(tcofTTGPERCEO!R25)*(T$2/$B$2)</f>
        <v>0.235321348661369</v>
      </c>
      <c r="U27" s="1" t="n">
        <f aca="false">(tcofTTGPERCEO!S25)*(U$2/$B$2)</f>
        <v>0.0927243268266338</v>
      </c>
      <c r="V27" s="1" t="n">
        <f aca="false">(tcofTTGPERCEO!T25)*(V$2/$B$2)</f>
        <v>0.0192346269577965</v>
      </c>
      <c r="W27" s="1" t="n">
        <f aca="false">(tcofTTGPERCEO!U25)*(W$2/$B$2)</f>
        <v>0</v>
      </c>
      <c r="X27" s="1" t="n">
        <f aca="false">(tcofTTGPERCEO!V25)*(X$2/$B$2)</f>
        <v>0</v>
      </c>
      <c r="Y27" s="1" t="n">
        <f aca="false">(tcofTTGPERCEO!W25)*(Y$2/$B$2)</f>
        <v>0.0608980788519404</v>
      </c>
      <c r="Z27" s="1" t="n">
        <f aca="false">(tcofTTGPERCEO!X25)*(Z$2/$B$2)</f>
        <v>0</v>
      </c>
      <c r="AA27" s="1" t="n">
        <f aca="false">(tcofTTGPERCEO!Y25)*(AA$2/$B$2)</f>
        <v>0</v>
      </c>
      <c r="AD27" s="1" t="n">
        <f aca="false">SUM(tcofTTGPERCEO!H25:AA25)</f>
        <v>71</v>
      </c>
    </row>
    <row r="28" customFormat="false" ht="12.8" hidden="false" customHeight="false" outlineLevel="0" collapsed="false">
      <c r="A28" s="1" t="str">
        <f aca="false">tcofTTGPERCEO!A26</f>
        <v>../tcof/chi-trans-metaok/armelle1_del.tei_corpo2_tto.cha </v>
      </c>
      <c r="B28" s="1" t="str">
        <f aca="false">tcofTTGPERCEO!B26</f>
        <v> TRANS </v>
      </c>
      <c r="C28" s="1" t="str">
        <f aca="false">tcofTTGPERCEO!C26</f>
        <v> CHI </v>
      </c>
      <c r="D28" s="1" t="n">
        <f aca="false">tcofTTGPERCEO!D26</f>
        <v>22</v>
      </c>
      <c r="E28" s="1" t="n">
        <f aca="false">tcofTTGPERCEO!E26</f>
        <v>408</v>
      </c>
      <c r="F28" s="1" t="str">
        <f aca="false">tcofTTGPERCEO!F26</f>
        <v>3;05.30</v>
      </c>
      <c r="G28" s="1" t="str">
        <f aca="false">LEFT(F28,FIND(";",F28)-1)</f>
        <v>3</v>
      </c>
      <c r="H28" s="1" t="n">
        <f aca="false">SUM(J28:AA28)</f>
        <v>14.5562610909652</v>
      </c>
      <c r="I28" s="1" t="n">
        <f aca="false">SUM(J28,K28,M28,N28,O28,P28,Q28,R28,T28,U28)</f>
        <v>14.2325360697477</v>
      </c>
      <c r="J28" s="1" t="n">
        <f aca="false">(tcofTTGPERCEO!H26)*(J$2/$B$2)</f>
        <v>0.0326980942828485</v>
      </c>
      <c r="K28" s="1" t="n">
        <f aca="false">(tcofTTGPERCEO!I26)*(K$2/$B$2)</f>
        <v>0</v>
      </c>
      <c r="L28" s="1" t="n">
        <f aca="false">(tcofTTGPERCEO!J26)*(L$2/$B$2)</f>
        <v>0</v>
      </c>
      <c r="M28" s="1" t="n">
        <f aca="false">(tcofTTGPERCEO!K26)*(M$2/$B$2)</f>
        <v>0.214775094514312</v>
      </c>
      <c r="N28" s="1" t="n">
        <f aca="false">(tcofTTGPERCEO!L26)*(N$2/$B$2)</f>
        <v>0</v>
      </c>
      <c r="O28" s="1" t="n">
        <f aca="false">(tcofTTGPERCEO!M26)*(O$2/$B$2)</f>
        <v>13.6587377517167</v>
      </c>
      <c r="P28" s="1" t="n">
        <f aca="false">(tcofTTGPERCEO!N26)*(P$2/$B$2)</f>
        <v>0.0917058868914436</v>
      </c>
      <c r="Q28" s="1" t="n">
        <f aca="false">(tcofTTGPERCEO!O26)*(Q$2/$B$2)</f>
        <v>0</v>
      </c>
      <c r="R28" s="1" t="n">
        <f aca="false">(tcofTTGPERCEO!P26)*(R$2/$B$2)</f>
        <v>0</v>
      </c>
      <c r="S28" s="1" t="n">
        <f aca="false">(tcofTTGPERCEO!Q26)*(S$2/$B$2)</f>
        <v>0</v>
      </c>
      <c r="T28" s="1" t="n">
        <f aca="false">(tcofTTGPERCEO!R26)*(T$2/$B$2)</f>
        <v>0.188257078929095</v>
      </c>
      <c r="U28" s="1" t="n">
        <f aca="false">(tcofTTGPERCEO!S26)*(U$2/$B$2)</f>
        <v>0.0463621634133169</v>
      </c>
      <c r="V28" s="1" t="n">
        <f aca="false">(tcofTTGPERCEO!T26)*(V$2/$B$2)</f>
        <v>0.0192346269577965</v>
      </c>
      <c r="W28" s="1" t="n">
        <f aca="false">(tcofTTGPERCEO!U26)*(W$2/$B$2)</f>
        <v>0</v>
      </c>
      <c r="X28" s="1" t="n">
        <f aca="false">(tcofTTGPERCEO!V26)*(X$2/$B$2)</f>
        <v>0</v>
      </c>
      <c r="Y28" s="1" t="n">
        <f aca="false">(tcofTTGPERCEO!W26)*(Y$2/$B$2)</f>
        <v>0.304490394259702</v>
      </c>
      <c r="Z28" s="1" t="n">
        <f aca="false">(tcofTTGPERCEO!X26)*(Z$2/$B$2)</f>
        <v>0</v>
      </c>
      <c r="AA28" s="1" t="n">
        <f aca="false">(tcofTTGPERCEO!Y26)*(AA$2/$B$2)</f>
        <v>0</v>
      </c>
      <c r="AD28" s="1" t="n">
        <f aca="false">SUM(tcofTTGPERCEO!H26:AA26)</f>
        <v>46</v>
      </c>
    </row>
    <row r="29" customFormat="false" ht="12.8" hidden="false" customHeight="false" outlineLevel="0" collapsed="false">
      <c r="A29" s="1" t="str">
        <f aca="false">tcofTTGPERCEO!A27</f>
        <v>../tcof/chi-trans-metaok/awen1_cin.tei_corpo2_tto.cha </v>
      </c>
      <c r="B29" s="1" t="str">
        <f aca="false">tcofTTGPERCEO!B27</f>
        <v> TRANS </v>
      </c>
      <c r="C29" s="1" t="str">
        <f aca="false">tcofTTGPERCEO!C27</f>
        <v> CHI </v>
      </c>
      <c r="D29" s="1" t="n">
        <f aca="false">tcofTTGPERCEO!D27</f>
        <v>49</v>
      </c>
      <c r="E29" s="1" t="n">
        <f aca="false">tcofTTGPERCEO!E27</f>
        <v>1449</v>
      </c>
      <c r="F29" s="1" t="str">
        <f aca="false">tcofTTGPERCEO!F27</f>
        <v>3;02.12</v>
      </c>
      <c r="G29" s="1" t="str">
        <f aca="false">LEFT(F29,FIND(";",F29)-1)</f>
        <v>3</v>
      </c>
      <c r="H29" s="1" t="n">
        <f aca="false">SUM(J29:AA29)</f>
        <v>46.199151300054</v>
      </c>
      <c r="I29" s="1" t="n">
        <f aca="false">SUM(J29,K29,M29,N29,O29,P29,Q29,R29,T29,U29)</f>
        <v>45.2792454285935</v>
      </c>
      <c r="J29" s="1" t="n">
        <f aca="false">(tcofTTGPERCEO!H27)*(J$2/$B$2)</f>
        <v>0.0653961885656971</v>
      </c>
      <c r="K29" s="1" t="n">
        <f aca="false">(tcofTTGPERCEO!I27)*(K$2/$B$2)</f>
        <v>0.427613610060952</v>
      </c>
      <c r="L29" s="1" t="n">
        <f aca="false">(tcofTTGPERCEO!J27)*(L$2/$B$2)</f>
        <v>0</v>
      </c>
      <c r="M29" s="1" t="n">
        <f aca="false">(tcofTTGPERCEO!K27)*(M$2/$B$2)</f>
        <v>0.429550189028624</v>
      </c>
      <c r="N29" s="1" t="n">
        <f aca="false">(tcofTTGPERCEO!L27)*(N$2/$B$2)</f>
        <v>1.04744232698094</v>
      </c>
      <c r="O29" s="1" t="n">
        <f aca="false">(tcofTTGPERCEO!M27)*(O$2/$B$2)</f>
        <v>42.4938507831186</v>
      </c>
      <c r="P29" s="1" t="n">
        <f aca="false">(tcofTTGPERCEO!N27)*(P$2/$B$2)</f>
        <v>0.0917058868914436</v>
      </c>
      <c r="Q29" s="1" t="n">
        <f aca="false">(tcofTTGPERCEO!O27)*(Q$2/$B$2)</f>
        <v>0.424010493017514</v>
      </c>
      <c r="R29" s="1" t="n">
        <f aca="false">(tcofTTGPERCEO!P27)*(R$2/$B$2)</f>
        <v>0.0193966514929404</v>
      </c>
      <c r="S29" s="1" t="n">
        <f aca="false">(tcofTTGPERCEO!Q27)*(S$2/$B$2)</f>
        <v>0.0778875086798858</v>
      </c>
      <c r="T29" s="1" t="n">
        <f aca="false">(tcofTTGPERCEO!R27)*(T$2/$B$2)</f>
        <v>0.141192809196821</v>
      </c>
      <c r="U29" s="1" t="n">
        <f aca="false">(tcofTTGPERCEO!S27)*(U$2/$B$2)</f>
        <v>0.139086490239951</v>
      </c>
      <c r="V29" s="1" t="n">
        <f aca="false">(tcofTTGPERCEO!T27)*(V$2/$B$2)</f>
        <v>0.0384692539155929</v>
      </c>
      <c r="W29" s="1" t="n">
        <f aca="false">(tcofTTGPERCEO!U27)*(W$2/$B$2)</f>
        <v>0</v>
      </c>
      <c r="X29" s="1" t="n">
        <f aca="false">(tcofTTGPERCEO!V27)*(X$2/$B$2)</f>
        <v>0</v>
      </c>
      <c r="Y29" s="1" t="n">
        <f aca="false">(tcofTTGPERCEO!W27)*(Y$2/$B$2)</f>
        <v>0.730776946223285</v>
      </c>
      <c r="Z29" s="1" t="n">
        <f aca="false">(tcofTTGPERCEO!X27)*(Z$2/$B$2)</f>
        <v>0.0727721626417715</v>
      </c>
      <c r="AA29" s="1" t="n">
        <f aca="false">(tcofTTGPERCEO!Y27)*(AA$2/$B$2)</f>
        <v>0</v>
      </c>
      <c r="AD29" s="1" t="n">
        <f aca="false">SUM(tcofTTGPERCEO!H27:AA27)</f>
        <v>169</v>
      </c>
    </row>
    <row r="30" customFormat="false" ht="12.8" hidden="false" customHeight="false" outlineLevel="0" collapsed="false">
      <c r="A30" s="1" t="str">
        <f aca="false">tcofTTGPERCEO!A28</f>
        <v>../tcof/chi-trans-metaok/Axel1_Gar_Anon.tei_corpo2_tto.cha </v>
      </c>
      <c r="B30" s="1" t="str">
        <f aca="false">tcofTTGPERCEO!B28</f>
        <v> TRANS </v>
      </c>
      <c r="C30" s="1" t="str">
        <f aca="false">tcofTTGPERCEO!C28</f>
        <v> CHI </v>
      </c>
      <c r="D30" s="1" t="n">
        <f aca="false">tcofTTGPERCEO!D28</f>
        <v>2</v>
      </c>
      <c r="E30" s="1" t="n">
        <f aca="false">tcofTTGPERCEO!E28</f>
        <v>326</v>
      </c>
      <c r="F30" s="1" t="str">
        <f aca="false">tcofTTGPERCEO!F28</f>
        <v>3;09.17</v>
      </c>
      <c r="G30" s="1" t="str">
        <f aca="false">LEFT(F30,FIND(";",F30)-1)</f>
        <v>3</v>
      </c>
      <c r="H30" s="1" t="n">
        <f aca="false">SUM(J30:AA30)</f>
        <v>5.30840984491937</v>
      </c>
      <c r="I30" s="1" t="n">
        <f aca="false">SUM(J30,K30,M30,N30,O30,P30,Q30,R30,T30,U30)</f>
        <v>5.23052233623949</v>
      </c>
      <c r="J30" s="1" t="n">
        <f aca="false">(tcofTTGPERCEO!H28)*(J$2/$B$2)</f>
        <v>0</v>
      </c>
      <c r="K30" s="1" t="n">
        <f aca="false">(tcofTTGPERCEO!I28)*(K$2/$B$2)</f>
        <v>0.0225059794768922</v>
      </c>
      <c r="L30" s="1" t="n">
        <f aca="false">(tcofTTGPERCEO!J28)*(L$2/$B$2)</f>
        <v>0</v>
      </c>
      <c r="M30" s="1" t="n">
        <f aca="false">(tcofTTGPERCEO!K28)*(M$2/$B$2)</f>
        <v>0.0715916981714374</v>
      </c>
      <c r="N30" s="1" t="n">
        <f aca="false">(tcofTTGPERCEO!L28)*(N$2/$B$2)</f>
        <v>0</v>
      </c>
      <c r="O30" s="1" t="n">
        <f aca="false">(tcofTTGPERCEO!M28)*(O$2/$B$2)</f>
        <v>5.05879175989507</v>
      </c>
      <c r="P30" s="1" t="n">
        <f aca="false">(tcofTTGPERCEO!N28)*(P$2/$B$2)</f>
        <v>0.0305686289638145</v>
      </c>
      <c r="Q30" s="1" t="n">
        <f aca="false">(tcofTTGPERCEO!O28)*(Q$2/$B$2)</f>
        <v>0</v>
      </c>
      <c r="R30" s="1" t="n">
        <f aca="false">(tcofTTGPERCEO!P28)*(R$2/$B$2)</f>
        <v>0</v>
      </c>
      <c r="S30" s="1" t="n">
        <f aca="false">(tcofTTGPERCEO!Q28)*(S$2/$B$2)</f>
        <v>0.0778875086798858</v>
      </c>
      <c r="T30" s="1" t="n">
        <f aca="false">(tcofTTGPERCEO!R28)*(T$2/$B$2)</f>
        <v>0.0470642697322738</v>
      </c>
      <c r="U30" s="1" t="n">
        <f aca="false">(tcofTTGPERCEO!S28)*(U$2/$B$2)</f>
        <v>0</v>
      </c>
      <c r="V30" s="1" t="n">
        <f aca="false">(tcofTTGPERCEO!T28)*(V$2/$B$2)</f>
        <v>0</v>
      </c>
      <c r="W30" s="1" t="n">
        <f aca="false">(tcofTTGPERCEO!U28)*(W$2/$B$2)</f>
        <v>0</v>
      </c>
      <c r="X30" s="1" t="n">
        <f aca="false">(tcofTTGPERCEO!V28)*(X$2/$B$2)</f>
        <v>0</v>
      </c>
      <c r="Y30" s="1" t="n">
        <f aca="false">(tcofTTGPERCEO!W28)*(Y$2/$B$2)</f>
        <v>0</v>
      </c>
      <c r="Z30" s="1" t="n">
        <f aca="false">(tcofTTGPERCEO!X28)*(Z$2/$B$2)</f>
        <v>0</v>
      </c>
      <c r="AA30" s="1" t="n">
        <f aca="false">(tcofTTGPERCEO!Y28)*(AA$2/$B$2)</f>
        <v>0</v>
      </c>
      <c r="AD30" s="1" t="n">
        <f aca="false">SUM(tcofTTGPERCEO!H28:AA28)</f>
        <v>17</v>
      </c>
    </row>
    <row r="31" customFormat="false" ht="12.8" hidden="false" customHeight="false" outlineLevel="0" collapsed="false">
      <c r="A31" s="1" t="str">
        <f aca="false">tcofTTGPERCEO!A29</f>
        <v>../tcof/chi-trans-metaok/Axel1_Jac_Anon.tei_corpo2_tto.cha </v>
      </c>
      <c r="B31" s="1" t="str">
        <f aca="false">tcofTTGPERCEO!B29</f>
        <v> TRANS </v>
      </c>
      <c r="C31" s="1" t="str">
        <f aca="false">tcofTTGPERCEO!C29</f>
        <v> CHI </v>
      </c>
      <c r="D31" s="1" t="n">
        <f aca="false">tcofTTGPERCEO!D29</f>
        <v>19</v>
      </c>
      <c r="E31" s="1" t="n">
        <f aca="false">tcofTTGPERCEO!E29</f>
        <v>785</v>
      </c>
      <c r="F31" s="1" t="str">
        <f aca="false">tcofTTGPERCEO!F29</f>
        <v>5;02.12</v>
      </c>
      <c r="G31" s="1" t="str">
        <f aca="false">LEFT(F31,FIND(";",F31)-1)</f>
        <v>5</v>
      </c>
      <c r="H31" s="1" t="n">
        <f aca="false">SUM(J31:AA31)</f>
        <v>32.3093819921302</v>
      </c>
      <c r="I31" s="1" t="n">
        <f aca="false">SUM(J31,K31,M31,N31,O31,P31,Q31,R31,T31,U31)</f>
        <v>32.129881953553</v>
      </c>
      <c r="J31" s="1" t="n">
        <f aca="false">(tcofTTGPERCEO!H29)*(J$2/$B$2)</f>
        <v>0</v>
      </c>
      <c r="K31" s="1" t="n">
        <f aca="false">(tcofTTGPERCEO!I29)*(K$2/$B$2)</f>
        <v>0.0450119589537844</v>
      </c>
      <c r="L31" s="1" t="n">
        <f aca="false">(tcofTTGPERCEO!J29)*(L$2/$B$2)</f>
        <v>0</v>
      </c>
      <c r="M31" s="1" t="n">
        <f aca="false">(tcofTTGPERCEO!K29)*(M$2/$B$2)</f>
        <v>0.143183396342875</v>
      </c>
      <c r="N31" s="1" t="n">
        <f aca="false">(tcofTTGPERCEO!L29)*(N$2/$B$2)</f>
        <v>0.564007406835892</v>
      </c>
      <c r="O31" s="1" t="n">
        <f aca="false">(tcofTTGPERCEO!M29)*(O$2/$B$2)</f>
        <v>30.8586297353599</v>
      </c>
      <c r="P31" s="1" t="n">
        <f aca="false">(tcofTTGPERCEO!N29)*(P$2/$B$2)</f>
        <v>0.061137257927629</v>
      </c>
      <c r="Q31" s="1" t="n">
        <f aca="false">(tcofTTGPERCEO!O29)*(Q$2/$B$2)</f>
        <v>0.0385464084561376</v>
      </c>
      <c r="R31" s="1" t="n">
        <f aca="false">(tcofTTGPERCEO!P29)*(R$2/$B$2)</f>
        <v>0</v>
      </c>
      <c r="S31" s="1" t="n">
        <f aca="false">(tcofTTGPERCEO!Q29)*(S$2/$B$2)</f>
        <v>0</v>
      </c>
      <c r="T31" s="1" t="n">
        <f aca="false">(tcofTTGPERCEO!R29)*(T$2/$B$2)</f>
        <v>0.141192809196821</v>
      </c>
      <c r="U31" s="1" t="n">
        <f aca="false">(tcofTTGPERCEO!S29)*(U$2/$B$2)</f>
        <v>0.278172980479901</v>
      </c>
      <c r="V31" s="1" t="n">
        <f aca="false">(tcofTTGPERCEO!T29)*(V$2/$B$2)</f>
        <v>0.0577038808733894</v>
      </c>
      <c r="W31" s="1" t="n">
        <f aca="false">(tcofTTGPERCEO!U29)*(W$2/$B$2)</f>
        <v>0</v>
      </c>
      <c r="X31" s="1" t="n">
        <f aca="false">(tcofTTGPERCEO!V29)*(X$2/$B$2)</f>
        <v>0</v>
      </c>
      <c r="Y31" s="1" t="n">
        <f aca="false">(tcofTTGPERCEO!W29)*(Y$2/$B$2)</f>
        <v>0.121796157703881</v>
      </c>
      <c r="Z31" s="1" t="n">
        <f aca="false">(tcofTTGPERCEO!X29)*(Z$2/$B$2)</f>
        <v>0</v>
      </c>
      <c r="AA31" s="1" t="n">
        <f aca="false">(tcofTTGPERCEO!Y29)*(AA$2/$B$2)</f>
        <v>0</v>
      </c>
      <c r="AD31" s="1" t="n">
        <f aca="false">SUM(tcofTTGPERCEO!H29:AA29)</f>
        <v>89</v>
      </c>
    </row>
    <row r="32" customFormat="false" ht="12.8" hidden="false" customHeight="false" outlineLevel="0" collapsed="false">
      <c r="A32" s="1" t="str">
        <f aca="false">tcofTTGPERCEO!A30</f>
        <v>../tcof/chi-trans-metaok/baptiste1_gri.tei_corpo2_tto.cha </v>
      </c>
      <c r="B32" s="1" t="str">
        <f aca="false">tcofTTGPERCEO!B30</f>
        <v> TRANS </v>
      </c>
      <c r="C32" s="1" t="str">
        <f aca="false">tcofTTGPERCEO!C30</f>
        <v> CHI </v>
      </c>
      <c r="D32" s="1" t="n">
        <f aca="false">tcofTTGPERCEO!D30</f>
        <v>0</v>
      </c>
      <c r="E32" s="1" t="n">
        <f aca="false">tcofTTGPERCEO!E30</f>
        <v>3377</v>
      </c>
      <c r="F32" s="1" t="str">
        <f aca="false">tcofTTGPERCEO!F30</f>
        <v>4;08.11</v>
      </c>
      <c r="G32" s="1" t="str">
        <f aca="false">LEFT(F32,FIND(";",F32)-1)</f>
        <v>4</v>
      </c>
      <c r="H32" s="1" t="n">
        <f aca="false">SUM(J32:AA32)</f>
        <v>188.240915052851</v>
      </c>
      <c r="I32" s="1" t="n">
        <f aca="false">SUM(J32,K32,M32,N32,O32,P32,Q32,R32,T32,U32)</f>
        <v>185.917845845228</v>
      </c>
      <c r="J32" s="1" t="n">
        <f aca="false">(tcofTTGPERCEO!H30)*(J$2/$B$2)</f>
        <v>0.212537612838516</v>
      </c>
      <c r="K32" s="1" t="n">
        <f aca="false">(tcofTTGPERCEO!I30)*(K$2/$B$2)</f>
        <v>0.472625569014737</v>
      </c>
      <c r="L32" s="1" t="n">
        <f aca="false">(tcofTTGPERCEO!J30)*(L$2/$B$2)</f>
        <v>0</v>
      </c>
      <c r="M32" s="1" t="n">
        <f aca="false">(tcofTTGPERCEO!K30)*(M$2/$B$2)</f>
        <v>1.21705886891444</v>
      </c>
      <c r="N32" s="1" t="n">
        <f aca="false">(tcofTTGPERCEO!L30)*(N$2/$B$2)</f>
        <v>3.38404444101535</v>
      </c>
      <c r="O32" s="1" t="n">
        <f aca="false">(tcofTTGPERCEO!M30)*(O$2/$B$2)</f>
        <v>178.069469948306</v>
      </c>
      <c r="P32" s="1" t="n">
        <f aca="false">(tcofTTGPERCEO!N30)*(P$2/$B$2)</f>
        <v>0.855921610986807</v>
      </c>
      <c r="Q32" s="1" t="n">
        <f aca="false">(tcofTTGPERCEO!O30)*(Q$2/$B$2)</f>
        <v>0.346917676105239</v>
      </c>
      <c r="R32" s="1" t="n">
        <f aca="false">(tcofTTGPERCEO!P30)*(R$2/$B$2)</f>
        <v>0.0484916287323509</v>
      </c>
      <c r="S32" s="1" t="n">
        <f aca="false">(tcofTTGPERCEO!Q30)*(S$2/$B$2)</f>
        <v>0.129812514466476</v>
      </c>
      <c r="T32" s="1" t="n">
        <f aca="false">(tcofTTGPERCEO!R30)*(T$2/$B$2)</f>
        <v>0.847156855180927</v>
      </c>
      <c r="U32" s="1" t="n">
        <f aca="false">(tcofTTGPERCEO!S30)*(U$2/$B$2)</f>
        <v>0.463621634133169</v>
      </c>
      <c r="V32" s="1" t="n">
        <f aca="false">(tcofTTGPERCEO!T30)*(V$2/$B$2)</f>
        <v>0.0961731347889823</v>
      </c>
      <c r="W32" s="1" t="n">
        <f aca="false">(tcofTTGPERCEO!U30)*(W$2/$B$2)</f>
        <v>0</v>
      </c>
      <c r="X32" s="1" t="n">
        <f aca="false">(tcofTTGPERCEO!V30)*(X$2/$B$2)</f>
        <v>0</v>
      </c>
      <c r="Y32" s="1" t="n">
        <f aca="false">(tcofTTGPERCEO!W30)*(Y$2/$B$2)</f>
        <v>2.00963660211403</v>
      </c>
      <c r="Z32" s="1" t="n">
        <f aca="false">(tcofTTGPERCEO!X30)*(Z$2/$B$2)</f>
        <v>0.0545791219813286</v>
      </c>
      <c r="AA32" s="1" t="n">
        <f aca="false">(tcofTTGPERCEO!Y30)*(AA$2/$B$2)</f>
        <v>0.0328678342720469</v>
      </c>
      <c r="AD32" s="1" t="n">
        <f aca="false">SUM(tcofTTGPERCEO!H30:AA30)</f>
        <v>566</v>
      </c>
    </row>
    <row r="33" customFormat="false" ht="12.8" hidden="false" customHeight="false" outlineLevel="0" collapsed="false">
      <c r="A33" s="1" t="str">
        <f aca="false">tcofTTGPERCEO!A31</f>
        <v>../tcof/chi-trans-metaok/Baptiste1_Kul_Anon.tei_corpo2_tto.cha </v>
      </c>
      <c r="B33" s="1" t="str">
        <f aca="false">tcofTTGPERCEO!B31</f>
        <v> TRANS </v>
      </c>
      <c r="C33" s="1" t="str">
        <f aca="false">tcofTTGPERCEO!C31</f>
        <v> CHI </v>
      </c>
      <c r="D33" s="1" t="n">
        <f aca="false">tcofTTGPERCEO!D31</f>
        <v>1</v>
      </c>
      <c r="E33" s="1" t="n">
        <f aca="false">tcofTTGPERCEO!E31</f>
        <v>448</v>
      </c>
      <c r="F33" s="1" t="str">
        <f aca="false">tcofTTGPERCEO!F31</f>
        <v>3;10.23</v>
      </c>
      <c r="G33" s="1" t="str">
        <f aca="false">LEFT(F33,FIND(";",F33)-1)</f>
        <v>3</v>
      </c>
      <c r="H33" s="1" t="n">
        <f aca="false">SUM(J33:AA33)</f>
        <v>16.1091273821464</v>
      </c>
      <c r="I33" s="1" t="n">
        <f aca="false">SUM(J33,K33,M33,N33,O33,P33,Q33,R33,T33,U33)</f>
        <v>15.9770696705501</v>
      </c>
      <c r="J33" s="1" t="n">
        <f aca="false">(tcofTTGPERCEO!H31)*(J$2/$B$2)</f>
        <v>0</v>
      </c>
      <c r="K33" s="1" t="n">
        <f aca="false">(tcofTTGPERCEO!I31)*(K$2/$B$2)</f>
        <v>0.0225059794768922</v>
      </c>
      <c r="L33" s="1" t="n">
        <f aca="false">(tcofTTGPERCEO!J31)*(L$2/$B$2)</f>
        <v>0</v>
      </c>
      <c r="M33" s="1" t="n">
        <f aca="false">(tcofTTGPERCEO!K31)*(M$2/$B$2)</f>
        <v>0.0715916981714374</v>
      </c>
      <c r="N33" s="1" t="n">
        <f aca="false">(tcofTTGPERCEO!L31)*(N$2/$B$2)</f>
        <v>0.402862433454209</v>
      </c>
      <c r="O33" s="1" t="n">
        <f aca="false">(tcofTTGPERCEO!M31)*(O$2/$B$2)</f>
        <v>15.1763752796852</v>
      </c>
      <c r="P33" s="1" t="n">
        <f aca="false">(tcofTTGPERCEO!N31)*(P$2/$B$2)</f>
        <v>0.0305686289638145</v>
      </c>
      <c r="Q33" s="1" t="n">
        <f aca="false">(tcofTTGPERCEO!O31)*(Q$2/$B$2)</f>
        <v>0.0385464084561376</v>
      </c>
      <c r="R33" s="1" t="n">
        <f aca="false">(tcofTTGPERCEO!P31)*(R$2/$B$2)</f>
        <v>0</v>
      </c>
      <c r="S33" s="1" t="n">
        <f aca="false">(tcofTTGPERCEO!Q31)*(S$2/$B$2)</f>
        <v>0.0519250057865905</v>
      </c>
      <c r="T33" s="1" t="n">
        <f aca="false">(tcofTTGPERCEO!R31)*(T$2/$B$2)</f>
        <v>0.188257078929095</v>
      </c>
      <c r="U33" s="1" t="n">
        <f aca="false">(tcofTTGPERCEO!S31)*(U$2/$B$2)</f>
        <v>0.0463621634133169</v>
      </c>
      <c r="V33" s="1" t="n">
        <f aca="false">(tcofTTGPERCEO!T31)*(V$2/$B$2)</f>
        <v>0.0192346269577965</v>
      </c>
      <c r="W33" s="1" t="n">
        <f aca="false">(tcofTTGPERCEO!U31)*(W$2/$B$2)</f>
        <v>0</v>
      </c>
      <c r="X33" s="1" t="n">
        <f aca="false">(tcofTTGPERCEO!V31)*(X$2/$B$2)</f>
        <v>0</v>
      </c>
      <c r="Y33" s="1" t="n">
        <f aca="false">(tcofTTGPERCEO!W31)*(Y$2/$B$2)</f>
        <v>0.0608980788519404</v>
      </c>
      <c r="Z33" s="1" t="n">
        <f aca="false">(tcofTTGPERCEO!X31)*(Z$2/$B$2)</f>
        <v>0</v>
      </c>
      <c r="AA33" s="1" t="n">
        <f aca="false">(tcofTTGPERCEO!Y31)*(AA$2/$B$2)</f>
        <v>0</v>
      </c>
      <c r="AD33" s="1" t="n">
        <f aca="false">SUM(tcofTTGPERCEO!H31:AA31)</f>
        <v>48</v>
      </c>
    </row>
    <row r="34" customFormat="false" ht="12.8" hidden="false" customHeight="false" outlineLevel="0" collapsed="false">
      <c r="A34" s="1" t="str">
        <f aca="false">tcofTTGPERCEO!A32</f>
        <v>../tcof/chi-trans-metaok/Baptiste1_Lec_Anon.tei_corpo2_tto.cha </v>
      </c>
      <c r="B34" s="1" t="str">
        <f aca="false">tcofTTGPERCEO!B32</f>
        <v> TRANS </v>
      </c>
      <c r="C34" s="1" t="str">
        <f aca="false">tcofTTGPERCEO!C32</f>
        <v> CHI </v>
      </c>
      <c r="D34" s="1" t="n">
        <f aca="false">tcofTTGPERCEO!D32</f>
        <v>0</v>
      </c>
      <c r="E34" s="1" t="n">
        <f aca="false">tcofTTGPERCEO!E32</f>
        <v>525</v>
      </c>
      <c r="F34" s="1" t="str">
        <f aca="false">tcofTTGPERCEO!F32</f>
        <v>3;10.23</v>
      </c>
      <c r="G34" s="1" t="str">
        <f aca="false">LEFT(F34,FIND(";",F34)-1)</f>
        <v>3</v>
      </c>
      <c r="H34" s="1" t="n">
        <f aca="false">SUM(J34:AA34)</f>
        <v>33.5225522722012</v>
      </c>
      <c r="I34" s="1" t="n">
        <f aca="false">SUM(J34,K34,M34,N34,O34,P34,Q34,R34,T34,U34)</f>
        <v>33.3024303680272</v>
      </c>
      <c r="J34" s="1" t="n">
        <f aca="false">(tcofTTGPERCEO!H32)*(J$2/$B$2)</f>
        <v>0</v>
      </c>
      <c r="K34" s="1" t="n">
        <f aca="false">(tcofTTGPERCEO!I32)*(K$2/$B$2)</f>
        <v>0</v>
      </c>
      <c r="L34" s="1" t="n">
        <f aca="false">(tcofTTGPERCEO!J32)*(L$2/$B$2)</f>
        <v>0</v>
      </c>
      <c r="M34" s="1" t="n">
        <f aca="false">(tcofTTGPERCEO!K32)*(M$2/$B$2)</f>
        <v>0.429550189028624</v>
      </c>
      <c r="N34" s="1" t="n">
        <f aca="false">(tcofTTGPERCEO!L32)*(N$2/$B$2)</f>
        <v>0.644579893526734</v>
      </c>
      <c r="O34" s="1" t="n">
        <f aca="false">(tcofTTGPERCEO!M32)*(O$2/$B$2)</f>
        <v>31.8703880873389</v>
      </c>
      <c r="P34" s="1" t="n">
        <f aca="false">(tcofTTGPERCEO!N32)*(P$2/$B$2)</f>
        <v>0.0305686289638145</v>
      </c>
      <c r="Q34" s="1" t="n">
        <f aca="false">(tcofTTGPERCEO!O32)*(Q$2/$B$2)</f>
        <v>0</v>
      </c>
      <c r="R34" s="1" t="n">
        <f aca="false">(tcofTTGPERCEO!P32)*(R$2/$B$2)</f>
        <v>0</v>
      </c>
      <c r="S34" s="1" t="n">
        <f aca="false">(tcofTTGPERCEO!Q32)*(S$2/$B$2)</f>
        <v>0</v>
      </c>
      <c r="T34" s="1" t="n">
        <f aca="false">(tcofTTGPERCEO!R32)*(T$2/$B$2)</f>
        <v>0.188257078929095</v>
      </c>
      <c r="U34" s="1" t="n">
        <f aca="false">(tcofTTGPERCEO!S32)*(U$2/$B$2)</f>
        <v>0.139086490239951</v>
      </c>
      <c r="V34" s="1" t="n">
        <f aca="false">(tcofTTGPERCEO!T32)*(V$2/$B$2)</f>
        <v>0.0192346269577965</v>
      </c>
      <c r="W34" s="1" t="n">
        <f aca="false">(tcofTTGPERCEO!U32)*(W$2/$B$2)</f>
        <v>0</v>
      </c>
      <c r="X34" s="1" t="n">
        <f aca="false">(tcofTTGPERCEO!V32)*(X$2/$B$2)</f>
        <v>0</v>
      </c>
      <c r="Y34" s="1" t="n">
        <f aca="false">(tcofTTGPERCEO!W32)*(Y$2/$B$2)</f>
        <v>0.182694236555821</v>
      </c>
      <c r="Z34" s="1" t="n">
        <f aca="false">(tcofTTGPERCEO!X32)*(Z$2/$B$2)</f>
        <v>0.0181930406604429</v>
      </c>
      <c r="AA34" s="1" t="n">
        <f aca="false">(tcofTTGPERCEO!Y32)*(AA$2/$B$2)</f>
        <v>0</v>
      </c>
      <c r="AD34" s="1" t="n">
        <f aca="false">SUM(tcofTTGPERCEO!H32:AA32)</f>
        <v>90</v>
      </c>
    </row>
    <row r="35" customFormat="false" ht="12.8" hidden="false" customHeight="false" outlineLevel="0" collapsed="false">
      <c r="A35" s="1" t="str">
        <f aca="false">tcofTTGPERCEO!A33</f>
        <v>../tcof/chi-trans-metaok/baptiste1_lel.tei_corpo2_tto.cha </v>
      </c>
      <c r="B35" s="1" t="str">
        <f aca="false">tcofTTGPERCEO!B33</f>
        <v> TRANS </v>
      </c>
      <c r="C35" s="1" t="str">
        <f aca="false">tcofTTGPERCEO!C33</f>
        <v> CHI </v>
      </c>
      <c r="D35" s="1" t="n">
        <f aca="false">tcofTTGPERCEO!D33</f>
        <v>17</v>
      </c>
      <c r="E35" s="1" t="n">
        <f aca="false">tcofTTGPERCEO!E33</f>
        <v>546</v>
      </c>
      <c r="F35" s="1" t="str">
        <f aca="false">tcofTTGPERCEO!F33</f>
        <v>4;05.30</v>
      </c>
      <c r="G35" s="1" t="str">
        <f aca="false">LEFT(F35,FIND(";",F35)-1)</f>
        <v>4</v>
      </c>
      <c r="H35" s="1" t="n">
        <f aca="false">SUM(J35:AA35)</f>
        <v>12.109490008487</v>
      </c>
      <c r="I35" s="1" t="n">
        <f aca="false">SUM(J35,K35,M35,N35,O35,P35,Q35,R35,T35,U35)</f>
        <v>11.8466630661214</v>
      </c>
      <c r="J35" s="1" t="n">
        <f aca="false">(tcofTTGPERCEO!H33)*(J$2/$B$2)</f>
        <v>0.0163490471414243</v>
      </c>
      <c r="K35" s="1" t="n">
        <f aca="false">(tcofTTGPERCEO!I33)*(K$2/$B$2)</f>
        <v>0.0450119589537844</v>
      </c>
      <c r="L35" s="1" t="n">
        <f aca="false">(tcofTTGPERCEO!J33)*(L$2/$B$2)</f>
        <v>0</v>
      </c>
      <c r="M35" s="1" t="n">
        <f aca="false">(tcofTTGPERCEO!K33)*(M$2/$B$2)</f>
        <v>0.143183396342875</v>
      </c>
      <c r="N35" s="1" t="n">
        <f aca="false">(tcofTTGPERCEO!L33)*(N$2/$B$2)</f>
        <v>0.241717460072525</v>
      </c>
      <c r="O35" s="1" t="n">
        <f aca="false">(tcofTTGPERCEO!M33)*(O$2/$B$2)</f>
        <v>11.1293418717692</v>
      </c>
      <c r="P35" s="1" t="n">
        <f aca="false">(tcofTTGPERCEO!N33)*(P$2/$B$2)</f>
        <v>0</v>
      </c>
      <c r="Q35" s="1" t="n">
        <f aca="false">(tcofTTGPERCEO!O33)*(Q$2/$B$2)</f>
        <v>0.0385464084561376</v>
      </c>
      <c r="R35" s="1" t="n">
        <f aca="false">(tcofTTGPERCEO!P33)*(R$2/$B$2)</f>
        <v>0</v>
      </c>
      <c r="S35" s="1" t="n">
        <f aca="false">(tcofTTGPERCEO!Q33)*(S$2/$B$2)</f>
        <v>0</v>
      </c>
      <c r="T35" s="1" t="n">
        <f aca="false">(tcofTTGPERCEO!R33)*(T$2/$B$2)</f>
        <v>0.0470642697322738</v>
      </c>
      <c r="U35" s="1" t="n">
        <f aca="false">(tcofTTGPERCEO!S33)*(U$2/$B$2)</f>
        <v>0.185448653653267</v>
      </c>
      <c r="V35" s="1" t="n">
        <f aca="false">(tcofTTGPERCEO!T33)*(V$2/$B$2)</f>
        <v>0.0192346269577965</v>
      </c>
      <c r="W35" s="1" t="n">
        <f aca="false">(tcofTTGPERCEO!U33)*(W$2/$B$2)</f>
        <v>0</v>
      </c>
      <c r="X35" s="1" t="n">
        <f aca="false">(tcofTTGPERCEO!V33)*(X$2/$B$2)</f>
        <v>0</v>
      </c>
      <c r="Y35" s="1" t="n">
        <f aca="false">(tcofTTGPERCEO!W33)*(Y$2/$B$2)</f>
        <v>0.243592315407762</v>
      </c>
      <c r="Z35" s="1" t="n">
        <f aca="false">(tcofTTGPERCEO!X33)*(Z$2/$B$2)</f>
        <v>0</v>
      </c>
      <c r="AA35" s="1" t="n">
        <f aca="false">(tcofTTGPERCEO!Y33)*(AA$2/$B$2)</f>
        <v>0</v>
      </c>
      <c r="AD35" s="1" t="n">
        <f aca="false">SUM(tcofTTGPERCEO!H33:AA33)</f>
        <v>41</v>
      </c>
    </row>
    <row r="36" customFormat="false" ht="12.8" hidden="false" customHeight="false" outlineLevel="0" collapsed="false">
      <c r="A36" s="1" t="str">
        <f aca="false">tcofTTGPERCEO!A34</f>
        <v>../tcof/chi-trans-metaok/baptiste1_zie.tei_corpo2_tto.cha </v>
      </c>
      <c r="B36" s="1" t="str">
        <f aca="false">tcofTTGPERCEO!B34</f>
        <v> TRANS </v>
      </c>
      <c r="C36" s="1" t="str">
        <f aca="false">tcofTTGPERCEO!C34</f>
        <v> CHI </v>
      </c>
      <c r="D36" s="1" t="n">
        <f aca="false">tcofTTGPERCEO!D34</f>
        <v>4</v>
      </c>
      <c r="E36" s="1" t="n">
        <f aca="false">tcofTTGPERCEO!E34</f>
        <v>1047</v>
      </c>
      <c r="F36" s="1" t="str">
        <f aca="false">tcofTTGPERCEO!F34</f>
        <v>3;10.23</v>
      </c>
      <c r="G36" s="1" t="str">
        <f aca="false">LEFT(F36,FIND(";",F36)-1)</f>
        <v>3</v>
      </c>
      <c r="H36" s="1" t="n">
        <f aca="false">SUM(J36:AA36)</f>
        <v>47.6688912892524</v>
      </c>
      <c r="I36" s="1" t="n">
        <f aca="false">SUM(J36,K36,M36,N36,O36,P36,Q36,R36,T36,U36)</f>
        <v>46.9004397808811</v>
      </c>
      <c r="J36" s="1" t="n">
        <f aca="false">(tcofTTGPERCEO!H34)*(J$2/$B$2)</f>
        <v>0.0326980942828485</v>
      </c>
      <c r="K36" s="1" t="n">
        <f aca="false">(tcofTTGPERCEO!I34)*(K$2/$B$2)</f>
        <v>0.0450119589537844</v>
      </c>
      <c r="L36" s="1" t="n">
        <f aca="false">(tcofTTGPERCEO!J34)*(L$2/$B$2)</f>
        <v>0</v>
      </c>
      <c r="M36" s="1" t="n">
        <f aca="false">(tcofTTGPERCEO!K34)*(M$2/$B$2)</f>
        <v>3.00685132320037</v>
      </c>
      <c r="N36" s="1" t="n">
        <f aca="false">(tcofTTGPERCEO!L34)*(N$2/$B$2)</f>
        <v>0.886297353599259</v>
      </c>
      <c r="O36" s="1" t="n">
        <f aca="false">(tcofTTGPERCEO!M34)*(O$2/$B$2)</f>
        <v>42.4938507831186</v>
      </c>
      <c r="P36" s="1" t="n">
        <f aca="false">(tcofTTGPERCEO!N34)*(P$2/$B$2)</f>
        <v>0.0305686289638145</v>
      </c>
      <c r="Q36" s="1" t="n">
        <f aca="false">(tcofTTGPERCEO!O34)*(Q$2/$B$2)</f>
        <v>0.0770928169122753</v>
      </c>
      <c r="R36" s="1" t="n">
        <f aca="false">(tcofTTGPERCEO!P34)*(R$2/$B$2)</f>
        <v>0.0484916287323509</v>
      </c>
      <c r="S36" s="1" t="n">
        <f aca="false">(tcofTTGPERCEO!Q34)*(S$2/$B$2)</f>
        <v>0.103850011573181</v>
      </c>
      <c r="T36" s="1" t="n">
        <f aca="false">(tcofTTGPERCEO!R34)*(T$2/$B$2)</f>
        <v>0.0941285394645475</v>
      </c>
      <c r="U36" s="1" t="n">
        <f aca="false">(tcofTTGPERCEO!S34)*(U$2/$B$2)</f>
        <v>0.185448653653267</v>
      </c>
      <c r="V36" s="1" t="n">
        <f aca="false">(tcofTTGPERCEO!T34)*(V$2/$B$2)</f>
        <v>0.0192346269577965</v>
      </c>
      <c r="W36" s="1" t="n">
        <f aca="false">(tcofTTGPERCEO!U34)*(W$2/$B$2)</f>
        <v>0</v>
      </c>
      <c r="X36" s="1" t="n">
        <f aca="false">(tcofTTGPERCEO!V34)*(X$2/$B$2)</f>
        <v>0</v>
      </c>
      <c r="Y36" s="1" t="n">
        <f aca="false">(tcofTTGPERCEO!W34)*(Y$2/$B$2)</f>
        <v>0.608980788519404</v>
      </c>
      <c r="Z36" s="1" t="n">
        <f aca="false">(tcofTTGPERCEO!X34)*(Z$2/$B$2)</f>
        <v>0.0363860813208857</v>
      </c>
      <c r="AA36" s="1" t="n">
        <f aca="false">(tcofTTGPERCEO!Y34)*(AA$2/$B$2)</f>
        <v>0</v>
      </c>
      <c r="AD36" s="1" t="n">
        <f aca="false">SUM(tcofTTGPERCEO!H34:AA34)</f>
        <v>172</v>
      </c>
    </row>
    <row r="37" customFormat="false" ht="12.8" hidden="false" customHeight="false" outlineLevel="0" collapsed="false">
      <c r="A37" s="1" t="str">
        <f aca="false">tcofTTGPERCEO!A35</f>
        <v>../tcof/chi-trans-metaok/benedicte1_let.tei_corpo2_tto.cha </v>
      </c>
      <c r="B37" s="1" t="str">
        <f aca="false">tcofTTGPERCEO!B35</f>
        <v> TRANS </v>
      </c>
      <c r="C37" s="1" t="str">
        <f aca="false">tcofTTGPERCEO!C35</f>
        <v> CHI </v>
      </c>
      <c r="D37" s="1" t="n">
        <f aca="false">tcofTTGPERCEO!D35</f>
        <v>17</v>
      </c>
      <c r="E37" s="1" t="n">
        <f aca="false">tcofTTGPERCEO!E35</f>
        <v>1358</v>
      </c>
      <c r="F37" s="1" t="str">
        <f aca="false">tcofTTGPERCEO!F35</f>
        <v>4;03.17</v>
      </c>
      <c r="G37" s="1" t="str">
        <f aca="false">LEFT(F37,FIND(";",F37)-1)</f>
        <v>4</v>
      </c>
      <c r="H37" s="1" t="n">
        <f aca="false">SUM(J37:AA37)</f>
        <v>56.1638145204845</v>
      </c>
      <c r="I37" s="1" t="n">
        <f aca="false">SUM(J37,K37,M37,N37,O37,P37,Q37,R37,T37,U37)</f>
        <v>54.8033716534218</v>
      </c>
      <c r="J37" s="1" t="n">
        <f aca="false">(tcofTTGPERCEO!H35)*(J$2/$B$2)</f>
        <v>0.0490471414242728</v>
      </c>
      <c r="K37" s="1" t="n">
        <f aca="false">(tcofTTGPERCEO!I35)*(K$2/$B$2)</f>
        <v>0</v>
      </c>
      <c r="L37" s="1" t="n">
        <f aca="false">(tcofTTGPERCEO!J35)*(L$2/$B$2)</f>
        <v>0</v>
      </c>
      <c r="M37" s="1" t="n">
        <f aca="false">(tcofTTGPERCEO!K35)*(M$2/$B$2)</f>
        <v>0.859100378057249</v>
      </c>
      <c r="N37" s="1" t="n">
        <f aca="false">(tcofTTGPERCEO!L35)*(N$2/$B$2)</f>
        <v>0.483434920145051</v>
      </c>
      <c r="O37" s="1" t="n">
        <f aca="false">(tcofTTGPERCEO!M35)*(O$2/$B$2)</f>
        <v>52.6114343029087</v>
      </c>
      <c r="P37" s="1" t="n">
        <f aca="false">(tcofTTGPERCEO!N35)*(P$2/$B$2)</f>
        <v>0.244549031710516</v>
      </c>
      <c r="Q37" s="1" t="n">
        <f aca="false">(tcofTTGPERCEO!O35)*(Q$2/$B$2)</f>
        <v>0.115639225368413</v>
      </c>
      <c r="R37" s="1" t="n">
        <f aca="false">(tcofTTGPERCEO!P35)*(R$2/$B$2)</f>
        <v>0.0193966514929404</v>
      </c>
      <c r="S37" s="1" t="n">
        <f aca="false">(tcofTTGPERCEO!Q35)*(S$2/$B$2)</f>
        <v>0.0259625028932953</v>
      </c>
      <c r="T37" s="1" t="n">
        <f aca="false">(tcofTTGPERCEO!R35)*(T$2/$B$2)</f>
        <v>0.235321348661369</v>
      </c>
      <c r="U37" s="1" t="n">
        <f aca="false">(tcofTTGPERCEO!S35)*(U$2/$B$2)</f>
        <v>0.185448653653267</v>
      </c>
      <c r="V37" s="1" t="n">
        <f aca="false">(tcofTTGPERCEO!T35)*(V$2/$B$2)</f>
        <v>0.0192346269577965</v>
      </c>
      <c r="W37" s="1" t="n">
        <f aca="false">(tcofTTGPERCEO!U35)*(W$2/$B$2)</f>
        <v>0</v>
      </c>
      <c r="X37" s="1" t="n">
        <f aca="false">(tcofTTGPERCEO!V35)*(X$2/$B$2)</f>
        <v>0</v>
      </c>
      <c r="Y37" s="1" t="n">
        <f aca="false">(tcofTTGPERCEO!W35)*(Y$2/$B$2)</f>
        <v>1.27885965589075</v>
      </c>
      <c r="Z37" s="1" t="n">
        <f aca="false">(tcofTTGPERCEO!X35)*(Z$2/$B$2)</f>
        <v>0.0363860813208857</v>
      </c>
      <c r="AA37" s="1" t="n">
        <f aca="false">(tcofTTGPERCEO!Y35)*(AA$2/$B$2)</f>
        <v>0</v>
      </c>
      <c r="AD37" s="1" t="n">
        <f aca="false">SUM(tcofTTGPERCEO!H35:AA35)</f>
        <v>172</v>
      </c>
    </row>
    <row r="38" customFormat="false" ht="12.8" hidden="false" customHeight="false" outlineLevel="0" collapsed="false">
      <c r="A38" s="1" t="str">
        <f aca="false">tcofTTGPERCEO!A36</f>
        <v>../tcof/chi-trans-metaok/bengaly1_can.tei_corpo2_tto.cha </v>
      </c>
      <c r="B38" s="1" t="str">
        <f aca="false">tcofTTGPERCEO!B36</f>
        <v> TRANS </v>
      </c>
      <c r="C38" s="1" t="str">
        <f aca="false">tcofTTGPERCEO!C36</f>
        <v> CHI </v>
      </c>
      <c r="D38" s="1" t="n">
        <f aca="false">tcofTTGPERCEO!D36</f>
        <v>0</v>
      </c>
      <c r="E38" s="1" t="n">
        <f aca="false">tcofTTGPERCEO!E36</f>
        <v>358</v>
      </c>
      <c r="F38" s="1" t="str">
        <f aca="false">tcofTTGPERCEO!F36</f>
        <v>6;04.24</v>
      </c>
      <c r="G38" s="1" t="str">
        <f aca="false">LEFT(F38,FIND(";",F38)-1)</f>
        <v>6</v>
      </c>
      <c r="H38" s="1" t="n">
        <f aca="false">SUM(J38:AA38)</f>
        <v>9.59989969909729</v>
      </c>
      <c r="I38" s="1" t="n">
        <f aca="false">SUM(J38,K38,M38,N38,O38,P38,Q38,R38,T38,U38)</f>
        <v>9.08675256538847</v>
      </c>
      <c r="J38" s="1" t="n">
        <f aca="false">(tcofTTGPERCEO!H36)*(J$2/$B$2)</f>
        <v>0</v>
      </c>
      <c r="K38" s="1" t="n">
        <f aca="false">(tcofTTGPERCEO!I36)*(K$2/$B$2)</f>
        <v>0</v>
      </c>
      <c r="L38" s="1" t="n">
        <f aca="false">(tcofTTGPERCEO!J36)*(L$2/$B$2)</f>
        <v>0</v>
      </c>
      <c r="M38" s="1" t="n">
        <f aca="false">(tcofTTGPERCEO!K36)*(M$2/$B$2)</f>
        <v>0.143183396342875</v>
      </c>
      <c r="N38" s="1" t="n">
        <f aca="false">(tcofTTGPERCEO!L36)*(N$2/$B$2)</f>
        <v>0</v>
      </c>
      <c r="O38" s="1" t="n">
        <f aca="false">(tcofTTGPERCEO!M36)*(O$2/$B$2)</f>
        <v>8.59994599182162</v>
      </c>
      <c r="P38" s="1" t="n">
        <f aca="false">(tcofTTGPERCEO!N36)*(P$2/$B$2)</f>
        <v>0</v>
      </c>
      <c r="Q38" s="1" t="n">
        <f aca="false">(tcofTTGPERCEO!O36)*(Q$2/$B$2)</f>
        <v>0.192732042280688</v>
      </c>
      <c r="R38" s="1" t="n">
        <f aca="false">(tcofTTGPERCEO!P36)*(R$2/$B$2)</f>
        <v>0.00969832574647018</v>
      </c>
      <c r="S38" s="1" t="n">
        <f aca="false">(tcofTTGPERCEO!Q36)*(S$2/$B$2)</f>
        <v>0.0259625028932953</v>
      </c>
      <c r="T38" s="1" t="n">
        <f aca="false">(tcofTTGPERCEO!R36)*(T$2/$B$2)</f>
        <v>0.141192809196821</v>
      </c>
      <c r="U38" s="1" t="n">
        <f aca="false">(tcofTTGPERCEO!S36)*(U$2/$B$2)</f>
        <v>0</v>
      </c>
      <c r="V38" s="1" t="n">
        <f aca="false">(tcofTTGPERCEO!T36)*(V$2/$B$2)</f>
        <v>0</v>
      </c>
      <c r="W38" s="1" t="n">
        <f aca="false">(tcofTTGPERCEO!U36)*(W$2/$B$2)</f>
        <v>0</v>
      </c>
      <c r="X38" s="1" t="n">
        <f aca="false">(tcofTTGPERCEO!V36)*(X$2/$B$2)</f>
        <v>0</v>
      </c>
      <c r="Y38" s="1" t="n">
        <f aca="false">(tcofTTGPERCEO!W36)*(Y$2/$B$2)</f>
        <v>0.487184630815523</v>
      </c>
      <c r="Z38" s="1" t="n">
        <f aca="false">(tcofTTGPERCEO!X36)*(Z$2/$B$2)</f>
        <v>0</v>
      </c>
      <c r="AA38" s="1" t="n">
        <f aca="false">(tcofTTGPERCEO!Y36)*(AA$2/$B$2)</f>
        <v>0</v>
      </c>
      <c r="AD38" s="1" t="n">
        <f aca="false">SUM(tcofTTGPERCEO!H36:AA36)</f>
        <v>37</v>
      </c>
    </row>
    <row r="39" customFormat="false" ht="12.8" hidden="false" customHeight="false" outlineLevel="0" collapsed="false">
      <c r="A39" s="1" t="str">
        <f aca="false">tcofTTGPERCEO!A37</f>
        <v>../tcof/chi-trans-metaok/camille1_bar.tei_corpo2_tto.cha </v>
      </c>
      <c r="B39" s="1" t="str">
        <f aca="false">tcofTTGPERCEO!B37</f>
        <v> TRANS </v>
      </c>
      <c r="C39" s="1" t="str">
        <f aca="false">tcofTTGPERCEO!C37</f>
        <v> CHI </v>
      </c>
      <c r="D39" s="1" t="n">
        <f aca="false">tcofTTGPERCEO!D37</f>
        <v>3</v>
      </c>
      <c r="E39" s="1" t="n">
        <f aca="false">tcofTTGPERCEO!E37</f>
        <v>296</v>
      </c>
      <c r="F39" s="1" t="str">
        <f aca="false">tcofTTGPERCEO!F37</f>
        <v>5;07.05</v>
      </c>
      <c r="G39" s="1" t="str">
        <f aca="false">LEFT(F39,FIND(";",F39)-1)</f>
        <v>5</v>
      </c>
      <c r="H39" s="1" t="n">
        <f aca="false">SUM(J39:AA39)</f>
        <v>12.3197207005632</v>
      </c>
      <c r="I39" s="1" t="n">
        <f aca="false">SUM(J39,K39,M39,N39,O39,P39,Q39,R39,T39,U39)</f>
        <v>12.0060103387084</v>
      </c>
      <c r="J39" s="1" t="n">
        <f aca="false">(tcofTTGPERCEO!H37)*(J$2/$B$2)</f>
        <v>0</v>
      </c>
      <c r="K39" s="1" t="n">
        <f aca="false">(tcofTTGPERCEO!I37)*(K$2/$B$2)</f>
        <v>0.0225059794768922</v>
      </c>
      <c r="L39" s="1" t="n">
        <f aca="false">(tcofTTGPERCEO!J37)*(L$2/$B$2)</f>
        <v>0</v>
      </c>
      <c r="M39" s="1" t="n">
        <f aca="false">(tcofTTGPERCEO!K37)*(M$2/$B$2)</f>
        <v>0.429550189028624</v>
      </c>
      <c r="N39" s="1" t="n">
        <f aca="false">(tcofTTGPERCEO!L37)*(N$2/$B$2)</f>
        <v>0.161144973381684</v>
      </c>
      <c r="O39" s="1" t="n">
        <f aca="false">(tcofTTGPERCEO!M37)*(O$2/$B$2)</f>
        <v>11.1293418717692</v>
      </c>
      <c r="P39" s="1" t="n">
        <f aca="false">(tcofTTGPERCEO!N37)*(P$2/$B$2)</f>
        <v>0.122274515855258</v>
      </c>
      <c r="Q39" s="1" t="n">
        <f aca="false">(tcofTTGPERCEO!O37)*(Q$2/$B$2)</f>
        <v>0</v>
      </c>
      <c r="R39" s="1" t="n">
        <f aca="false">(tcofTTGPERCEO!P37)*(R$2/$B$2)</f>
        <v>0</v>
      </c>
      <c r="S39" s="1" t="n">
        <f aca="false">(tcofTTGPERCEO!Q37)*(S$2/$B$2)</f>
        <v>0.0519250057865905</v>
      </c>
      <c r="T39" s="1" t="n">
        <f aca="false">(tcofTTGPERCEO!R37)*(T$2/$B$2)</f>
        <v>0.141192809196821</v>
      </c>
      <c r="U39" s="1" t="n">
        <f aca="false">(tcofTTGPERCEO!S37)*(U$2/$B$2)</f>
        <v>0</v>
      </c>
      <c r="V39" s="1" t="n">
        <f aca="false">(tcofTTGPERCEO!T37)*(V$2/$B$2)</f>
        <v>0</v>
      </c>
      <c r="W39" s="1" t="n">
        <f aca="false">(tcofTTGPERCEO!U37)*(W$2/$B$2)</f>
        <v>0</v>
      </c>
      <c r="X39" s="1" t="n">
        <f aca="false">(tcofTTGPERCEO!V37)*(X$2/$B$2)</f>
        <v>0</v>
      </c>
      <c r="Y39" s="1" t="n">
        <f aca="false">(tcofTTGPERCEO!W37)*(Y$2/$B$2)</f>
        <v>0.243592315407762</v>
      </c>
      <c r="Z39" s="1" t="n">
        <f aca="false">(tcofTTGPERCEO!X37)*(Z$2/$B$2)</f>
        <v>0.0181930406604429</v>
      </c>
      <c r="AA39" s="1" t="n">
        <f aca="false">(tcofTTGPERCEO!Y37)*(AA$2/$B$2)</f>
        <v>0</v>
      </c>
      <c r="AD39" s="1" t="n">
        <f aca="false">SUM(tcofTTGPERCEO!H37:AA37)</f>
        <v>45</v>
      </c>
    </row>
    <row r="40" customFormat="false" ht="12.8" hidden="false" customHeight="false" outlineLevel="0" collapsed="false">
      <c r="A40" s="1" t="str">
        <f aca="false">tcofTTGPERCEO!A38</f>
        <v>../tcof/chi-trans-metaok/camille1_mer.tei_corpo2_tto.cha </v>
      </c>
      <c r="B40" s="1" t="str">
        <f aca="false">tcofTTGPERCEO!B38</f>
        <v> TRANS </v>
      </c>
      <c r="C40" s="1" t="str">
        <f aca="false">tcofTTGPERCEO!C38</f>
        <v> CHI </v>
      </c>
      <c r="D40" s="1" t="n">
        <f aca="false">tcofTTGPERCEO!D38</f>
        <v>13</v>
      </c>
      <c r="E40" s="1" t="n">
        <f aca="false">tcofTTGPERCEO!E38</f>
        <v>879</v>
      </c>
      <c r="F40" s="1" t="str">
        <f aca="false">tcofTTGPERCEO!F38</f>
        <v>4;05.30</v>
      </c>
      <c r="G40" s="1" t="str">
        <f aca="false">LEFT(F40,FIND(";",F40)-1)</f>
        <v>4</v>
      </c>
      <c r="H40" s="1" t="n">
        <f aca="false">SUM(J40:AA40)</f>
        <v>35.6228300285472</v>
      </c>
      <c r="I40" s="1" t="n">
        <f aca="false">SUM(J40,K40,M40,N40,O40,P40,Q40,R40,T40,U40)</f>
        <v>35.1096828948384</v>
      </c>
      <c r="J40" s="1" t="n">
        <f aca="false">(tcofTTGPERCEO!H38)*(J$2/$B$2)</f>
        <v>0</v>
      </c>
      <c r="K40" s="1" t="n">
        <f aca="false">(tcofTTGPERCEO!I38)*(K$2/$B$2)</f>
        <v>0</v>
      </c>
      <c r="L40" s="1" t="n">
        <f aca="false">(tcofTTGPERCEO!J38)*(L$2/$B$2)</f>
        <v>0</v>
      </c>
      <c r="M40" s="1" t="n">
        <f aca="false">(tcofTTGPERCEO!K38)*(M$2/$B$2)</f>
        <v>0.28636679268575</v>
      </c>
      <c r="N40" s="1" t="n">
        <f aca="false">(tcofTTGPERCEO!L38)*(N$2/$B$2)</f>
        <v>0.161144973381684</v>
      </c>
      <c r="O40" s="1" t="n">
        <f aca="false">(tcofTTGPERCEO!M38)*(O$2/$B$2)</f>
        <v>34.3997839672865</v>
      </c>
      <c r="P40" s="1" t="n">
        <f aca="false">(tcofTTGPERCEO!N38)*(P$2/$B$2)</f>
        <v>0.061137257927629</v>
      </c>
      <c r="Q40" s="1" t="n">
        <f aca="false">(tcofTTGPERCEO!O38)*(Q$2/$B$2)</f>
        <v>0.154185633824551</v>
      </c>
      <c r="R40" s="1" t="n">
        <f aca="false">(tcofTTGPERCEO!P38)*(R$2/$B$2)</f>
        <v>0</v>
      </c>
      <c r="S40" s="1" t="n">
        <f aca="false">(tcofTTGPERCEO!Q38)*(S$2/$B$2)</f>
        <v>0.0259625028932953</v>
      </c>
      <c r="T40" s="1" t="n">
        <f aca="false">(tcofTTGPERCEO!R38)*(T$2/$B$2)</f>
        <v>0.0470642697322738</v>
      </c>
      <c r="U40" s="1" t="n">
        <f aca="false">(tcofTTGPERCEO!S38)*(U$2/$B$2)</f>
        <v>0</v>
      </c>
      <c r="V40" s="1" t="n">
        <f aca="false">(tcofTTGPERCEO!T38)*(V$2/$B$2)</f>
        <v>0</v>
      </c>
      <c r="W40" s="1" t="n">
        <f aca="false">(tcofTTGPERCEO!U38)*(W$2/$B$2)</f>
        <v>0</v>
      </c>
      <c r="X40" s="1" t="n">
        <f aca="false">(tcofTTGPERCEO!V38)*(X$2/$B$2)</f>
        <v>0</v>
      </c>
      <c r="Y40" s="1" t="n">
        <f aca="false">(tcofTTGPERCEO!W38)*(Y$2/$B$2)</f>
        <v>0.487184630815523</v>
      </c>
      <c r="Z40" s="1" t="n">
        <f aca="false">(tcofTTGPERCEO!X38)*(Z$2/$B$2)</f>
        <v>0</v>
      </c>
      <c r="AA40" s="1" t="n">
        <f aca="false">(tcofTTGPERCEO!Y38)*(AA$2/$B$2)</f>
        <v>0</v>
      </c>
      <c r="AD40" s="1" t="n">
        <f aca="false">SUM(tcofTTGPERCEO!H38:AA38)</f>
        <v>90</v>
      </c>
    </row>
    <row r="41" customFormat="false" ht="12.8" hidden="false" customHeight="false" outlineLevel="0" collapsed="false">
      <c r="A41" s="1" t="str">
        <f aca="false">tcofTTGPERCEO!A39</f>
        <v>../tcof/chi-trans-metaok/Camille1_Sil_Anon.tei_corpo2_tto.cha </v>
      </c>
      <c r="B41" s="1" t="str">
        <f aca="false">tcofTTGPERCEO!B39</f>
        <v> TRANS </v>
      </c>
      <c r="C41" s="1" t="str">
        <f aca="false">tcofTTGPERCEO!C39</f>
        <v> CHI </v>
      </c>
      <c r="D41" s="1" t="n">
        <f aca="false">tcofTTGPERCEO!D39</f>
        <v>3</v>
      </c>
      <c r="E41" s="1" t="n">
        <f aca="false">tcofTTGPERCEO!E39</f>
        <v>619</v>
      </c>
      <c r="F41" s="1" t="str">
        <f aca="false">tcofTTGPERCEO!F39</f>
        <v>5;09.17</v>
      </c>
      <c r="G41" s="1" t="str">
        <f aca="false">LEFT(F41,FIND(";",F41)-1)</f>
        <v>5</v>
      </c>
      <c r="H41" s="1" t="n">
        <f aca="false">SUM(J41:AA41)</f>
        <v>26.9932721240645</v>
      </c>
      <c r="I41" s="1" t="n">
        <f aca="false">SUM(J41,K41,M41,N41,O41,P41,Q41,R41,T41,U41)</f>
        <v>26.8161715916982</v>
      </c>
      <c r="J41" s="1" t="n">
        <f aca="false">(tcofTTGPERCEO!H39)*(J$2/$B$2)</f>
        <v>0</v>
      </c>
      <c r="K41" s="1" t="n">
        <f aca="false">(tcofTTGPERCEO!I39)*(K$2/$B$2)</f>
        <v>0</v>
      </c>
      <c r="L41" s="1" t="n">
        <f aca="false">(tcofTTGPERCEO!J39)*(L$2/$B$2)</f>
        <v>0</v>
      </c>
      <c r="M41" s="1" t="n">
        <f aca="false">(tcofTTGPERCEO!K39)*(M$2/$B$2)</f>
        <v>2.290934341486</v>
      </c>
      <c r="N41" s="1" t="n">
        <f aca="false">(tcofTTGPERCEO!L39)*(N$2/$B$2)</f>
        <v>1.20858730036263</v>
      </c>
      <c r="O41" s="1" t="n">
        <f aca="false">(tcofTTGPERCEO!M39)*(O$2/$B$2)</f>
        <v>22.2586837435383</v>
      </c>
      <c r="P41" s="1" t="n">
        <f aca="false">(tcofTTGPERCEO!N39)*(P$2/$B$2)</f>
        <v>0</v>
      </c>
      <c r="Q41" s="1" t="n">
        <f aca="false">(tcofTTGPERCEO!O39)*(Q$2/$B$2)</f>
        <v>0.0385464084561376</v>
      </c>
      <c r="R41" s="1" t="n">
        <f aca="false">(tcofTTGPERCEO!P39)*(R$2/$B$2)</f>
        <v>0.0387933029858807</v>
      </c>
      <c r="S41" s="1" t="n">
        <f aca="false">(tcofTTGPERCEO!Q39)*(S$2/$B$2)</f>
        <v>0.0519250057865905</v>
      </c>
      <c r="T41" s="1" t="n">
        <f aca="false">(tcofTTGPERCEO!R39)*(T$2/$B$2)</f>
        <v>0.470642697322737</v>
      </c>
      <c r="U41" s="1" t="n">
        <f aca="false">(tcofTTGPERCEO!S39)*(U$2/$B$2)</f>
        <v>0.509983797546486</v>
      </c>
      <c r="V41" s="1" t="n">
        <f aca="false">(tcofTTGPERCEO!T39)*(V$2/$B$2)</f>
        <v>0.0577038808733894</v>
      </c>
      <c r="W41" s="1" t="n">
        <f aca="false">(tcofTTGPERCEO!U39)*(W$2/$B$2)</f>
        <v>0</v>
      </c>
      <c r="X41" s="1" t="n">
        <f aca="false">(tcofTTGPERCEO!V39)*(X$2/$B$2)</f>
        <v>0</v>
      </c>
      <c r="Y41" s="1" t="n">
        <f aca="false">(tcofTTGPERCEO!W39)*(Y$2/$B$2)</f>
        <v>0.0608980788519404</v>
      </c>
      <c r="Z41" s="1" t="n">
        <f aca="false">(tcofTTGPERCEO!X39)*(Z$2/$B$2)</f>
        <v>0</v>
      </c>
      <c r="AA41" s="1" t="n">
        <f aca="false">(tcofTTGPERCEO!Y39)*(AA$2/$B$2)</f>
        <v>0.00657356685440938</v>
      </c>
      <c r="AD41" s="1" t="n">
        <f aca="false">SUM(tcofTTGPERCEO!H39:AA39)</f>
        <v>124</v>
      </c>
    </row>
    <row r="42" customFormat="false" ht="12.8" hidden="false" customHeight="false" outlineLevel="0" collapsed="false">
      <c r="A42" s="1" t="str">
        <f aca="false">tcofTTGPERCEO!A40</f>
        <v>../tcof/chi-trans-metaok/Capucine1_San_Anon.tei_corpo2_tto.cha </v>
      </c>
      <c r="B42" s="1" t="str">
        <f aca="false">tcofTTGPERCEO!B40</f>
        <v> TRANS </v>
      </c>
      <c r="C42" s="1" t="str">
        <f aca="false">tcofTTGPERCEO!C40</f>
        <v> CHI </v>
      </c>
      <c r="D42" s="1" t="n">
        <f aca="false">tcofTTGPERCEO!D40</f>
        <v>4</v>
      </c>
      <c r="E42" s="1" t="n">
        <f aca="false">tcofTTGPERCEO!E40</f>
        <v>944</v>
      </c>
      <c r="F42" s="1" t="str">
        <f aca="false">tcofTTGPERCEO!F40</f>
        <v>5;04.24</v>
      </c>
      <c r="G42" s="1" t="str">
        <f aca="false">LEFT(F42,FIND(";",F42)-1)</f>
        <v>5</v>
      </c>
      <c r="H42" s="1" t="n">
        <f aca="false">SUM(J42:AA42)</f>
        <v>34.9507599722244</v>
      </c>
      <c r="I42" s="1" t="n">
        <f aca="false">SUM(J42,K42,M42,N42,O42,P42,Q42,R42,T42,U42)</f>
        <v>34.3725406990201</v>
      </c>
      <c r="J42" s="1" t="n">
        <f aca="false">(tcofTTGPERCEO!H40)*(J$2/$B$2)</f>
        <v>0</v>
      </c>
      <c r="K42" s="1" t="n">
        <f aca="false">(tcofTTGPERCEO!I40)*(K$2/$B$2)</f>
        <v>0.0450119589537844</v>
      </c>
      <c r="L42" s="1" t="n">
        <f aca="false">(tcofTTGPERCEO!J40)*(L$2/$B$2)</f>
        <v>0</v>
      </c>
      <c r="M42" s="1" t="n">
        <f aca="false">(tcofTTGPERCEO!K40)*(M$2/$B$2)</f>
        <v>0.214775094514312</v>
      </c>
      <c r="N42" s="1" t="n">
        <f aca="false">(tcofTTGPERCEO!L40)*(N$2/$B$2)</f>
        <v>0.805724866908418</v>
      </c>
      <c r="O42" s="1" t="n">
        <f aca="false">(tcofTTGPERCEO!M40)*(O$2/$B$2)</f>
        <v>32.3762672633284</v>
      </c>
      <c r="P42" s="1" t="n">
        <f aca="false">(tcofTTGPERCEO!N40)*(P$2/$B$2)</f>
        <v>0.061137257927629</v>
      </c>
      <c r="Q42" s="1" t="n">
        <f aca="false">(tcofTTGPERCEO!O40)*(Q$2/$B$2)</f>
        <v>0.192732042280688</v>
      </c>
      <c r="R42" s="1" t="n">
        <f aca="false">(tcofTTGPERCEO!P40)*(R$2/$B$2)</f>
        <v>0.0193966514929404</v>
      </c>
      <c r="S42" s="1" t="n">
        <f aca="false">(tcofTTGPERCEO!Q40)*(S$2/$B$2)</f>
        <v>0.0778875086798858</v>
      </c>
      <c r="T42" s="1" t="n">
        <f aca="false">(tcofTTGPERCEO!R40)*(T$2/$B$2)</f>
        <v>0.564771236787285</v>
      </c>
      <c r="U42" s="1" t="n">
        <f aca="false">(tcofTTGPERCEO!S40)*(U$2/$B$2)</f>
        <v>0.0927243268266338</v>
      </c>
      <c r="V42" s="1" t="n">
        <f aca="false">(tcofTTGPERCEO!T40)*(V$2/$B$2)</f>
        <v>0</v>
      </c>
      <c r="W42" s="1" t="n">
        <f aca="false">(tcofTTGPERCEO!U40)*(W$2/$B$2)</f>
        <v>0</v>
      </c>
      <c r="X42" s="1" t="n">
        <f aca="false">(tcofTTGPERCEO!V40)*(X$2/$B$2)</f>
        <v>0</v>
      </c>
      <c r="Y42" s="1" t="n">
        <f aca="false">(tcofTTGPERCEO!W40)*(Y$2/$B$2)</f>
        <v>0.487184630815523</v>
      </c>
      <c r="Z42" s="1" t="n">
        <f aca="false">(tcofTTGPERCEO!X40)*(Z$2/$B$2)</f>
        <v>0</v>
      </c>
      <c r="AA42" s="1" t="n">
        <f aca="false">(tcofTTGPERCEO!Y40)*(AA$2/$B$2)</f>
        <v>0.0131471337088188</v>
      </c>
      <c r="AD42" s="1" t="n">
        <f aca="false">SUM(tcofTTGPERCEO!H40:AA40)</f>
        <v>115</v>
      </c>
    </row>
    <row r="43" customFormat="false" ht="12.8" hidden="false" customHeight="false" outlineLevel="0" collapsed="false">
      <c r="A43" s="1" t="str">
        <f aca="false">tcofTTGPERCEO!A41</f>
        <v>../tcof/chi-trans-metaok/Carla1_Con_Anon.tei_corpo2_tto.cha </v>
      </c>
      <c r="B43" s="1" t="str">
        <f aca="false">tcofTTGPERCEO!B41</f>
        <v> TRANS </v>
      </c>
      <c r="C43" s="1" t="str">
        <f aca="false">tcofTTGPERCEO!C41</f>
        <v> CHI </v>
      </c>
      <c r="D43" s="1" t="n">
        <f aca="false">tcofTTGPERCEO!D41</f>
        <v>9</v>
      </c>
      <c r="E43" s="1" t="n">
        <f aca="false">tcofTTGPERCEO!E41</f>
        <v>847</v>
      </c>
      <c r="F43" s="1" t="str">
        <f aca="false">tcofTTGPERCEO!F41</f>
        <v>6;</v>
      </c>
      <c r="G43" s="1" t="str">
        <f aca="false">LEFT(F43,FIND(";",F43)-1)</f>
        <v>6</v>
      </c>
      <c r="H43" s="1" t="n">
        <f aca="false">SUM(J43:AA43)</f>
        <v>45.1778566468637</v>
      </c>
      <c r="I43" s="1" t="n">
        <f aca="false">SUM(J43,K43,M43,N43,O43,P43,Q43,R43,T43,U43)</f>
        <v>44.756515700949</v>
      </c>
      <c r="J43" s="1" t="n">
        <f aca="false">(tcofTTGPERCEO!H41)*(J$2/$B$2)</f>
        <v>0.0163490471414243</v>
      </c>
      <c r="K43" s="1" t="n">
        <f aca="false">(tcofTTGPERCEO!I41)*(K$2/$B$2)</f>
        <v>0.0225059794768922</v>
      </c>
      <c r="L43" s="1" t="n">
        <f aca="false">(tcofTTGPERCEO!J41)*(L$2/$B$2)</f>
        <v>0</v>
      </c>
      <c r="M43" s="1" t="n">
        <f aca="false">(tcofTTGPERCEO!K41)*(M$2/$B$2)</f>
        <v>0.143183396342875</v>
      </c>
      <c r="N43" s="1" t="n">
        <f aca="false">(tcofTTGPERCEO!L41)*(N$2/$B$2)</f>
        <v>1.61144973381684</v>
      </c>
      <c r="O43" s="1" t="n">
        <f aca="false">(tcofTTGPERCEO!M41)*(O$2/$B$2)</f>
        <v>42.4938507831186</v>
      </c>
      <c r="P43" s="1" t="n">
        <f aca="false">(tcofTTGPERCEO!N41)*(P$2/$B$2)</f>
        <v>0.0917058868914436</v>
      </c>
      <c r="Q43" s="1" t="n">
        <f aca="false">(tcofTTGPERCEO!O41)*(Q$2/$B$2)</f>
        <v>0.0770928169122753</v>
      </c>
      <c r="R43" s="1" t="n">
        <f aca="false">(tcofTTGPERCEO!P41)*(R$2/$B$2)</f>
        <v>0.0193966514929404</v>
      </c>
      <c r="S43" s="1" t="n">
        <f aca="false">(tcofTTGPERCEO!Q41)*(S$2/$B$2)</f>
        <v>0.285587531826248</v>
      </c>
      <c r="T43" s="1" t="n">
        <f aca="false">(tcofTTGPERCEO!R41)*(T$2/$B$2)</f>
        <v>0.188257078929095</v>
      </c>
      <c r="U43" s="1" t="n">
        <f aca="false">(tcofTTGPERCEO!S41)*(U$2/$B$2)</f>
        <v>0.0927243268266338</v>
      </c>
      <c r="V43" s="1" t="n">
        <f aca="false">(tcofTTGPERCEO!T41)*(V$2/$B$2)</f>
        <v>0.0384692539155929</v>
      </c>
      <c r="W43" s="1" t="n">
        <f aca="false">(tcofTTGPERCEO!U41)*(W$2/$B$2)</f>
        <v>0</v>
      </c>
      <c r="X43" s="1" t="n">
        <f aca="false">(tcofTTGPERCEO!V41)*(X$2/$B$2)</f>
        <v>0</v>
      </c>
      <c r="Y43" s="1" t="n">
        <f aca="false">(tcofTTGPERCEO!W41)*(Y$2/$B$2)</f>
        <v>0.0608980788519404</v>
      </c>
      <c r="Z43" s="1" t="n">
        <f aca="false">(tcofTTGPERCEO!X41)*(Z$2/$B$2)</f>
        <v>0.0363860813208857</v>
      </c>
      <c r="AA43" s="1" t="n">
        <f aca="false">(tcofTTGPERCEO!Y41)*(AA$2/$B$2)</f>
        <v>0</v>
      </c>
      <c r="AD43" s="1" t="n">
        <f aca="false">SUM(tcofTTGPERCEO!H41:AA41)</f>
        <v>137</v>
      </c>
    </row>
    <row r="44" customFormat="false" ht="12.8" hidden="false" customHeight="false" outlineLevel="0" collapsed="false">
      <c r="A44" s="1" t="str">
        <f aca="false">tcofTTGPERCEO!A42</f>
        <v>../tcof/chi-trans-metaok/Cassandre1_And_Anon.tei_corpo2_tto.cha </v>
      </c>
      <c r="B44" s="1" t="str">
        <f aca="false">tcofTTGPERCEO!B42</f>
        <v> TRANS </v>
      </c>
      <c r="C44" s="1" t="str">
        <f aca="false">tcofTTGPERCEO!C42</f>
        <v> CHI </v>
      </c>
      <c r="D44" s="1" t="n">
        <f aca="false">tcofTTGPERCEO!D42</f>
        <v>12</v>
      </c>
      <c r="E44" s="1" t="n">
        <f aca="false">tcofTTGPERCEO!E42</f>
        <v>705</v>
      </c>
      <c r="F44" s="1" t="str">
        <f aca="false">tcofTTGPERCEO!F42</f>
        <v>4;09.17</v>
      </c>
      <c r="G44" s="1" t="str">
        <f aca="false">LEFT(F44,FIND(";",F44)-1)</f>
        <v>4</v>
      </c>
      <c r="H44" s="1" t="n">
        <f aca="false">SUM(J44:AA44)</f>
        <v>32.8797855103773</v>
      </c>
      <c r="I44" s="1" t="n">
        <f aca="false">SUM(J44,K44,M44,N44,O44,P44,Q44,R44,T44,U44)</f>
        <v>32.5493326132243</v>
      </c>
      <c r="J44" s="1" t="n">
        <f aca="false">(tcofTTGPERCEO!H42)*(J$2/$B$2)</f>
        <v>0</v>
      </c>
      <c r="K44" s="1" t="n">
        <f aca="false">(tcofTTGPERCEO!I42)*(K$2/$B$2)</f>
        <v>0</v>
      </c>
      <c r="L44" s="1" t="n">
        <f aca="false">(tcofTTGPERCEO!J42)*(L$2/$B$2)</f>
        <v>0</v>
      </c>
      <c r="M44" s="1" t="n">
        <f aca="false">(tcofTTGPERCEO!K42)*(M$2/$B$2)</f>
        <v>0</v>
      </c>
      <c r="N44" s="1" t="n">
        <f aca="false">(tcofTTGPERCEO!L42)*(N$2/$B$2)</f>
        <v>0.644579893526734</v>
      </c>
      <c r="O44" s="1" t="n">
        <f aca="false">(tcofTTGPERCEO!M42)*(O$2/$B$2)</f>
        <v>31.3645089113494</v>
      </c>
      <c r="P44" s="1" t="n">
        <f aca="false">(tcofTTGPERCEO!N42)*(P$2/$B$2)</f>
        <v>0.152843144819073</v>
      </c>
      <c r="Q44" s="1" t="n">
        <f aca="false">(tcofTTGPERCEO!O42)*(Q$2/$B$2)</f>
        <v>0.154185633824551</v>
      </c>
      <c r="R44" s="1" t="n">
        <f aca="false">(tcofTTGPERCEO!P42)*(R$2/$B$2)</f>
        <v>0</v>
      </c>
      <c r="S44" s="1" t="n">
        <f aca="false">(tcofTTGPERCEO!Q42)*(S$2/$B$2)</f>
        <v>0.0259625028932953</v>
      </c>
      <c r="T44" s="1" t="n">
        <f aca="false">(tcofTTGPERCEO!R42)*(T$2/$B$2)</f>
        <v>0.0941285394645475</v>
      </c>
      <c r="U44" s="1" t="n">
        <f aca="false">(tcofTTGPERCEO!S42)*(U$2/$B$2)</f>
        <v>0.139086490239951</v>
      </c>
      <c r="V44" s="1" t="n">
        <f aca="false">(tcofTTGPERCEO!T42)*(V$2/$B$2)</f>
        <v>0</v>
      </c>
      <c r="W44" s="1" t="n">
        <f aca="false">(tcofTTGPERCEO!U42)*(W$2/$B$2)</f>
        <v>0</v>
      </c>
      <c r="X44" s="1" t="n">
        <f aca="false">(tcofTTGPERCEO!V42)*(X$2/$B$2)</f>
        <v>0</v>
      </c>
      <c r="Y44" s="1" t="n">
        <f aca="false">(tcofTTGPERCEO!W42)*(Y$2/$B$2)</f>
        <v>0.304490394259702</v>
      </c>
      <c r="Z44" s="1" t="n">
        <f aca="false">(tcofTTGPERCEO!X42)*(Z$2/$B$2)</f>
        <v>0</v>
      </c>
      <c r="AA44" s="1" t="n">
        <f aca="false">(tcofTTGPERCEO!Y42)*(AA$2/$B$2)</f>
        <v>0</v>
      </c>
      <c r="AD44" s="1" t="n">
        <f aca="false">SUM(tcofTTGPERCEO!H42:AA42)</f>
        <v>90</v>
      </c>
    </row>
    <row r="45" customFormat="false" ht="12.8" hidden="false" customHeight="false" outlineLevel="0" collapsed="false">
      <c r="A45" s="1" t="str">
        <f aca="false">tcofTTGPERCEO!A43</f>
        <v>../tcof/chi-trans-metaok/cecile1_dan.tei_corpo2_tto.cha </v>
      </c>
      <c r="B45" s="1" t="str">
        <f aca="false">tcofTTGPERCEO!B43</f>
        <v> TRANS </v>
      </c>
      <c r="C45" s="1" t="str">
        <f aca="false">tcofTTGPERCEO!C43</f>
        <v> CHI </v>
      </c>
      <c r="D45" s="1" t="n">
        <f aca="false">tcofTTGPERCEO!D43</f>
        <v>4</v>
      </c>
      <c r="E45" s="1" t="n">
        <f aca="false">tcofTTGPERCEO!E43</f>
        <v>1578</v>
      </c>
      <c r="F45" s="1" t="str">
        <f aca="false">tcofTTGPERCEO!F43</f>
        <v>3;10.23</v>
      </c>
      <c r="G45" s="1" t="str">
        <f aca="false">LEFT(F45,FIND(";",F45)-1)</f>
        <v>3</v>
      </c>
      <c r="H45" s="1" t="n">
        <f aca="false">SUM(J45:AA45)</f>
        <v>79.617143738909</v>
      </c>
      <c r="I45" s="1" t="n">
        <f aca="false">SUM(J45,K45,M45,N45,O45,P45,Q45,R45,T45,U45)</f>
        <v>78.3867217035723</v>
      </c>
      <c r="J45" s="1" t="n">
        <f aca="false">(tcofTTGPERCEO!H43)*(J$2/$B$2)</f>
        <v>0.0490471414242728</v>
      </c>
      <c r="K45" s="1" t="n">
        <f aca="false">(tcofTTGPERCEO!I43)*(K$2/$B$2)</f>
        <v>0.0225059794768922</v>
      </c>
      <c r="L45" s="1" t="n">
        <f aca="false">(tcofTTGPERCEO!J43)*(L$2/$B$2)</f>
        <v>0</v>
      </c>
      <c r="M45" s="1" t="n">
        <f aca="false">(tcofTTGPERCEO!K43)*(M$2/$B$2)</f>
        <v>1.00228377440012</v>
      </c>
      <c r="N45" s="1" t="n">
        <f aca="false">(tcofTTGPERCEO!L43)*(N$2/$B$2)</f>
        <v>1.12801481367178</v>
      </c>
      <c r="O45" s="1" t="n">
        <f aca="false">(tcofTTGPERCEO!M43)*(O$2/$B$2)</f>
        <v>75.3759972224365</v>
      </c>
      <c r="P45" s="1" t="n">
        <f aca="false">(tcofTTGPERCEO!N43)*(P$2/$B$2)</f>
        <v>0.122274515855258</v>
      </c>
      <c r="Q45" s="1" t="n">
        <f aca="false">(tcofTTGPERCEO!O43)*(Q$2/$B$2)</f>
        <v>0.115639225368413</v>
      </c>
      <c r="R45" s="1" t="n">
        <f aca="false">(tcofTTGPERCEO!P43)*(R$2/$B$2)</f>
        <v>0.00969832574647018</v>
      </c>
      <c r="S45" s="1" t="n">
        <f aca="false">(tcofTTGPERCEO!Q43)*(S$2/$B$2)</f>
        <v>0.285587531826248</v>
      </c>
      <c r="T45" s="1" t="n">
        <f aca="false">(tcofTTGPERCEO!R43)*(T$2/$B$2)</f>
        <v>0.329449888125916</v>
      </c>
      <c r="U45" s="1" t="n">
        <f aca="false">(tcofTTGPERCEO!S43)*(U$2/$B$2)</f>
        <v>0.231810817066584</v>
      </c>
      <c r="V45" s="1" t="n">
        <f aca="false">(tcofTTGPERCEO!T43)*(V$2/$B$2)</f>
        <v>0.0192346269577965</v>
      </c>
      <c r="W45" s="1" t="n">
        <f aca="false">(tcofTTGPERCEO!U43)*(W$2/$B$2)</f>
        <v>0</v>
      </c>
      <c r="X45" s="1" t="n">
        <f aca="false">(tcofTTGPERCEO!V43)*(X$2/$B$2)</f>
        <v>0</v>
      </c>
      <c r="Y45" s="1" t="n">
        <f aca="false">(tcofTTGPERCEO!W43)*(Y$2/$B$2)</f>
        <v>0.791675025075226</v>
      </c>
      <c r="Z45" s="1" t="n">
        <f aca="false">(tcofTTGPERCEO!X43)*(Z$2/$B$2)</f>
        <v>0.1273512846231</v>
      </c>
      <c r="AA45" s="1" t="n">
        <f aca="false">(tcofTTGPERCEO!Y43)*(AA$2/$B$2)</f>
        <v>0.00657356685440938</v>
      </c>
      <c r="AD45" s="1" t="n">
        <f aca="false">SUM(tcofTTGPERCEO!H43:AA43)</f>
        <v>234</v>
      </c>
    </row>
    <row r="46" customFormat="false" ht="12.8" hidden="false" customHeight="false" outlineLevel="0" collapsed="false">
      <c r="A46" s="1" t="str">
        <f aca="false">tcofTTGPERCEO!A44</f>
        <v>../tcof/chi-trans-metaok/celene1_ber.tei_corpo2_tto.cha </v>
      </c>
      <c r="B46" s="1" t="str">
        <f aca="false">tcofTTGPERCEO!B44</f>
        <v> TRANS </v>
      </c>
      <c r="C46" s="1" t="str">
        <f aca="false">tcofTTGPERCEO!C44</f>
        <v> CHI </v>
      </c>
      <c r="D46" s="1" t="n">
        <f aca="false">tcofTTGPERCEO!D44</f>
        <v>47</v>
      </c>
      <c r="E46" s="1" t="n">
        <f aca="false">tcofTTGPERCEO!E44</f>
        <v>2486</v>
      </c>
      <c r="F46" s="1" t="str">
        <f aca="false">tcofTTGPERCEO!F44</f>
        <v>4;</v>
      </c>
      <c r="G46" s="1" t="str">
        <f aca="false">LEFT(F46,FIND(";",F46)-1)</f>
        <v>4</v>
      </c>
      <c r="H46" s="1" t="n">
        <f aca="false">SUM(J46:AA46)</f>
        <v>79.4348352750559</v>
      </c>
      <c r="I46" s="1" t="n">
        <f aca="false">SUM(J46,K46,M46,N46,O46,P46,Q46,R46,T46,U46)</f>
        <v>76.4173674870766</v>
      </c>
      <c r="J46" s="1" t="n">
        <f aca="false">(tcofTTGPERCEO!H44)*(J$2/$B$2)</f>
        <v>0.130792377131394</v>
      </c>
      <c r="K46" s="1" t="n">
        <f aca="false">(tcofTTGPERCEO!I44)*(K$2/$B$2)</f>
        <v>0.180047835815138</v>
      </c>
      <c r="L46" s="1" t="n">
        <f aca="false">(tcofTTGPERCEO!J44)*(L$2/$B$2)</f>
        <v>0</v>
      </c>
      <c r="M46" s="1" t="n">
        <f aca="false">(tcofTTGPERCEO!K44)*(M$2/$B$2)</f>
        <v>0.930692076228686</v>
      </c>
      <c r="N46" s="1" t="n">
        <f aca="false">(tcofTTGPERCEO!L44)*(N$2/$B$2)</f>
        <v>1.9337396805802</v>
      </c>
      <c r="O46" s="1" t="n">
        <f aca="false">(tcofTTGPERCEO!M44)*(O$2/$B$2)</f>
        <v>71.3289638145205</v>
      </c>
      <c r="P46" s="1" t="n">
        <f aca="false">(tcofTTGPERCEO!N44)*(P$2/$B$2)</f>
        <v>0.366823547565774</v>
      </c>
      <c r="Q46" s="1" t="n">
        <f aca="false">(tcofTTGPERCEO!O44)*(Q$2/$B$2)</f>
        <v>0.462556901473652</v>
      </c>
      <c r="R46" s="1" t="n">
        <f aca="false">(tcofTTGPERCEO!P44)*(R$2/$B$2)</f>
        <v>0.00969832574647018</v>
      </c>
      <c r="S46" s="1" t="n">
        <f aca="false">(tcofTTGPERCEO!Q44)*(S$2/$B$2)</f>
        <v>0.337512537612838</v>
      </c>
      <c r="T46" s="1" t="n">
        <f aca="false">(tcofTTGPERCEO!R44)*(T$2/$B$2)</f>
        <v>0.517706967055011</v>
      </c>
      <c r="U46" s="1" t="n">
        <f aca="false">(tcofTTGPERCEO!S44)*(U$2/$B$2)</f>
        <v>0.556345960959802</v>
      </c>
      <c r="V46" s="1" t="n">
        <f aca="false">(tcofTTGPERCEO!T44)*(V$2/$B$2)</f>
        <v>0.115407761746779</v>
      </c>
      <c r="W46" s="1" t="n">
        <f aca="false">(tcofTTGPERCEO!U44)*(W$2/$B$2)</f>
        <v>0</v>
      </c>
      <c r="X46" s="1" t="n">
        <f aca="false">(tcofTTGPERCEO!V44)*(X$2/$B$2)</f>
        <v>0</v>
      </c>
      <c r="Y46" s="1" t="n">
        <f aca="false">(tcofTTGPERCEO!W44)*(Y$2/$B$2)</f>
        <v>2.49682123292956</v>
      </c>
      <c r="Z46" s="1" t="n">
        <f aca="false">(tcofTTGPERCEO!X44)*(Z$2/$B$2)</f>
        <v>0.0545791219813286</v>
      </c>
      <c r="AA46" s="1" t="n">
        <f aca="false">(tcofTTGPERCEO!Y44)*(AA$2/$B$2)</f>
        <v>0.0131471337088188</v>
      </c>
      <c r="AD46" s="1" t="n">
        <f aca="false">SUM(tcofTTGPERCEO!H44:AA44)</f>
        <v>307</v>
      </c>
    </row>
    <row r="47" customFormat="false" ht="12.8" hidden="false" customHeight="false" outlineLevel="0" collapsed="false">
      <c r="A47" s="1" t="str">
        <f aca="false">tcofTTGPERCEO!A45</f>
        <v>../tcof/chi-trans-metaok/charlotte1_gir.tei_corpo2_tto.cha </v>
      </c>
      <c r="B47" s="1" t="str">
        <f aca="false">tcofTTGPERCEO!B45</f>
        <v> TRANS </v>
      </c>
      <c r="C47" s="1" t="str">
        <f aca="false">tcofTTGPERCEO!C45</f>
        <v> CHI </v>
      </c>
      <c r="D47" s="1" t="n">
        <f aca="false">tcofTTGPERCEO!D45</f>
        <v>2</v>
      </c>
      <c r="E47" s="1" t="n">
        <f aca="false">tcofTTGPERCEO!E45</f>
        <v>436</v>
      </c>
      <c r="F47" s="1" t="str">
        <f aca="false">tcofTTGPERCEO!F45</f>
        <v>2;03.17</v>
      </c>
      <c r="G47" s="1" t="str">
        <f aca="false">LEFT(F47,FIND(";",F47)-1)</f>
        <v>2</v>
      </c>
      <c r="H47" s="1" t="n">
        <f aca="false">SUM(J47:AA47)</f>
        <v>3.85747241725176</v>
      </c>
      <c r="I47" s="1" t="n">
        <f aca="false">SUM(J47,K47,M47,N47,O47,P47,Q47,R47,T47,U47)</f>
        <v>3.65778875086799</v>
      </c>
      <c r="J47" s="1" t="n">
        <f aca="false">(tcofTTGPERCEO!H45)*(J$2/$B$2)</f>
        <v>0</v>
      </c>
      <c r="K47" s="1" t="n">
        <f aca="false">(tcofTTGPERCEO!I45)*(K$2/$B$2)</f>
        <v>0.0225059794768922</v>
      </c>
      <c r="L47" s="1" t="n">
        <f aca="false">(tcofTTGPERCEO!J45)*(L$2/$B$2)</f>
        <v>0</v>
      </c>
      <c r="M47" s="1" t="n">
        <f aca="false">(tcofTTGPERCEO!K45)*(M$2/$B$2)</f>
        <v>0</v>
      </c>
      <c r="N47" s="1" t="n">
        <f aca="false">(tcofTTGPERCEO!L45)*(N$2/$B$2)</f>
        <v>0</v>
      </c>
      <c r="O47" s="1" t="n">
        <f aca="false">(tcofTTGPERCEO!M45)*(O$2/$B$2)</f>
        <v>3.54115423192655</v>
      </c>
      <c r="P47" s="1" t="n">
        <f aca="false">(tcofTTGPERCEO!N45)*(P$2/$B$2)</f>
        <v>0</v>
      </c>
      <c r="Q47" s="1" t="n">
        <f aca="false">(tcofTTGPERCEO!O45)*(Q$2/$B$2)</f>
        <v>0</v>
      </c>
      <c r="R47" s="1" t="n">
        <f aca="false">(tcofTTGPERCEO!P45)*(R$2/$B$2)</f>
        <v>0</v>
      </c>
      <c r="S47" s="1" t="n">
        <f aca="false">(tcofTTGPERCEO!Q45)*(S$2/$B$2)</f>
        <v>0.0778875086798858</v>
      </c>
      <c r="T47" s="1" t="n">
        <f aca="false">(tcofTTGPERCEO!R45)*(T$2/$B$2)</f>
        <v>0.0941285394645475</v>
      </c>
      <c r="U47" s="1" t="n">
        <f aca="false">(tcofTTGPERCEO!S45)*(U$2/$B$2)</f>
        <v>0</v>
      </c>
      <c r="V47" s="1" t="n">
        <f aca="false">(tcofTTGPERCEO!T45)*(V$2/$B$2)</f>
        <v>0</v>
      </c>
      <c r="W47" s="1" t="n">
        <f aca="false">(tcofTTGPERCEO!U45)*(W$2/$B$2)</f>
        <v>0</v>
      </c>
      <c r="X47" s="1" t="n">
        <f aca="false">(tcofTTGPERCEO!V45)*(X$2/$B$2)</f>
        <v>0</v>
      </c>
      <c r="Y47" s="1" t="n">
        <f aca="false">(tcofTTGPERCEO!W45)*(Y$2/$B$2)</f>
        <v>0.121796157703881</v>
      </c>
      <c r="Z47" s="1" t="n">
        <f aca="false">(tcofTTGPERCEO!X45)*(Z$2/$B$2)</f>
        <v>0</v>
      </c>
      <c r="AA47" s="1" t="n">
        <f aca="false">(tcofTTGPERCEO!Y45)*(AA$2/$B$2)</f>
        <v>0</v>
      </c>
      <c r="AD47" s="1" t="n">
        <f aca="false">SUM(tcofTTGPERCEO!H45:AA45)</f>
        <v>15</v>
      </c>
    </row>
    <row r="48" customFormat="false" ht="12.8" hidden="false" customHeight="false" outlineLevel="0" collapsed="false">
      <c r="A48" s="1" t="str">
        <f aca="false">tcofTTGPERCEO!A46</f>
        <v>../tcof/chi-trans-metaok/charlotte1_leb.tei_corpo2_tto.cha </v>
      </c>
      <c r="B48" s="1" t="str">
        <f aca="false">tcofTTGPERCEO!B46</f>
        <v> TRANS </v>
      </c>
      <c r="C48" s="1" t="str">
        <f aca="false">tcofTTGPERCEO!C46</f>
        <v> CHI </v>
      </c>
      <c r="D48" s="1" t="n">
        <f aca="false">tcofTTGPERCEO!D46</f>
        <v>5</v>
      </c>
      <c r="E48" s="1" t="n">
        <f aca="false">tcofTTGPERCEO!E46</f>
        <v>350</v>
      </c>
      <c r="F48" s="1" t="str">
        <f aca="false">tcofTTGPERCEO!F46</f>
        <v>4;02.12</v>
      </c>
      <c r="G48" s="1" t="str">
        <f aca="false">LEFT(F48,FIND(";",F48)-1)</f>
        <v>4</v>
      </c>
      <c r="H48" s="1" t="n">
        <f aca="false">SUM(J48:AA48)</f>
        <v>10.1913895532752</v>
      </c>
      <c r="I48" s="1" t="n">
        <f aca="false">SUM(J48,K48,M48,N48,O48,P48,Q48,R48,T48,U48)</f>
        <v>10.0695933955713</v>
      </c>
      <c r="J48" s="1" t="n">
        <f aca="false">(tcofTTGPERCEO!H46)*(J$2/$B$2)</f>
        <v>0</v>
      </c>
      <c r="K48" s="1" t="n">
        <f aca="false">(tcofTTGPERCEO!I46)*(K$2/$B$2)</f>
        <v>0</v>
      </c>
      <c r="L48" s="1" t="n">
        <f aca="false">(tcofTTGPERCEO!J46)*(L$2/$B$2)</f>
        <v>0</v>
      </c>
      <c r="M48" s="1" t="n">
        <f aca="false">(tcofTTGPERCEO!K46)*(M$2/$B$2)</f>
        <v>0.214775094514312</v>
      </c>
      <c r="N48" s="1" t="n">
        <f aca="false">(tcofTTGPERCEO!L46)*(N$2/$B$2)</f>
        <v>0.0805724866908418</v>
      </c>
      <c r="O48" s="1" t="n">
        <f aca="false">(tcofTTGPERCEO!M46)*(O$2/$B$2)</f>
        <v>9.61170434380063</v>
      </c>
      <c r="P48" s="1" t="n">
        <f aca="false">(tcofTTGPERCEO!N46)*(P$2/$B$2)</f>
        <v>0.0305686289638145</v>
      </c>
      <c r="Q48" s="1" t="n">
        <f aca="false">(tcofTTGPERCEO!O46)*(Q$2/$B$2)</f>
        <v>0.0385464084561376</v>
      </c>
      <c r="R48" s="1" t="n">
        <f aca="false">(tcofTTGPERCEO!P46)*(R$2/$B$2)</f>
        <v>0</v>
      </c>
      <c r="S48" s="1" t="n">
        <f aca="false">(tcofTTGPERCEO!Q46)*(S$2/$B$2)</f>
        <v>0</v>
      </c>
      <c r="T48" s="1" t="n">
        <f aca="false">(tcofTTGPERCEO!R46)*(T$2/$B$2)</f>
        <v>0.0470642697322738</v>
      </c>
      <c r="U48" s="1" t="n">
        <f aca="false">(tcofTTGPERCEO!S46)*(U$2/$B$2)</f>
        <v>0.0463621634133169</v>
      </c>
      <c r="V48" s="1" t="n">
        <f aca="false">(tcofTTGPERCEO!T46)*(V$2/$B$2)</f>
        <v>0</v>
      </c>
      <c r="W48" s="1" t="n">
        <f aca="false">(tcofTTGPERCEO!U46)*(W$2/$B$2)</f>
        <v>0</v>
      </c>
      <c r="X48" s="1" t="n">
        <f aca="false">(tcofTTGPERCEO!V46)*(X$2/$B$2)</f>
        <v>0</v>
      </c>
      <c r="Y48" s="1" t="n">
        <f aca="false">(tcofTTGPERCEO!W46)*(Y$2/$B$2)</f>
        <v>0.121796157703881</v>
      </c>
      <c r="Z48" s="1" t="n">
        <f aca="false">(tcofTTGPERCEO!X46)*(Z$2/$B$2)</f>
        <v>0</v>
      </c>
      <c r="AA48" s="1" t="n">
        <f aca="false">(tcofTTGPERCEO!Y46)*(AA$2/$B$2)</f>
        <v>0</v>
      </c>
      <c r="AD48" s="1" t="n">
        <f aca="false">SUM(tcofTTGPERCEO!H46:AA46)</f>
        <v>29</v>
      </c>
    </row>
    <row r="49" customFormat="false" ht="12.8" hidden="false" customHeight="false" outlineLevel="0" collapsed="false">
      <c r="A49" s="1" t="str">
        <f aca="false">tcofTTGPERCEO!A47</f>
        <v>../tcof/chi-trans-metaok/chloe1_fau.tei_corpo2_tto.cha </v>
      </c>
      <c r="B49" s="1" t="str">
        <f aca="false">tcofTTGPERCEO!B47</f>
        <v> TRANS </v>
      </c>
      <c r="C49" s="1" t="str">
        <f aca="false">tcofTTGPERCEO!C47</f>
        <v> CHI </v>
      </c>
      <c r="D49" s="1" t="n">
        <f aca="false">tcofTTGPERCEO!D47</f>
        <v>36</v>
      </c>
      <c r="E49" s="1" t="n">
        <f aca="false">tcofTTGPERCEO!E47</f>
        <v>1394</v>
      </c>
      <c r="F49" s="1" t="str">
        <f aca="false">tcofTTGPERCEO!F47</f>
        <v>4;01.05</v>
      </c>
      <c r="G49" s="1" t="str">
        <f aca="false">LEFT(F49,FIND(";",F49)-1)</f>
        <v>4</v>
      </c>
      <c r="H49" s="1" t="n">
        <f aca="false">SUM(J49:AA49)</f>
        <v>53.074508139804</v>
      </c>
      <c r="I49" s="1" t="n">
        <f aca="false">SUM(J49,K49,M49,N49,O49,P49,Q49,R49,T49,U49)</f>
        <v>51.8294498881259</v>
      </c>
      <c r="J49" s="1" t="n">
        <f aca="false">(tcofTTGPERCEO!H47)*(J$2/$B$2)</f>
        <v>0.130792377131394</v>
      </c>
      <c r="K49" s="1" t="n">
        <f aca="false">(tcofTTGPERCEO!I47)*(K$2/$B$2)</f>
        <v>0.0225059794768922</v>
      </c>
      <c r="L49" s="1" t="n">
        <f aca="false">(tcofTTGPERCEO!J47)*(L$2/$B$2)</f>
        <v>0</v>
      </c>
      <c r="M49" s="1" t="n">
        <f aca="false">(tcofTTGPERCEO!K47)*(M$2/$B$2)</f>
        <v>0.357958490857187</v>
      </c>
      <c r="N49" s="1" t="n">
        <f aca="false">(tcofTTGPERCEO!L47)*(N$2/$B$2)</f>
        <v>0.644579893526734</v>
      </c>
      <c r="O49" s="1" t="n">
        <f aca="false">(tcofTTGPERCEO!M47)*(O$2/$B$2)</f>
        <v>49.5761592469717</v>
      </c>
      <c r="P49" s="1" t="n">
        <f aca="false">(tcofTTGPERCEO!N47)*(P$2/$B$2)</f>
        <v>0.152843144819073</v>
      </c>
      <c r="Q49" s="1" t="n">
        <f aca="false">(tcofTTGPERCEO!O47)*(Q$2/$B$2)</f>
        <v>0.269824859192963</v>
      </c>
      <c r="R49" s="1" t="n">
        <f aca="false">(tcofTTGPERCEO!P47)*(R$2/$B$2)</f>
        <v>0.0193966514929404</v>
      </c>
      <c r="S49" s="1" t="n">
        <f aca="false">(tcofTTGPERCEO!Q47)*(S$2/$B$2)</f>
        <v>0.103850011573181</v>
      </c>
      <c r="T49" s="1" t="n">
        <f aca="false">(tcofTTGPERCEO!R47)*(T$2/$B$2)</f>
        <v>0.423578427590464</v>
      </c>
      <c r="U49" s="1" t="n">
        <f aca="false">(tcofTTGPERCEO!S47)*(U$2/$B$2)</f>
        <v>0.231810817066584</v>
      </c>
      <c r="V49" s="1" t="n">
        <f aca="false">(tcofTTGPERCEO!T47)*(V$2/$B$2)</f>
        <v>0.0384692539155929</v>
      </c>
      <c r="W49" s="1" t="n">
        <f aca="false">(tcofTTGPERCEO!U47)*(W$2/$B$2)</f>
        <v>0</v>
      </c>
      <c r="X49" s="1" t="n">
        <f aca="false">(tcofTTGPERCEO!V47)*(X$2/$B$2)</f>
        <v>0</v>
      </c>
      <c r="Y49" s="1" t="n">
        <f aca="false">(tcofTTGPERCEO!W47)*(Y$2/$B$2)</f>
        <v>1.09616541933493</v>
      </c>
      <c r="Z49" s="1" t="n">
        <f aca="false">(tcofTTGPERCEO!X47)*(Z$2/$B$2)</f>
        <v>0</v>
      </c>
      <c r="AA49" s="1" t="n">
        <f aca="false">(tcofTTGPERCEO!Y47)*(AA$2/$B$2)</f>
        <v>0.00657356685440938</v>
      </c>
      <c r="AD49" s="1" t="n">
        <f aca="false">SUM(tcofTTGPERCEO!H47:AA47)</f>
        <v>173</v>
      </c>
    </row>
    <row r="50" customFormat="false" ht="12.8" hidden="false" customHeight="false" outlineLevel="0" collapsed="false">
      <c r="A50" s="1" t="str">
        <f aca="false">tcofTTGPERCEO!A48</f>
        <v>../tcof/chi-trans-metaok/Claire1_Kam_Anon.tei_corpo2_tto.cha </v>
      </c>
      <c r="B50" s="1" t="str">
        <f aca="false">tcofTTGPERCEO!B48</f>
        <v> TRANS </v>
      </c>
      <c r="C50" s="1" t="str">
        <f aca="false">tcofTTGPERCEO!C48</f>
        <v> CHI </v>
      </c>
      <c r="D50" s="1" t="n">
        <f aca="false">tcofTTGPERCEO!D48</f>
        <v>16</v>
      </c>
      <c r="E50" s="1" t="n">
        <f aca="false">tcofTTGPERCEO!E48</f>
        <v>378</v>
      </c>
      <c r="F50" s="1" t="str">
        <f aca="false">tcofTTGPERCEO!F48</f>
        <v>4;04.24</v>
      </c>
      <c r="G50" s="1" t="str">
        <f aca="false">LEFT(F50,FIND(";",F50)-1)</f>
        <v>4</v>
      </c>
      <c r="H50" s="1" t="n">
        <f aca="false">SUM(J50:AA50)</f>
        <v>16.4849085718695</v>
      </c>
      <c r="I50" s="1" t="n">
        <f aca="false">SUM(J50,K50,M50,N50,O50,P50,Q50,R50,T50,U50)</f>
        <v>15.8948229303295</v>
      </c>
      <c r="J50" s="1" t="n">
        <f aca="false">(tcofTTGPERCEO!H48)*(J$2/$B$2)</f>
        <v>0.0163490471414243</v>
      </c>
      <c r="K50" s="1" t="n">
        <f aca="false">(tcofTTGPERCEO!I48)*(K$2/$B$2)</f>
        <v>0</v>
      </c>
      <c r="L50" s="1" t="n">
        <f aca="false">(tcofTTGPERCEO!J48)*(L$2/$B$2)</f>
        <v>0</v>
      </c>
      <c r="M50" s="1" t="n">
        <f aca="false">(tcofTTGPERCEO!K48)*(M$2/$B$2)</f>
        <v>0.357958490857187</v>
      </c>
      <c r="N50" s="1" t="n">
        <f aca="false">(tcofTTGPERCEO!L48)*(N$2/$B$2)</f>
        <v>0.322289946763367</v>
      </c>
      <c r="O50" s="1" t="n">
        <f aca="false">(tcofTTGPERCEO!M48)*(O$2/$B$2)</f>
        <v>14.6704961036957</v>
      </c>
      <c r="P50" s="1" t="n">
        <f aca="false">(tcofTTGPERCEO!N48)*(P$2/$B$2)</f>
        <v>0.152843144819073</v>
      </c>
      <c r="Q50" s="1" t="n">
        <f aca="false">(tcofTTGPERCEO!O48)*(Q$2/$B$2)</f>
        <v>0.0385464084561376</v>
      </c>
      <c r="R50" s="1" t="n">
        <f aca="false">(tcofTTGPERCEO!P48)*(R$2/$B$2)</f>
        <v>0.00969832574647018</v>
      </c>
      <c r="S50" s="1" t="n">
        <f aca="false">(tcofTTGPERCEO!Q48)*(S$2/$B$2)</f>
        <v>0.0259625028932953</v>
      </c>
      <c r="T50" s="1" t="n">
        <f aca="false">(tcofTTGPERCEO!R48)*(T$2/$B$2)</f>
        <v>0.141192809196821</v>
      </c>
      <c r="U50" s="1" t="n">
        <f aca="false">(tcofTTGPERCEO!S48)*(U$2/$B$2)</f>
        <v>0.185448653653267</v>
      </c>
      <c r="V50" s="1" t="n">
        <f aca="false">(tcofTTGPERCEO!T48)*(V$2/$B$2)</f>
        <v>0.0769385078311859</v>
      </c>
      <c r="W50" s="1" t="n">
        <f aca="false">(tcofTTGPERCEO!U48)*(W$2/$B$2)</f>
        <v>0</v>
      </c>
      <c r="X50" s="1" t="n">
        <f aca="false">(tcofTTGPERCEO!V48)*(X$2/$B$2)</f>
        <v>0</v>
      </c>
      <c r="Y50" s="1" t="n">
        <f aca="false">(tcofTTGPERCEO!W48)*(Y$2/$B$2)</f>
        <v>0.487184630815523</v>
      </c>
      <c r="Z50" s="1" t="n">
        <f aca="false">(tcofTTGPERCEO!X48)*(Z$2/$B$2)</f>
        <v>0</v>
      </c>
      <c r="AA50" s="1" t="n">
        <f aca="false">(tcofTTGPERCEO!Y48)*(AA$2/$B$2)</f>
        <v>0</v>
      </c>
      <c r="AD50" s="1" t="n">
        <f aca="false">SUM(tcofTTGPERCEO!H48:AA48)</f>
        <v>66</v>
      </c>
    </row>
    <row r="51" customFormat="false" ht="12.8" hidden="false" customHeight="false" outlineLevel="0" collapsed="false">
      <c r="A51" s="1" t="str">
        <f aca="false">tcofTTGPERCEO!A49</f>
        <v>../tcof/chi-trans-metaok/clara1_dum.tei_corpo2_tto.cha </v>
      </c>
      <c r="B51" s="1" t="str">
        <f aca="false">tcofTTGPERCEO!B49</f>
        <v> TRANS </v>
      </c>
      <c r="C51" s="1" t="str">
        <f aca="false">tcofTTGPERCEO!C49</f>
        <v> CHI </v>
      </c>
      <c r="D51" s="1" t="n">
        <f aca="false">tcofTTGPERCEO!D49</f>
        <v>12</v>
      </c>
      <c r="E51" s="1" t="n">
        <f aca="false">tcofTTGPERCEO!E49</f>
        <v>1343</v>
      </c>
      <c r="F51" s="1" t="str">
        <f aca="false">tcofTTGPERCEO!F49</f>
        <v>3;01.06</v>
      </c>
      <c r="G51" s="1" t="str">
        <f aca="false">LEFT(F51,FIND(";",F51)-1)</f>
        <v>3</v>
      </c>
      <c r="H51" s="1" t="n">
        <f aca="false">SUM(J51:AA51)</f>
        <v>36.1254224211095</v>
      </c>
      <c r="I51" s="1" t="n">
        <f aca="false">SUM(J51,K51,M51,N51,O51,P51,Q51,R51,T51,U51)</f>
        <v>35.5139495409305</v>
      </c>
      <c r="J51" s="1" t="n">
        <f aca="false">(tcofTTGPERCEO!H49)*(J$2/$B$2)</f>
        <v>0.0163490471414243</v>
      </c>
      <c r="K51" s="1" t="n">
        <f aca="false">(tcofTTGPERCEO!I49)*(K$2/$B$2)</f>
        <v>0.0225059794768922</v>
      </c>
      <c r="L51" s="1" t="n">
        <f aca="false">(tcofTTGPERCEO!J49)*(L$2/$B$2)</f>
        <v>0</v>
      </c>
      <c r="M51" s="1" t="n">
        <f aca="false">(tcofTTGPERCEO!K49)*(M$2/$B$2)</f>
        <v>0.429550189028624</v>
      </c>
      <c r="N51" s="1" t="n">
        <f aca="false">(tcofTTGPERCEO!L49)*(N$2/$B$2)</f>
        <v>1.04744232698094</v>
      </c>
      <c r="O51" s="1" t="n">
        <f aca="false">(tcofTTGPERCEO!M49)*(O$2/$B$2)</f>
        <v>32.3762672633284</v>
      </c>
      <c r="P51" s="1" t="n">
        <f aca="false">(tcofTTGPERCEO!N49)*(P$2/$B$2)</f>
        <v>0.275117660674331</v>
      </c>
      <c r="Q51" s="1" t="n">
        <f aca="false">(tcofTTGPERCEO!O49)*(Q$2/$B$2)</f>
        <v>0.385464084561376</v>
      </c>
      <c r="R51" s="1" t="n">
        <f aca="false">(tcofTTGPERCEO!P49)*(R$2/$B$2)</f>
        <v>0.0290949772394105</v>
      </c>
      <c r="S51" s="1" t="n">
        <f aca="false">(tcofTTGPERCEO!Q49)*(S$2/$B$2)</f>
        <v>0.0259625028932953</v>
      </c>
      <c r="T51" s="1" t="n">
        <f aca="false">(tcofTTGPERCEO!R49)*(T$2/$B$2)</f>
        <v>0.329449888125916</v>
      </c>
      <c r="U51" s="1" t="n">
        <f aca="false">(tcofTTGPERCEO!S49)*(U$2/$B$2)</f>
        <v>0.602708124373119</v>
      </c>
      <c r="V51" s="1" t="n">
        <f aca="false">(tcofTTGPERCEO!T49)*(V$2/$B$2)</f>
        <v>0.0192346269577965</v>
      </c>
      <c r="W51" s="1" t="n">
        <f aca="false">(tcofTTGPERCEO!U49)*(W$2/$B$2)</f>
        <v>0</v>
      </c>
      <c r="X51" s="1" t="n">
        <f aca="false">(tcofTTGPERCEO!V49)*(X$2/$B$2)</f>
        <v>0</v>
      </c>
      <c r="Y51" s="1" t="n">
        <f aca="false">(tcofTTGPERCEO!W49)*(Y$2/$B$2)</f>
        <v>0.548082709667464</v>
      </c>
      <c r="Z51" s="1" t="n">
        <f aca="false">(tcofTTGPERCEO!X49)*(Z$2/$B$2)</f>
        <v>0.0181930406604429</v>
      </c>
      <c r="AA51" s="1" t="n">
        <f aca="false">(tcofTTGPERCEO!Y49)*(AA$2/$B$2)</f>
        <v>0</v>
      </c>
      <c r="AD51" s="1" t="n">
        <f aca="false">SUM(tcofTTGPERCEO!H49:AA49)</f>
        <v>139</v>
      </c>
    </row>
    <row r="52" customFormat="false" ht="12.8" hidden="false" customHeight="false" outlineLevel="0" collapsed="false">
      <c r="A52" s="1" t="str">
        <f aca="false">tcofTTGPERCEO!A50</f>
        <v>../tcof/chi-trans-metaok/clara1_lau.tei_corpo2_tto.cha </v>
      </c>
      <c r="B52" s="1" t="str">
        <f aca="false">tcofTTGPERCEO!B50</f>
        <v> TRANS </v>
      </c>
      <c r="C52" s="1" t="str">
        <f aca="false">tcofTTGPERCEO!C50</f>
        <v> CHI </v>
      </c>
      <c r="D52" s="1" t="n">
        <f aca="false">tcofTTGPERCEO!D50</f>
        <v>1</v>
      </c>
      <c r="E52" s="1" t="n">
        <f aca="false">tcofTTGPERCEO!E50</f>
        <v>365</v>
      </c>
      <c r="F52" s="1" t="str">
        <f aca="false">tcofTTGPERCEO!F50</f>
        <v>3;</v>
      </c>
      <c r="G52" s="1" t="str">
        <f aca="false">LEFT(F52,FIND(";",F52)-1)</f>
        <v>3</v>
      </c>
      <c r="H52" s="1" t="n">
        <f aca="false">SUM(J52:AA52)</f>
        <v>5.83603117043438</v>
      </c>
      <c r="I52" s="1" t="n">
        <f aca="false">SUM(J52,K52,M52,N52,O52,P52,Q52,R52,T52,U52)</f>
        <v>5.66231000694391</v>
      </c>
      <c r="J52" s="1" t="n">
        <f aca="false">(tcofTTGPERCEO!H50)*(J$2/$B$2)</f>
        <v>0</v>
      </c>
      <c r="K52" s="1" t="n">
        <f aca="false">(tcofTTGPERCEO!I50)*(K$2/$B$2)</f>
        <v>0.0900239179075689</v>
      </c>
      <c r="L52" s="1" t="n">
        <f aca="false">(tcofTTGPERCEO!J50)*(L$2/$B$2)</f>
        <v>0</v>
      </c>
      <c r="M52" s="1" t="n">
        <f aca="false">(tcofTTGPERCEO!K50)*(M$2/$B$2)</f>
        <v>0.28636679268575</v>
      </c>
      <c r="N52" s="1" t="n">
        <f aca="false">(tcofTTGPERCEO!L50)*(N$2/$B$2)</f>
        <v>0.241717460072525</v>
      </c>
      <c r="O52" s="1" t="n">
        <f aca="false">(tcofTTGPERCEO!M50)*(O$2/$B$2)</f>
        <v>4.55291258390556</v>
      </c>
      <c r="P52" s="1" t="n">
        <f aca="false">(tcofTTGPERCEO!N50)*(P$2/$B$2)</f>
        <v>0.0305686289638145</v>
      </c>
      <c r="Q52" s="1" t="n">
        <f aca="false">(tcofTTGPERCEO!O50)*(Q$2/$B$2)</f>
        <v>0.0385464084561376</v>
      </c>
      <c r="R52" s="1" t="n">
        <f aca="false">(tcofTTGPERCEO!P50)*(R$2/$B$2)</f>
        <v>0</v>
      </c>
      <c r="S52" s="1" t="n">
        <f aca="false">(tcofTTGPERCEO!Q50)*(S$2/$B$2)</f>
        <v>0.0519250057865905</v>
      </c>
      <c r="T52" s="1" t="n">
        <f aca="false">(tcofTTGPERCEO!R50)*(T$2/$B$2)</f>
        <v>0.329449888125916</v>
      </c>
      <c r="U52" s="1" t="n">
        <f aca="false">(tcofTTGPERCEO!S50)*(U$2/$B$2)</f>
        <v>0.0927243268266338</v>
      </c>
      <c r="V52" s="1" t="n">
        <f aca="false">(tcofTTGPERCEO!T50)*(V$2/$B$2)</f>
        <v>0</v>
      </c>
      <c r="W52" s="1" t="n">
        <f aca="false">(tcofTTGPERCEO!U50)*(W$2/$B$2)</f>
        <v>0</v>
      </c>
      <c r="X52" s="1" t="n">
        <f aca="false">(tcofTTGPERCEO!V50)*(X$2/$B$2)</f>
        <v>0</v>
      </c>
      <c r="Y52" s="1" t="n">
        <f aca="false">(tcofTTGPERCEO!W50)*(Y$2/$B$2)</f>
        <v>0.121796157703881</v>
      </c>
      <c r="Z52" s="1" t="n">
        <f aca="false">(tcofTTGPERCEO!X50)*(Z$2/$B$2)</f>
        <v>0</v>
      </c>
      <c r="AA52" s="1" t="n">
        <f aca="false">(tcofTTGPERCEO!Y50)*(AA$2/$B$2)</f>
        <v>0</v>
      </c>
      <c r="AD52" s="1" t="n">
        <f aca="false">SUM(tcofTTGPERCEO!H50:AA50)</f>
        <v>35</v>
      </c>
    </row>
    <row r="53" customFormat="false" ht="12.8" hidden="false" customHeight="false" outlineLevel="0" collapsed="false">
      <c r="A53" s="1" t="str">
        <f aca="false">tcofTTGPERCEO!A51</f>
        <v>../tcof/chi-trans-metaok/clelie1_dup.tei_corpo2_tto.cha </v>
      </c>
      <c r="B53" s="1" t="str">
        <f aca="false">tcofTTGPERCEO!B51</f>
        <v> TRANS </v>
      </c>
      <c r="C53" s="1" t="str">
        <f aca="false">tcofTTGPERCEO!C51</f>
        <v> CHI </v>
      </c>
      <c r="D53" s="1" t="n">
        <f aca="false">tcofTTGPERCEO!D51</f>
        <v>9</v>
      </c>
      <c r="E53" s="1" t="n">
        <f aca="false">tcofTTGPERCEO!E51</f>
        <v>214</v>
      </c>
      <c r="F53" s="1" t="str">
        <f aca="false">tcofTTGPERCEO!F51</f>
        <v>2;05.30</v>
      </c>
      <c r="G53" s="1" t="str">
        <f aca="false">LEFT(F53,FIND(";",F53)-1)</f>
        <v>2</v>
      </c>
      <c r="H53" s="1" t="n">
        <f aca="false">SUM(J53:AA53)</f>
        <v>3.73036031170434</v>
      </c>
      <c r="I53" s="1" t="n">
        <f aca="false">SUM(J53,K53,M53,N53,O53,P53,Q53,R53,T53,U53)</f>
        <v>3.65022760589461</v>
      </c>
      <c r="J53" s="1" t="n">
        <f aca="false">(tcofTTGPERCEO!H51)*(J$2/$B$2)</f>
        <v>0.0163490471414243</v>
      </c>
      <c r="K53" s="1" t="n">
        <f aca="false">(tcofTTGPERCEO!I51)*(K$2/$B$2)</f>
        <v>0</v>
      </c>
      <c r="L53" s="1" t="n">
        <f aca="false">(tcofTTGPERCEO!J51)*(L$2/$B$2)</f>
        <v>0</v>
      </c>
      <c r="M53" s="1" t="n">
        <f aca="false">(tcofTTGPERCEO!K51)*(M$2/$B$2)</f>
        <v>0</v>
      </c>
      <c r="N53" s="1" t="n">
        <f aca="false">(tcofTTGPERCEO!L51)*(N$2/$B$2)</f>
        <v>0</v>
      </c>
      <c r="O53" s="1" t="n">
        <f aca="false">(tcofTTGPERCEO!M51)*(O$2/$B$2)</f>
        <v>3.54115423192655</v>
      </c>
      <c r="P53" s="1" t="n">
        <f aca="false">(tcofTTGPERCEO!N51)*(P$2/$B$2)</f>
        <v>0</v>
      </c>
      <c r="Q53" s="1" t="n">
        <f aca="false">(tcofTTGPERCEO!O51)*(Q$2/$B$2)</f>
        <v>0</v>
      </c>
      <c r="R53" s="1" t="n">
        <f aca="false">(tcofTTGPERCEO!P51)*(R$2/$B$2)</f>
        <v>0</v>
      </c>
      <c r="S53" s="1" t="n">
        <f aca="false">(tcofTTGPERCEO!Q51)*(S$2/$B$2)</f>
        <v>0</v>
      </c>
      <c r="T53" s="1" t="n">
        <f aca="false">(tcofTTGPERCEO!R51)*(T$2/$B$2)</f>
        <v>0</v>
      </c>
      <c r="U53" s="1" t="n">
        <f aca="false">(tcofTTGPERCEO!S51)*(U$2/$B$2)</f>
        <v>0.0927243268266338</v>
      </c>
      <c r="V53" s="1" t="n">
        <f aca="false">(tcofTTGPERCEO!T51)*(V$2/$B$2)</f>
        <v>0.0192346269577965</v>
      </c>
      <c r="W53" s="1" t="n">
        <f aca="false">(tcofTTGPERCEO!U51)*(W$2/$B$2)</f>
        <v>0</v>
      </c>
      <c r="X53" s="1" t="n">
        <f aca="false">(tcofTTGPERCEO!V51)*(X$2/$B$2)</f>
        <v>0</v>
      </c>
      <c r="Y53" s="1" t="n">
        <f aca="false">(tcofTTGPERCEO!W51)*(Y$2/$B$2)</f>
        <v>0.0608980788519404</v>
      </c>
      <c r="Z53" s="1" t="n">
        <f aca="false">(tcofTTGPERCEO!X51)*(Z$2/$B$2)</f>
        <v>0</v>
      </c>
      <c r="AA53" s="1" t="n">
        <f aca="false">(tcofTTGPERCEO!Y51)*(AA$2/$B$2)</f>
        <v>0</v>
      </c>
      <c r="AD53" s="1" t="n">
        <f aca="false">SUM(tcofTTGPERCEO!H51:AA51)</f>
        <v>12</v>
      </c>
    </row>
    <row r="54" customFormat="false" ht="12.8" hidden="false" customHeight="false" outlineLevel="0" collapsed="false">
      <c r="A54" s="1" t="str">
        <f aca="false">tcofTTGPERCEO!A52</f>
        <v>../tcof/chi-trans-metaok/clemence1_bra.tei_corpo2_tto.cha </v>
      </c>
      <c r="B54" s="1" t="str">
        <f aca="false">tcofTTGPERCEO!B52</f>
        <v> TRANS </v>
      </c>
      <c r="C54" s="1" t="str">
        <f aca="false">tcofTTGPERCEO!C52</f>
        <v> CHI </v>
      </c>
      <c r="D54" s="1" t="n">
        <f aca="false">tcofTTGPERCEO!D52</f>
        <v>3</v>
      </c>
      <c r="E54" s="1" t="n">
        <f aca="false">tcofTTGPERCEO!E52</f>
        <v>402</v>
      </c>
      <c r="F54" s="1" t="str">
        <f aca="false">tcofTTGPERCEO!F52</f>
        <v>5;08.11</v>
      </c>
      <c r="G54" s="1" t="str">
        <f aca="false">LEFT(F54,FIND(";",F54)-1)</f>
        <v>5</v>
      </c>
      <c r="H54" s="1" t="n">
        <f aca="false">SUM(J54:AA54)</f>
        <v>19.0462772934187</v>
      </c>
      <c r="I54" s="1" t="n">
        <f aca="false">SUM(J54,K54,M54,N54,O54,P54,Q54,R54,T54,U54)</f>
        <v>18.7368027158398</v>
      </c>
      <c r="J54" s="1" t="n">
        <f aca="false">(tcofTTGPERCEO!H52)*(J$2/$B$2)</f>
        <v>0.0163490471414243</v>
      </c>
      <c r="K54" s="1" t="n">
        <f aca="false">(tcofTTGPERCEO!I52)*(K$2/$B$2)</f>
        <v>0.0450119589537844</v>
      </c>
      <c r="L54" s="1" t="n">
        <f aca="false">(tcofTTGPERCEO!J52)*(L$2/$B$2)</f>
        <v>0</v>
      </c>
      <c r="M54" s="1" t="n">
        <f aca="false">(tcofTTGPERCEO!K52)*(M$2/$B$2)</f>
        <v>0.0715916981714374</v>
      </c>
      <c r="N54" s="1" t="n">
        <f aca="false">(tcofTTGPERCEO!L52)*(N$2/$B$2)</f>
        <v>0.241717460072525</v>
      </c>
      <c r="O54" s="1" t="n">
        <f aca="false">(tcofTTGPERCEO!M52)*(O$2/$B$2)</f>
        <v>17.7057711596327</v>
      </c>
      <c r="P54" s="1" t="n">
        <f aca="false">(tcofTTGPERCEO!N52)*(P$2/$B$2)</f>
        <v>0.0305686289638145</v>
      </c>
      <c r="Q54" s="1" t="n">
        <f aca="false">(tcofTTGPERCEO!O52)*(Q$2/$B$2)</f>
        <v>0.346917676105239</v>
      </c>
      <c r="R54" s="1" t="n">
        <f aca="false">(tcofTTGPERCEO!P52)*(R$2/$B$2)</f>
        <v>0</v>
      </c>
      <c r="S54" s="1" t="n">
        <f aca="false">(tcofTTGPERCEO!Q52)*(S$2/$B$2)</f>
        <v>0.0519250057865905</v>
      </c>
      <c r="T54" s="1" t="n">
        <f aca="false">(tcofTTGPERCEO!R52)*(T$2/$B$2)</f>
        <v>0.0470642697322738</v>
      </c>
      <c r="U54" s="1" t="n">
        <f aca="false">(tcofTTGPERCEO!S52)*(U$2/$B$2)</f>
        <v>0.231810817066584</v>
      </c>
      <c r="V54" s="1" t="n">
        <f aca="false">(tcofTTGPERCEO!T52)*(V$2/$B$2)</f>
        <v>0.0384692539155929</v>
      </c>
      <c r="W54" s="1" t="n">
        <f aca="false">(tcofTTGPERCEO!U52)*(W$2/$B$2)</f>
        <v>0</v>
      </c>
      <c r="X54" s="1" t="n">
        <f aca="false">(tcofTTGPERCEO!V52)*(X$2/$B$2)</f>
        <v>0</v>
      </c>
      <c r="Y54" s="1" t="n">
        <f aca="false">(tcofTTGPERCEO!W52)*(Y$2/$B$2)</f>
        <v>0.182694236555821</v>
      </c>
      <c r="Z54" s="1" t="n">
        <f aca="false">(tcofTTGPERCEO!X52)*(Z$2/$B$2)</f>
        <v>0.0363860813208857</v>
      </c>
      <c r="AA54" s="1" t="n">
        <f aca="false">(tcofTTGPERCEO!Y52)*(AA$2/$B$2)</f>
        <v>0</v>
      </c>
      <c r="AD54" s="1" t="n">
        <f aca="false">SUM(tcofTTGPERCEO!H52:AA52)</f>
        <v>67</v>
      </c>
    </row>
    <row r="55" customFormat="false" ht="12.8" hidden="false" customHeight="false" outlineLevel="0" collapsed="false">
      <c r="A55" s="1" t="str">
        <f aca="false">tcofTTGPERCEO!A53</f>
        <v>../tcof/chi-trans-metaok/clemence1_hal.tei_corpo2_tto.cha </v>
      </c>
      <c r="B55" s="1" t="str">
        <f aca="false">tcofTTGPERCEO!B53</f>
        <v> TRANS </v>
      </c>
      <c r="C55" s="1" t="str">
        <f aca="false">tcofTTGPERCEO!C53</f>
        <v> CHI </v>
      </c>
      <c r="D55" s="1" t="n">
        <f aca="false">tcofTTGPERCEO!D53</f>
        <v>9</v>
      </c>
      <c r="E55" s="1" t="n">
        <f aca="false">tcofTTGPERCEO!E53</f>
        <v>335</v>
      </c>
      <c r="F55" s="1" t="str">
        <f aca="false">tcofTTGPERCEO!F53</f>
        <v>3;02.12</v>
      </c>
      <c r="G55" s="1" t="str">
        <f aca="false">LEFT(F55,FIND(";",F55)-1)</f>
        <v>3</v>
      </c>
      <c r="H55" s="1" t="n">
        <f aca="false">SUM(J55:AA55)</f>
        <v>13.6473806033485</v>
      </c>
      <c r="I55" s="1" t="n">
        <f aca="false">SUM(J55,K55,M55,N55,O55,P55,Q55,R55,T55,U55)</f>
        <v>13.5917598950698</v>
      </c>
      <c r="J55" s="1" t="n">
        <f aca="false">(tcofTTGPERCEO!H53)*(J$2/$B$2)</f>
        <v>0.0490471414242728</v>
      </c>
      <c r="K55" s="1" t="n">
        <f aca="false">(tcofTTGPERCEO!I53)*(K$2/$B$2)</f>
        <v>0.0225059794768922</v>
      </c>
      <c r="L55" s="1" t="n">
        <f aca="false">(tcofTTGPERCEO!J53)*(L$2/$B$2)</f>
        <v>0</v>
      </c>
      <c r="M55" s="1" t="n">
        <f aca="false">(tcofTTGPERCEO!K53)*(M$2/$B$2)</f>
        <v>0.0715916981714374</v>
      </c>
      <c r="N55" s="1" t="n">
        <f aca="false">(tcofTTGPERCEO!L53)*(N$2/$B$2)</f>
        <v>0</v>
      </c>
      <c r="O55" s="1" t="n">
        <f aca="false">(tcofTTGPERCEO!M53)*(O$2/$B$2)</f>
        <v>13.1528585757272</v>
      </c>
      <c r="P55" s="1" t="n">
        <f aca="false">(tcofTTGPERCEO!N53)*(P$2/$B$2)</f>
        <v>0.061137257927629</v>
      </c>
      <c r="Q55" s="1" t="n">
        <f aca="false">(tcofTTGPERCEO!O53)*(Q$2/$B$2)</f>
        <v>0</v>
      </c>
      <c r="R55" s="1" t="n">
        <f aca="false">(tcofTTGPERCEO!P53)*(R$2/$B$2)</f>
        <v>0</v>
      </c>
      <c r="S55" s="1" t="n">
        <f aca="false">(tcofTTGPERCEO!Q53)*(S$2/$B$2)</f>
        <v>0</v>
      </c>
      <c r="T55" s="1" t="n">
        <f aca="false">(tcofTTGPERCEO!R53)*(T$2/$B$2)</f>
        <v>0.188257078929095</v>
      </c>
      <c r="U55" s="1" t="n">
        <f aca="false">(tcofTTGPERCEO!S53)*(U$2/$B$2)</f>
        <v>0.0463621634133169</v>
      </c>
      <c r="V55" s="1" t="n">
        <f aca="false">(tcofTTGPERCEO!T53)*(V$2/$B$2)</f>
        <v>0.0192346269577965</v>
      </c>
      <c r="W55" s="1" t="n">
        <f aca="false">(tcofTTGPERCEO!U53)*(W$2/$B$2)</f>
        <v>0</v>
      </c>
      <c r="X55" s="1" t="n">
        <f aca="false">(tcofTTGPERCEO!V53)*(X$2/$B$2)</f>
        <v>0</v>
      </c>
      <c r="Y55" s="1" t="n">
        <f aca="false">(tcofTTGPERCEO!W53)*(Y$2/$B$2)</f>
        <v>0</v>
      </c>
      <c r="Z55" s="1" t="n">
        <f aca="false">(tcofTTGPERCEO!X53)*(Z$2/$B$2)</f>
        <v>0.0363860813208857</v>
      </c>
      <c r="AA55" s="1" t="n">
        <f aca="false">(tcofTTGPERCEO!Y53)*(AA$2/$B$2)</f>
        <v>0</v>
      </c>
      <c r="AD55" s="1" t="n">
        <f aca="false">SUM(tcofTTGPERCEO!H53:AA53)</f>
        <v>41</v>
      </c>
    </row>
    <row r="56" customFormat="false" ht="12.8" hidden="false" customHeight="false" outlineLevel="0" collapsed="false">
      <c r="A56" s="1" t="str">
        <f aca="false">tcofTTGPERCEO!A54</f>
        <v>../tcof/chi-trans-metaok/clement1_med.tei_corpo2_tto.cha </v>
      </c>
      <c r="B56" s="1" t="str">
        <f aca="false">tcofTTGPERCEO!B54</f>
        <v> TRANS </v>
      </c>
      <c r="C56" s="1" t="str">
        <f aca="false">tcofTTGPERCEO!C54</f>
        <v> CHI </v>
      </c>
      <c r="D56" s="1" t="n">
        <f aca="false">tcofTTGPERCEO!D54</f>
        <v>0</v>
      </c>
      <c r="E56" s="1" t="n">
        <f aca="false">tcofTTGPERCEO!E54</f>
        <v>94</v>
      </c>
      <c r="F56" s="1" t="str">
        <f aca="false">tcofTTGPERCEO!F54</f>
        <v>3;05.30</v>
      </c>
      <c r="G56" s="1" t="str">
        <f aca="false">LEFT(F56,FIND(";",F56)-1)</f>
        <v>3</v>
      </c>
      <c r="H56" s="1" t="n">
        <f aca="false">SUM(J56:AA56)</f>
        <v>4.27521024612298</v>
      </c>
      <c r="I56" s="1" t="n">
        <f aca="false">SUM(J56,K56,M56,N56,O56,P56,Q56,R56,T56,U56)</f>
        <v>4.25597561916519</v>
      </c>
      <c r="J56" s="1" t="n">
        <f aca="false">(tcofTTGPERCEO!H54)*(J$2/$B$2)</f>
        <v>0</v>
      </c>
      <c r="K56" s="1" t="n">
        <f aca="false">(tcofTTGPERCEO!I54)*(K$2/$B$2)</f>
        <v>0</v>
      </c>
      <c r="L56" s="1" t="n">
        <f aca="false">(tcofTTGPERCEO!J54)*(L$2/$B$2)</f>
        <v>0</v>
      </c>
      <c r="M56" s="1" t="n">
        <f aca="false">(tcofTTGPERCEO!K54)*(M$2/$B$2)</f>
        <v>0.143183396342875</v>
      </c>
      <c r="N56" s="1" t="n">
        <f aca="false">(tcofTTGPERCEO!L54)*(N$2/$B$2)</f>
        <v>0</v>
      </c>
      <c r="O56" s="1" t="n">
        <f aca="false">(tcofTTGPERCEO!M54)*(O$2/$B$2)</f>
        <v>4.04703340791606</v>
      </c>
      <c r="P56" s="1" t="n">
        <f aca="false">(tcofTTGPERCEO!N54)*(P$2/$B$2)</f>
        <v>0</v>
      </c>
      <c r="Q56" s="1" t="n">
        <f aca="false">(tcofTTGPERCEO!O54)*(Q$2/$B$2)</f>
        <v>0</v>
      </c>
      <c r="R56" s="1" t="n">
        <f aca="false">(tcofTTGPERCEO!P54)*(R$2/$B$2)</f>
        <v>0.0193966514929404</v>
      </c>
      <c r="S56" s="1" t="n">
        <f aca="false">(tcofTTGPERCEO!Q54)*(S$2/$B$2)</f>
        <v>0</v>
      </c>
      <c r="T56" s="1" t="n">
        <f aca="false">(tcofTTGPERCEO!R54)*(T$2/$B$2)</f>
        <v>0</v>
      </c>
      <c r="U56" s="1" t="n">
        <f aca="false">(tcofTTGPERCEO!S54)*(U$2/$B$2)</f>
        <v>0.0463621634133169</v>
      </c>
      <c r="V56" s="1" t="n">
        <f aca="false">(tcofTTGPERCEO!T54)*(V$2/$B$2)</f>
        <v>0.0192346269577965</v>
      </c>
      <c r="W56" s="1" t="n">
        <f aca="false">(tcofTTGPERCEO!U54)*(W$2/$B$2)</f>
        <v>0</v>
      </c>
      <c r="X56" s="1" t="n">
        <f aca="false">(tcofTTGPERCEO!V54)*(X$2/$B$2)</f>
        <v>0</v>
      </c>
      <c r="Y56" s="1" t="n">
        <f aca="false">(tcofTTGPERCEO!W54)*(Y$2/$B$2)</f>
        <v>0</v>
      </c>
      <c r="Z56" s="1" t="n">
        <f aca="false">(tcofTTGPERCEO!X54)*(Z$2/$B$2)</f>
        <v>0</v>
      </c>
      <c r="AA56" s="1" t="n">
        <f aca="false">(tcofTTGPERCEO!Y54)*(AA$2/$B$2)</f>
        <v>0</v>
      </c>
      <c r="AD56" s="1" t="n">
        <f aca="false">SUM(tcofTTGPERCEO!H54:AA54)</f>
        <v>14</v>
      </c>
    </row>
    <row r="57" customFormat="false" ht="12.8" hidden="false" customHeight="false" outlineLevel="0" collapsed="false">
      <c r="A57" s="1" t="str">
        <f aca="false">tcofTTGPERCEO!A55</f>
        <v>../tcof/chi-trans-metaok/Clementin1_Bat_Anon.tei_corpo2_tto.cha </v>
      </c>
      <c r="B57" s="1" t="str">
        <f aca="false">tcofTTGPERCEO!B55</f>
        <v> TRANS </v>
      </c>
      <c r="C57" s="1" t="str">
        <f aca="false">tcofTTGPERCEO!C55</f>
        <v> CHI </v>
      </c>
      <c r="D57" s="1" t="n">
        <f aca="false">tcofTTGPERCEO!D55</f>
        <v>11</v>
      </c>
      <c r="E57" s="1" t="n">
        <f aca="false">tcofTTGPERCEO!E55</f>
        <v>309</v>
      </c>
      <c r="F57" s="1" t="str">
        <f aca="false">tcofTTGPERCEO!F55</f>
        <v>4;</v>
      </c>
      <c r="G57" s="1" t="str">
        <f aca="false">LEFT(F57,FIND(";",F57)-1)</f>
        <v>4</v>
      </c>
      <c r="H57" s="1" t="n">
        <f aca="false">SUM(J57:AA57)</f>
        <v>10.6195200987578</v>
      </c>
      <c r="I57" s="1" t="n">
        <f aca="false">SUM(J57,K57,M57,N57,O57,P57,Q57,R57,T57,U57)</f>
        <v>10.1792762904097</v>
      </c>
      <c r="J57" s="1" t="n">
        <f aca="false">(tcofTTGPERCEO!H55)*(J$2/$B$2)</f>
        <v>0</v>
      </c>
      <c r="K57" s="1" t="n">
        <f aca="false">(tcofTTGPERCEO!I55)*(K$2/$B$2)</f>
        <v>0.0900239179075689</v>
      </c>
      <c r="L57" s="1" t="n">
        <f aca="false">(tcofTTGPERCEO!J55)*(L$2/$B$2)</f>
        <v>0</v>
      </c>
      <c r="M57" s="1" t="n">
        <f aca="false">(tcofTTGPERCEO!K55)*(M$2/$B$2)</f>
        <v>0</v>
      </c>
      <c r="N57" s="1" t="n">
        <f aca="false">(tcofTTGPERCEO!L55)*(N$2/$B$2)</f>
        <v>0.161144973381684</v>
      </c>
      <c r="O57" s="1" t="n">
        <f aca="false">(tcofTTGPERCEO!M55)*(O$2/$B$2)</f>
        <v>9.61170434380063</v>
      </c>
      <c r="P57" s="1" t="n">
        <f aca="false">(tcofTTGPERCEO!N55)*(P$2/$B$2)</f>
        <v>0.0917058868914436</v>
      </c>
      <c r="Q57" s="1" t="n">
        <f aca="false">(tcofTTGPERCEO!O55)*(Q$2/$B$2)</f>
        <v>0.0385464084561376</v>
      </c>
      <c r="R57" s="1" t="n">
        <f aca="false">(tcofTTGPERCEO!P55)*(R$2/$B$2)</f>
        <v>0</v>
      </c>
      <c r="S57" s="1" t="n">
        <f aca="false">(tcofTTGPERCEO!Q55)*(S$2/$B$2)</f>
        <v>0</v>
      </c>
      <c r="T57" s="1" t="n">
        <f aca="false">(tcofTTGPERCEO!R55)*(T$2/$B$2)</f>
        <v>0.0470642697322738</v>
      </c>
      <c r="U57" s="1" t="n">
        <f aca="false">(tcofTTGPERCEO!S55)*(U$2/$B$2)</f>
        <v>0.139086490239951</v>
      </c>
      <c r="V57" s="1" t="n">
        <f aca="false">(tcofTTGPERCEO!T55)*(V$2/$B$2)</f>
        <v>0.0384692539155929</v>
      </c>
      <c r="W57" s="1" t="n">
        <f aca="false">(tcofTTGPERCEO!U55)*(W$2/$B$2)</f>
        <v>0</v>
      </c>
      <c r="X57" s="1" t="n">
        <f aca="false">(tcofTTGPERCEO!V55)*(X$2/$B$2)</f>
        <v>0</v>
      </c>
      <c r="Y57" s="1" t="n">
        <f aca="false">(tcofTTGPERCEO!W55)*(Y$2/$B$2)</f>
        <v>0.365388473111643</v>
      </c>
      <c r="Z57" s="1" t="n">
        <f aca="false">(tcofTTGPERCEO!X55)*(Z$2/$B$2)</f>
        <v>0.0363860813208857</v>
      </c>
      <c r="AA57" s="1" t="n">
        <f aca="false">(tcofTTGPERCEO!Y55)*(AA$2/$B$2)</f>
        <v>0</v>
      </c>
      <c r="AD57" s="1" t="n">
        <f aca="false">SUM(tcofTTGPERCEO!H55:AA55)</f>
        <v>43</v>
      </c>
    </row>
    <row r="58" customFormat="false" ht="12.8" hidden="false" customHeight="false" outlineLevel="0" collapsed="false">
      <c r="A58" s="1" t="str">
        <f aca="false">tcofTTGPERCEO!A56</f>
        <v>../tcof/chi-trans-metaok/clementine1_bas.tei_corpo2_tto.cha </v>
      </c>
      <c r="B58" s="1" t="str">
        <f aca="false">tcofTTGPERCEO!B56</f>
        <v> TRANS </v>
      </c>
      <c r="C58" s="1" t="str">
        <f aca="false">tcofTTGPERCEO!C56</f>
        <v> CHI </v>
      </c>
      <c r="D58" s="1" t="n">
        <f aca="false">tcofTTGPERCEO!D56</f>
        <v>2</v>
      </c>
      <c r="E58" s="1" t="n">
        <f aca="false">tcofTTGPERCEO!E56</f>
        <v>381</v>
      </c>
      <c r="F58" s="1" t="str">
        <f aca="false">tcofTTGPERCEO!F56</f>
        <v>3;08.11</v>
      </c>
      <c r="G58" s="1" t="str">
        <f aca="false">LEFT(F58,FIND(";",F58)-1)</f>
        <v>3</v>
      </c>
      <c r="H58" s="1" t="n">
        <f aca="false">SUM(J58:AA58)</f>
        <v>9.37480904251215</v>
      </c>
      <c r="I58" s="1" t="n">
        <f aca="false">SUM(J58,K58,M58,N58,O58,P58,Q58,R58,T58,U58)</f>
        <v>9.16615230306304</v>
      </c>
      <c r="J58" s="1" t="n">
        <f aca="false">(tcofTTGPERCEO!H56)*(J$2/$B$2)</f>
        <v>0.0326980942828485</v>
      </c>
      <c r="K58" s="1" t="n">
        <f aca="false">(tcofTTGPERCEO!I56)*(K$2/$B$2)</f>
        <v>0</v>
      </c>
      <c r="L58" s="1" t="n">
        <f aca="false">(tcofTTGPERCEO!J56)*(L$2/$B$2)</f>
        <v>0</v>
      </c>
      <c r="M58" s="1" t="n">
        <f aca="false">(tcofTTGPERCEO!K56)*(M$2/$B$2)</f>
        <v>0.143183396342875</v>
      </c>
      <c r="N58" s="1" t="n">
        <f aca="false">(tcofTTGPERCEO!L56)*(N$2/$B$2)</f>
        <v>0.564007406835892</v>
      </c>
      <c r="O58" s="1" t="n">
        <f aca="false">(tcofTTGPERCEO!M56)*(O$2/$B$2)</f>
        <v>8.09406681583211</v>
      </c>
      <c r="P58" s="1" t="n">
        <f aca="false">(tcofTTGPERCEO!N56)*(P$2/$B$2)</f>
        <v>0.061137257927629</v>
      </c>
      <c r="Q58" s="1" t="n">
        <f aca="false">(tcofTTGPERCEO!O56)*(Q$2/$B$2)</f>
        <v>0.0385464084561376</v>
      </c>
      <c r="R58" s="1" t="n">
        <f aca="false">(tcofTTGPERCEO!P56)*(R$2/$B$2)</f>
        <v>0</v>
      </c>
      <c r="S58" s="1" t="n">
        <f aca="false">(tcofTTGPERCEO!Q56)*(S$2/$B$2)</f>
        <v>0.0259625028932953</v>
      </c>
      <c r="T58" s="1" t="n">
        <f aca="false">(tcofTTGPERCEO!R56)*(T$2/$B$2)</f>
        <v>0.0470642697322738</v>
      </c>
      <c r="U58" s="1" t="n">
        <f aca="false">(tcofTTGPERCEO!S56)*(U$2/$B$2)</f>
        <v>0.185448653653267</v>
      </c>
      <c r="V58" s="1" t="n">
        <f aca="false">(tcofTTGPERCEO!T56)*(V$2/$B$2)</f>
        <v>0</v>
      </c>
      <c r="W58" s="1" t="n">
        <f aca="false">(tcofTTGPERCEO!U56)*(W$2/$B$2)</f>
        <v>0</v>
      </c>
      <c r="X58" s="1" t="n">
        <f aca="false">(tcofTTGPERCEO!V56)*(X$2/$B$2)</f>
        <v>0</v>
      </c>
      <c r="Y58" s="1" t="n">
        <f aca="false">(tcofTTGPERCEO!W56)*(Y$2/$B$2)</f>
        <v>0.182694236555821</v>
      </c>
      <c r="Z58" s="1" t="n">
        <f aca="false">(tcofTTGPERCEO!X56)*(Z$2/$B$2)</f>
        <v>0</v>
      </c>
      <c r="AA58" s="1" t="n">
        <f aca="false">(tcofTTGPERCEO!Y56)*(AA$2/$B$2)</f>
        <v>0</v>
      </c>
      <c r="AD58" s="1" t="n">
        <f aca="false">SUM(tcofTTGPERCEO!H56:AA56)</f>
        <v>39</v>
      </c>
    </row>
    <row r="59" customFormat="false" ht="12.8" hidden="false" customHeight="false" outlineLevel="0" collapsed="false">
      <c r="A59" s="1" t="str">
        <f aca="false">tcofTTGPERCEO!A57</f>
        <v>../tcof/chi-trans-metaok/cleophee1_pie.tei_corpo2_tto.cha </v>
      </c>
      <c r="B59" s="1" t="str">
        <f aca="false">tcofTTGPERCEO!B57</f>
        <v> TRANS </v>
      </c>
      <c r="C59" s="1" t="str">
        <f aca="false">tcofTTGPERCEO!C57</f>
        <v> CHI </v>
      </c>
      <c r="D59" s="1" t="n">
        <f aca="false">tcofTTGPERCEO!D57</f>
        <v>31</v>
      </c>
      <c r="E59" s="1" t="n">
        <f aca="false">tcofTTGPERCEO!E57</f>
        <v>1230</v>
      </c>
      <c r="F59" s="1" t="str">
        <f aca="false">tcofTTGPERCEO!F57</f>
        <v>5;</v>
      </c>
      <c r="G59" s="1" t="str">
        <f aca="false">LEFT(F59,FIND(";",F59)-1)</f>
        <v>5</v>
      </c>
      <c r="H59" s="1" t="n">
        <f aca="false">SUM(J59:AA59)</f>
        <v>50.6068127459301</v>
      </c>
      <c r="I59" s="1" t="n">
        <f aca="false">SUM(J59,K59,M59,N59,O59,P59,Q59,R59,T59,U59)</f>
        <v>49.4486150759972</v>
      </c>
      <c r="J59" s="1" t="n">
        <f aca="false">(tcofTTGPERCEO!H57)*(J$2/$B$2)</f>
        <v>0.179839518555667</v>
      </c>
      <c r="K59" s="1" t="n">
        <f aca="false">(tcofTTGPERCEO!I57)*(K$2/$B$2)</f>
        <v>0.0225059794768922</v>
      </c>
      <c r="L59" s="1" t="n">
        <f aca="false">(tcofTTGPERCEO!J57)*(L$2/$B$2)</f>
        <v>0</v>
      </c>
      <c r="M59" s="1" t="n">
        <f aca="false">(tcofTTGPERCEO!K57)*(M$2/$B$2)</f>
        <v>0.930692076228686</v>
      </c>
      <c r="N59" s="1" t="n">
        <f aca="false">(tcofTTGPERCEO!L57)*(N$2/$B$2)</f>
        <v>0.725152380217576</v>
      </c>
      <c r="O59" s="1" t="n">
        <f aca="false">(tcofTTGPERCEO!M57)*(O$2/$B$2)</f>
        <v>46.5408841910346</v>
      </c>
      <c r="P59" s="1" t="n">
        <f aca="false">(tcofTTGPERCEO!N57)*(P$2/$B$2)</f>
        <v>0.213980402746702</v>
      </c>
      <c r="Q59" s="1" t="n">
        <f aca="false">(tcofTTGPERCEO!O57)*(Q$2/$B$2)</f>
        <v>0.462556901473652</v>
      </c>
      <c r="R59" s="1" t="n">
        <f aca="false">(tcofTTGPERCEO!P57)*(R$2/$B$2)</f>
        <v>0</v>
      </c>
      <c r="S59" s="1" t="n">
        <f aca="false">(tcofTTGPERCEO!Q57)*(S$2/$B$2)</f>
        <v>0.0778875086798858</v>
      </c>
      <c r="T59" s="1" t="n">
        <f aca="false">(tcofTTGPERCEO!R57)*(T$2/$B$2)</f>
        <v>0.141192809196821</v>
      </c>
      <c r="U59" s="1" t="n">
        <f aca="false">(tcofTTGPERCEO!S57)*(U$2/$B$2)</f>
        <v>0.231810817066584</v>
      </c>
      <c r="V59" s="1" t="n">
        <f aca="false">(tcofTTGPERCEO!T57)*(V$2/$B$2)</f>
        <v>0.0384692539155929</v>
      </c>
      <c r="W59" s="1" t="n">
        <f aca="false">(tcofTTGPERCEO!U57)*(W$2/$B$2)</f>
        <v>0</v>
      </c>
      <c r="X59" s="1" t="n">
        <f aca="false">(tcofTTGPERCEO!V57)*(X$2/$B$2)</f>
        <v>0</v>
      </c>
      <c r="Y59" s="1" t="n">
        <f aca="false">(tcofTTGPERCEO!W57)*(Y$2/$B$2)</f>
        <v>1.03526734048299</v>
      </c>
      <c r="Z59" s="1" t="n">
        <f aca="false">(tcofTTGPERCEO!X57)*(Z$2/$B$2)</f>
        <v>0</v>
      </c>
      <c r="AA59" s="1" t="n">
        <f aca="false">(tcofTTGPERCEO!Y57)*(AA$2/$B$2)</f>
        <v>0.00657356685440938</v>
      </c>
      <c r="AD59" s="1" t="n">
        <f aca="false">SUM(tcofTTGPERCEO!H57:AA57)</f>
        <v>176</v>
      </c>
    </row>
    <row r="60" customFormat="false" ht="12.8" hidden="false" customHeight="false" outlineLevel="0" collapsed="false">
      <c r="A60" s="1" t="str">
        <f aca="false">tcofTTGPERCEO!A58</f>
        <v>../tcof/chi-trans-metaok/Cloe1_Tsc_Anon.tei_corpo2_tto.cha </v>
      </c>
      <c r="B60" s="1" t="str">
        <f aca="false">tcofTTGPERCEO!B58</f>
        <v> TRANS </v>
      </c>
      <c r="C60" s="1" t="str">
        <f aca="false">tcofTTGPERCEO!C58</f>
        <v> CHI </v>
      </c>
      <c r="D60" s="1" t="n">
        <f aca="false">tcofTTGPERCEO!D58</f>
        <v>4</v>
      </c>
      <c r="E60" s="1" t="n">
        <f aca="false">tcofTTGPERCEO!E58</f>
        <v>477</v>
      </c>
      <c r="F60" s="1" t="str">
        <f aca="false">tcofTTGPERCEO!F58</f>
        <v>4;05.30</v>
      </c>
      <c r="G60" s="1" t="str">
        <f aca="false">LEFT(F60,FIND(";",F60)-1)</f>
        <v>4</v>
      </c>
      <c r="H60" s="1" t="n">
        <f aca="false">SUM(J60:AA60)</f>
        <v>15.3098989275519</v>
      </c>
      <c r="I60" s="1" t="n">
        <f aca="false">SUM(J60,K60,M60,N60,O60,P60,Q60,R60,T60,U60)</f>
        <v>14.6400200601805</v>
      </c>
      <c r="J60" s="1" t="n">
        <f aca="false">(tcofTTGPERCEO!H58)*(J$2/$B$2)</f>
        <v>0.0163490471414243</v>
      </c>
      <c r="K60" s="1" t="n">
        <f aca="false">(tcofTTGPERCEO!I58)*(K$2/$B$2)</f>
        <v>0</v>
      </c>
      <c r="L60" s="1" t="n">
        <f aca="false">(tcofTTGPERCEO!J58)*(L$2/$B$2)</f>
        <v>0</v>
      </c>
      <c r="M60" s="1" t="n">
        <f aca="false">(tcofTTGPERCEO!K58)*(M$2/$B$2)</f>
        <v>0.143183396342875</v>
      </c>
      <c r="N60" s="1" t="n">
        <f aca="false">(tcofTTGPERCEO!L58)*(N$2/$B$2)</f>
        <v>0.161144973381684</v>
      </c>
      <c r="O60" s="1" t="n">
        <f aca="false">(tcofTTGPERCEO!M58)*(O$2/$B$2)</f>
        <v>14.1646169277062</v>
      </c>
      <c r="P60" s="1" t="n">
        <f aca="false">(tcofTTGPERCEO!N58)*(P$2/$B$2)</f>
        <v>0.0305686289638145</v>
      </c>
      <c r="Q60" s="1" t="n">
        <f aca="false">(tcofTTGPERCEO!O58)*(Q$2/$B$2)</f>
        <v>0.0770928169122753</v>
      </c>
      <c r="R60" s="1" t="n">
        <f aca="false">(tcofTTGPERCEO!P58)*(R$2/$B$2)</f>
        <v>0</v>
      </c>
      <c r="S60" s="1" t="n">
        <f aca="false">(tcofTTGPERCEO!Q58)*(S$2/$B$2)</f>
        <v>0</v>
      </c>
      <c r="T60" s="1" t="n">
        <f aca="false">(tcofTTGPERCEO!R58)*(T$2/$B$2)</f>
        <v>0.0470642697322738</v>
      </c>
      <c r="U60" s="1" t="n">
        <f aca="false">(tcofTTGPERCEO!S58)*(U$2/$B$2)</f>
        <v>0</v>
      </c>
      <c r="V60" s="1" t="n">
        <f aca="false">(tcofTTGPERCEO!T58)*(V$2/$B$2)</f>
        <v>0</v>
      </c>
      <c r="W60" s="1" t="n">
        <f aca="false">(tcofTTGPERCEO!U58)*(W$2/$B$2)</f>
        <v>0</v>
      </c>
      <c r="X60" s="1" t="n">
        <f aca="false">(tcofTTGPERCEO!V58)*(X$2/$B$2)</f>
        <v>0</v>
      </c>
      <c r="Y60" s="1" t="n">
        <f aca="false">(tcofTTGPERCEO!W58)*(Y$2/$B$2)</f>
        <v>0.669878867371345</v>
      </c>
      <c r="Z60" s="1" t="n">
        <f aca="false">(tcofTTGPERCEO!X58)*(Z$2/$B$2)</f>
        <v>0</v>
      </c>
      <c r="AA60" s="1" t="n">
        <f aca="false">(tcofTTGPERCEO!Y58)*(AA$2/$B$2)</f>
        <v>0</v>
      </c>
      <c r="AD60" s="1" t="n">
        <f aca="false">SUM(tcofTTGPERCEO!H58:AA58)</f>
        <v>48</v>
      </c>
    </row>
    <row r="61" customFormat="false" ht="12.8" hidden="false" customHeight="false" outlineLevel="0" collapsed="false">
      <c r="A61" s="1" t="str">
        <f aca="false">tcofTTGPERCEO!A59</f>
        <v>../tcof/chi-trans-metaok/constance1_sch.tei_corpo2_tto.cha </v>
      </c>
      <c r="B61" s="1" t="str">
        <f aca="false">tcofTTGPERCEO!B59</f>
        <v> TRANS </v>
      </c>
      <c r="C61" s="1" t="str">
        <f aca="false">tcofTTGPERCEO!C59</f>
        <v> CHI </v>
      </c>
      <c r="D61" s="1" t="n">
        <f aca="false">tcofTTGPERCEO!D59</f>
        <v>131</v>
      </c>
      <c r="E61" s="1" t="n">
        <f aca="false">tcofTTGPERCEO!E59</f>
        <v>1982</v>
      </c>
      <c r="F61" s="1" t="str">
        <f aca="false">tcofTTGPERCEO!F59</f>
        <v>3;01.06</v>
      </c>
      <c r="G61" s="1" t="str">
        <f aca="false">LEFT(F61,FIND(";",F61)-1)</f>
        <v>3</v>
      </c>
      <c r="H61" s="1" t="n">
        <f aca="false">SUM(J61:AA61)</f>
        <v>59.4479824087648</v>
      </c>
      <c r="I61" s="1" t="n">
        <f aca="false">SUM(J61,K61,M61,N61,O61,P61,Q61,R61,T61,U61)</f>
        <v>57.0306997916827</v>
      </c>
      <c r="J61" s="1" t="n">
        <f aca="false">(tcofTTGPERCEO!H59)*(J$2/$B$2)</f>
        <v>0.0817452357071214</v>
      </c>
      <c r="K61" s="1" t="n">
        <f aca="false">(tcofTTGPERCEO!I59)*(K$2/$B$2)</f>
        <v>0.20255381529203</v>
      </c>
      <c r="L61" s="1" t="n">
        <f aca="false">(tcofTTGPERCEO!J59)*(L$2/$B$2)</f>
        <v>0</v>
      </c>
      <c r="M61" s="1" t="n">
        <f aca="false">(tcofTTGPERCEO!K59)*(M$2/$B$2)</f>
        <v>0.28636679268575</v>
      </c>
      <c r="N61" s="1" t="n">
        <f aca="false">(tcofTTGPERCEO!L59)*(N$2/$B$2)</f>
        <v>0.966869840290101</v>
      </c>
      <c r="O61" s="1" t="n">
        <f aca="false">(tcofTTGPERCEO!M59)*(O$2/$B$2)</f>
        <v>53.6231926548877</v>
      </c>
      <c r="P61" s="1" t="n">
        <f aca="false">(tcofTTGPERCEO!N59)*(P$2/$B$2)</f>
        <v>0.0917058868914436</v>
      </c>
      <c r="Q61" s="1" t="n">
        <f aca="false">(tcofTTGPERCEO!O59)*(Q$2/$B$2)</f>
        <v>0.154185633824551</v>
      </c>
      <c r="R61" s="1" t="n">
        <f aca="false">(tcofTTGPERCEO!P59)*(R$2/$B$2)</f>
        <v>0</v>
      </c>
      <c r="S61" s="1" t="n">
        <f aca="false">(tcofTTGPERCEO!Q59)*(S$2/$B$2)</f>
        <v>0.0259625028932953</v>
      </c>
      <c r="T61" s="1" t="n">
        <f aca="false">(tcofTTGPERCEO!R59)*(T$2/$B$2)</f>
        <v>0.0941285394645475</v>
      </c>
      <c r="U61" s="1" t="n">
        <f aca="false">(tcofTTGPERCEO!S59)*(U$2/$B$2)</f>
        <v>1.52995139263946</v>
      </c>
      <c r="V61" s="1" t="n">
        <f aca="false">(tcofTTGPERCEO!T59)*(V$2/$B$2)</f>
        <v>0.557804181776097</v>
      </c>
      <c r="W61" s="1" t="n">
        <f aca="false">(tcofTTGPERCEO!U59)*(W$2/$B$2)</f>
        <v>0</v>
      </c>
      <c r="X61" s="1" t="n">
        <f aca="false">(tcofTTGPERCEO!V59)*(X$2/$B$2)</f>
        <v>0</v>
      </c>
      <c r="Y61" s="1" t="n">
        <f aca="false">(tcofTTGPERCEO!W59)*(Y$2/$B$2)</f>
        <v>1.82694236555821</v>
      </c>
      <c r="Z61" s="1" t="n">
        <f aca="false">(tcofTTGPERCEO!X59)*(Z$2/$B$2)</f>
        <v>0</v>
      </c>
      <c r="AA61" s="1" t="n">
        <f aca="false">(tcofTTGPERCEO!Y59)*(AA$2/$B$2)</f>
        <v>0.00657356685440938</v>
      </c>
      <c r="AD61" s="1" t="n">
        <f aca="false">SUM(tcofTTGPERCEO!H59:AA59)</f>
        <v>239</v>
      </c>
    </row>
    <row r="62" customFormat="false" ht="12.8" hidden="false" customHeight="false" outlineLevel="0" collapsed="false">
      <c r="A62" s="1" t="str">
        <f aca="false">tcofTTGPERCEO!A60</f>
        <v>../tcof/chi-trans-metaok/constant1_pap.tei_corpo2_tto.cha </v>
      </c>
      <c r="B62" s="1" t="str">
        <f aca="false">tcofTTGPERCEO!B60</f>
        <v> TRANS </v>
      </c>
      <c r="C62" s="1" t="str">
        <f aca="false">tcofTTGPERCEO!C60</f>
        <v> CHI </v>
      </c>
      <c r="D62" s="1" t="n">
        <f aca="false">tcofTTGPERCEO!D60</f>
        <v>21</v>
      </c>
      <c r="E62" s="1" t="n">
        <f aca="false">tcofTTGPERCEO!E60</f>
        <v>975</v>
      </c>
      <c r="F62" s="1" t="str">
        <f aca="false">tcofTTGPERCEO!F60</f>
        <v>4;04.24</v>
      </c>
      <c r="G62" s="1" t="str">
        <f aca="false">LEFT(F62,FIND(";",F62)-1)</f>
        <v>4</v>
      </c>
      <c r="H62" s="1" t="n">
        <f aca="false">SUM(J62:AA62)</f>
        <v>15.0400354910887</v>
      </c>
      <c r="I62" s="1" t="n">
        <f aca="false">SUM(J62,K62,M62,N62,O62,P62,Q62,R62,T62,U62)</f>
        <v>14.3855180927398</v>
      </c>
      <c r="J62" s="1" t="n">
        <f aca="false">(tcofTTGPERCEO!H60)*(J$2/$B$2)</f>
        <v>0</v>
      </c>
      <c r="K62" s="1" t="n">
        <f aca="false">(tcofTTGPERCEO!I60)*(K$2/$B$2)</f>
        <v>0.112529897384461</v>
      </c>
      <c r="L62" s="1" t="n">
        <f aca="false">(tcofTTGPERCEO!J60)*(L$2/$B$2)</f>
        <v>0</v>
      </c>
      <c r="M62" s="1" t="n">
        <f aca="false">(tcofTTGPERCEO!K60)*(M$2/$B$2)</f>
        <v>0.0715916981714374</v>
      </c>
      <c r="N62" s="1" t="n">
        <f aca="false">(tcofTTGPERCEO!L60)*(N$2/$B$2)</f>
        <v>0</v>
      </c>
      <c r="O62" s="1" t="n">
        <f aca="false">(tcofTTGPERCEO!M60)*(O$2/$B$2)</f>
        <v>13.6587377517167</v>
      </c>
      <c r="P62" s="1" t="n">
        <f aca="false">(tcofTTGPERCEO!N60)*(P$2/$B$2)</f>
        <v>0.0305686289638145</v>
      </c>
      <c r="Q62" s="1" t="n">
        <f aca="false">(tcofTTGPERCEO!O60)*(Q$2/$B$2)</f>
        <v>0</v>
      </c>
      <c r="R62" s="1" t="n">
        <f aca="false">(tcofTTGPERCEO!P60)*(R$2/$B$2)</f>
        <v>0</v>
      </c>
      <c r="S62" s="1" t="n">
        <f aca="false">(tcofTTGPERCEO!Q60)*(S$2/$B$2)</f>
        <v>0.0519250057865905</v>
      </c>
      <c r="T62" s="1" t="n">
        <f aca="false">(tcofTTGPERCEO!R60)*(T$2/$B$2)</f>
        <v>0.141192809196821</v>
      </c>
      <c r="U62" s="1" t="n">
        <f aca="false">(tcofTTGPERCEO!S60)*(U$2/$B$2)</f>
        <v>0.370897307306535</v>
      </c>
      <c r="V62" s="1" t="n">
        <f aca="false">(tcofTTGPERCEO!T60)*(V$2/$B$2)</f>
        <v>0.115407761746779</v>
      </c>
      <c r="W62" s="1" t="n">
        <f aca="false">(tcofTTGPERCEO!U60)*(W$2/$B$2)</f>
        <v>0</v>
      </c>
      <c r="X62" s="1" t="n">
        <f aca="false">(tcofTTGPERCEO!V60)*(X$2/$B$2)</f>
        <v>0</v>
      </c>
      <c r="Y62" s="1" t="n">
        <f aca="false">(tcofTTGPERCEO!W60)*(Y$2/$B$2)</f>
        <v>0.487184630815523</v>
      </c>
      <c r="Z62" s="1" t="n">
        <f aca="false">(tcofTTGPERCEO!X60)*(Z$2/$B$2)</f>
        <v>0</v>
      </c>
      <c r="AA62" s="1" t="n">
        <f aca="false">(tcofTTGPERCEO!Y60)*(AA$2/$B$2)</f>
        <v>0</v>
      </c>
      <c r="AD62" s="1" t="n">
        <f aca="false">SUM(tcofTTGPERCEO!H60:AA60)</f>
        <v>61</v>
      </c>
    </row>
    <row r="63" customFormat="false" ht="12.8" hidden="false" customHeight="false" outlineLevel="0" collapsed="false">
      <c r="A63" s="1" t="str">
        <f aca="false">tcofTTGPERCEO!A61</f>
        <v>../tcof/chi-trans-metaok/Coralie1_Arn_Anon.tei_corpo2_tto.cha </v>
      </c>
      <c r="B63" s="1" t="str">
        <f aca="false">tcofTTGPERCEO!B61</f>
        <v> TRANS </v>
      </c>
      <c r="C63" s="1" t="str">
        <f aca="false">tcofTTGPERCEO!C61</f>
        <v> CHI </v>
      </c>
      <c r="D63" s="1" t="n">
        <f aca="false">tcofTTGPERCEO!D61</f>
        <v>42</v>
      </c>
      <c r="E63" s="1" t="n">
        <f aca="false">tcofTTGPERCEO!E61</f>
        <v>2741</v>
      </c>
      <c r="F63" s="1" t="str">
        <f aca="false">tcofTTGPERCEO!F61</f>
        <v>4;03.17</v>
      </c>
      <c r="G63" s="1" t="str">
        <f aca="false">LEFT(F63,FIND(";",F63)-1)</f>
        <v>4</v>
      </c>
      <c r="H63" s="1" t="n">
        <f aca="false">SUM(J63:AA63)</f>
        <v>79.3532983566083</v>
      </c>
      <c r="I63" s="1" t="n">
        <f aca="false">SUM(J63,K63,M63,N63,O63,P63,Q63,R63,T63,U63)</f>
        <v>78.1570943600031</v>
      </c>
      <c r="J63" s="1" t="n">
        <f aca="false">(tcofTTGPERCEO!H61)*(J$2/$B$2)</f>
        <v>0.0980942828485456</v>
      </c>
      <c r="K63" s="1" t="n">
        <f aca="false">(tcofTTGPERCEO!I61)*(K$2/$B$2)</f>
        <v>0.0900239179075689</v>
      </c>
      <c r="L63" s="1" t="n">
        <f aca="false">(tcofTTGPERCEO!J61)*(L$2/$B$2)</f>
        <v>0</v>
      </c>
      <c r="M63" s="1" t="n">
        <f aca="false">(tcofTTGPERCEO!K61)*(M$2/$B$2)</f>
        <v>3.86595170125762</v>
      </c>
      <c r="N63" s="1" t="n">
        <f aca="false">(tcofTTGPERCEO!L61)*(N$2/$B$2)</f>
        <v>0.886297353599259</v>
      </c>
      <c r="O63" s="1" t="n">
        <f aca="false">(tcofTTGPERCEO!M61)*(O$2/$B$2)</f>
        <v>71.83484299051</v>
      </c>
      <c r="P63" s="1" t="n">
        <f aca="false">(tcofTTGPERCEO!N61)*(P$2/$B$2)</f>
        <v>0.33625491860196</v>
      </c>
      <c r="Q63" s="1" t="n">
        <f aca="false">(tcofTTGPERCEO!O61)*(Q$2/$B$2)</f>
        <v>0.269824859192963</v>
      </c>
      <c r="R63" s="1" t="n">
        <f aca="false">(tcofTTGPERCEO!P61)*(R$2/$B$2)</f>
        <v>0.0290949772394105</v>
      </c>
      <c r="S63" s="1" t="n">
        <f aca="false">(tcofTTGPERCEO!Q61)*(S$2/$B$2)</f>
        <v>0.155775017359772</v>
      </c>
      <c r="T63" s="1" t="n">
        <f aca="false">(tcofTTGPERCEO!R61)*(T$2/$B$2)</f>
        <v>0.329449888125916</v>
      </c>
      <c r="U63" s="1" t="n">
        <f aca="false">(tcofTTGPERCEO!S61)*(U$2/$B$2)</f>
        <v>0.417259470719852</v>
      </c>
      <c r="V63" s="1" t="n">
        <f aca="false">(tcofTTGPERCEO!T61)*(V$2/$B$2)</f>
        <v>0.0577038808733894</v>
      </c>
      <c r="W63" s="1" t="n">
        <f aca="false">(tcofTTGPERCEO!U61)*(W$2/$B$2)</f>
        <v>0</v>
      </c>
      <c r="X63" s="1" t="n">
        <f aca="false">(tcofTTGPERCEO!V61)*(X$2/$B$2)</f>
        <v>0</v>
      </c>
      <c r="Y63" s="1" t="n">
        <f aca="false">(tcofTTGPERCEO!W61)*(Y$2/$B$2)</f>
        <v>0.913471182779107</v>
      </c>
      <c r="Z63" s="1" t="n">
        <f aca="false">(tcofTTGPERCEO!X61)*(Z$2/$B$2)</f>
        <v>0.0363860813208857</v>
      </c>
      <c r="AA63" s="1" t="n">
        <f aca="false">(tcofTTGPERCEO!Y61)*(AA$2/$B$2)</f>
        <v>0.0328678342720469</v>
      </c>
      <c r="AD63" s="1" t="n">
        <f aca="false">SUM(tcofTTGPERCEO!H61:AA61)</f>
        <v>285</v>
      </c>
    </row>
    <row r="64" customFormat="false" ht="12.8" hidden="false" customHeight="false" outlineLevel="0" collapsed="false">
      <c r="A64" s="1" t="str">
        <f aca="false">tcofTTGPERCEO!A62</f>
        <v>../tcof/chi-trans-metaok/Corentin1_Ber_Anon.tei_corpo2_tto.cha </v>
      </c>
      <c r="B64" s="1" t="str">
        <f aca="false">tcofTTGPERCEO!B62</f>
        <v> TRANS </v>
      </c>
      <c r="C64" s="1" t="str">
        <f aca="false">tcofTTGPERCEO!C62</f>
        <v> CHI </v>
      </c>
      <c r="D64" s="1" t="n">
        <f aca="false">tcofTTGPERCEO!D62</f>
        <v>9</v>
      </c>
      <c r="E64" s="1" t="n">
        <f aca="false">tcofTTGPERCEO!E62</f>
        <v>1696</v>
      </c>
      <c r="F64" s="1" t="str">
        <f aca="false">tcofTTGPERCEO!F62</f>
        <v>4;01.05</v>
      </c>
      <c r="G64" s="1" t="str">
        <f aca="false">LEFT(F64,FIND(";",F64)-1)</f>
        <v>4</v>
      </c>
      <c r="H64" s="1" t="n">
        <f aca="false">SUM(J64:AA64)</f>
        <v>27.3143275981791</v>
      </c>
      <c r="I64" s="1" t="n">
        <f aca="false">SUM(J64,K64,M64,N64,O64,P64,Q64,R64,T64,U64)</f>
        <v>26.0915438623563</v>
      </c>
      <c r="J64" s="1" t="n">
        <f aca="false">(tcofTTGPERCEO!H62)*(J$2/$B$2)</f>
        <v>0.0490471414242728</v>
      </c>
      <c r="K64" s="1" t="n">
        <f aca="false">(tcofTTGPERCEO!I62)*(K$2/$B$2)</f>
        <v>0.0450119589537844</v>
      </c>
      <c r="L64" s="1" t="n">
        <f aca="false">(tcofTTGPERCEO!J62)*(L$2/$B$2)</f>
        <v>0</v>
      </c>
      <c r="M64" s="1" t="n">
        <f aca="false">(tcofTTGPERCEO!K62)*(M$2/$B$2)</f>
        <v>0.930692076228686</v>
      </c>
      <c r="N64" s="1" t="n">
        <f aca="false">(tcofTTGPERCEO!L62)*(N$2/$B$2)</f>
        <v>0.725152380217576</v>
      </c>
      <c r="O64" s="1" t="n">
        <f aca="false">(tcofTTGPERCEO!M62)*(O$2/$B$2)</f>
        <v>23.2704420955173</v>
      </c>
      <c r="P64" s="1" t="n">
        <f aca="false">(tcofTTGPERCEO!N62)*(P$2/$B$2)</f>
        <v>0.0305686289638145</v>
      </c>
      <c r="Q64" s="1" t="n">
        <f aca="false">(tcofTTGPERCEO!O62)*(Q$2/$B$2)</f>
        <v>0.424010493017514</v>
      </c>
      <c r="R64" s="1" t="n">
        <f aca="false">(tcofTTGPERCEO!P62)*(R$2/$B$2)</f>
        <v>0.00969832574647018</v>
      </c>
      <c r="S64" s="1" t="n">
        <f aca="false">(tcofTTGPERCEO!Q62)*(S$2/$B$2)</f>
        <v>0.129812514466476</v>
      </c>
      <c r="T64" s="1" t="n">
        <f aca="false">(tcofTTGPERCEO!R62)*(T$2/$B$2)</f>
        <v>0.282385618393642</v>
      </c>
      <c r="U64" s="1" t="n">
        <f aca="false">(tcofTTGPERCEO!S62)*(U$2/$B$2)</f>
        <v>0.324535143893218</v>
      </c>
      <c r="V64" s="1" t="n">
        <f aca="false">(tcofTTGPERCEO!T62)*(V$2/$B$2)</f>
        <v>0.0577038808733894</v>
      </c>
      <c r="W64" s="1" t="n">
        <f aca="false">(tcofTTGPERCEO!U62)*(W$2/$B$2)</f>
        <v>0</v>
      </c>
      <c r="X64" s="1" t="n">
        <f aca="false">(tcofTTGPERCEO!V62)*(X$2/$B$2)</f>
        <v>0</v>
      </c>
      <c r="Y64" s="1" t="n">
        <f aca="false">(tcofTTGPERCEO!W62)*(Y$2/$B$2)</f>
        <v>1.03526734048299</v>
      </c>
      <c r="Z64" s="1" t="n">
        <f aca="false">(tcofTTGPERCEO!X62)*(Z$2/$B$2)</f>
        <v>0</v>
      </c>
      <c r="AA64" s="1" t="n">
        <f aca="false">(tcofTTGPERCEO!Y62)*(AA$2/$B$2)</f>
        <v>0</v>
      </c>
      <c r="AD64" s="1" t="n">
        <f aca="false">SUM(tcofTTGPERCEO!H62:AA62)</f>
        <v>124</v>
      </c>
    </row>
    <row r="65" customFormat="false" ht="12.8" hidden="false" customHeight="false" outlineLevel="0" collapsed="false">
      <c r="A65" s="1" t="str">
        <f aca="false">tcofTTGPERCEO!A63</f>
        <v>../tcof/chi-trans-metaok/corentin1_boi.tei_corpo2_tto.cha </v>
      </c>
      <c r="B65" s="1" t="str">
        <f aca="false">tcofTTGPERCEO!B63</f>
        <v> TRANS </v>
      </c>
      <c r="C65" s="1" t="str">
        <f aca="false">tcofTTGPERCEO!C63</f>
        <v> CHI </v>
      </c>
      <c r="D65" s="1" t="n">
        <f aca="false">tcofTTGPERCEO!D63</f>
        <v>47</v>
      </c>
      <c r="E65" s="1" t="n">
        <f aca="false">tcofTTGPERCEO!E63</f>
        <v>2942</v>
      </c>
      <c r="F65" s="1" t="str">
        <f aca="false">tcofTTGPERCEO!F63</f>
        <v>4;08.11</v>
      </c>
      <c r="G65" s="1" t="str">
        <f aca="false">LEFT(F65,FIND(";",F65)-1)</f>
        <v>4</v>
      </c>
      <c r="H65" s="1" t="n">
        <f aca="false">SUM(J65:AA65)</f>
        <v>132.075511148831</v>
      </c>
      <c r="I65" s="1" t="n">
        <f aca="false">SUM(J65,K65,M65,N65,O65,P65,Q65,R65,T65,U65)</f>
        <v>130.124558290255</v>
      </c>
      <c r="J65" s="1" t="n">
        <f aca="false">(tcofTTGPERCEO!H63)*(J$2/$B$2)</f>
        <v>0.130792377131394</v>
      </c>
      <c r="K65" s="1" t="n">
        <f aca="false">(tcofTTGPERCEO!I63)*(K$2/$B$2)</f>
        <v>0.20255381529203</v>
      </c>
      <c r="L65" s="1" t="n">
        <f aca="false">(tcofTTGPERCEO!J63)*(L$2/$B$2)</f>
        <v>0</v>
      </c>
      <c r="M65" s="1" t="n">
        <f aca="false">(tcofTTGPERCEO!K63)*(M$2/$B$2)</f>
        <v>3.36480981405756</v>
      </c>
      <c r="N65" s="1" t="n">
        <f aca="false">(tcofTTGPERCEO!L63)*(N$2/$B$2)</f>
        <v>2.57831957410694</v>
      </c>
      <c r="O65" s="1" t="n">
        <f aca="false">(tcofTTGPERCEO!M63)*(O$2/$B$2)</f>
        <v>120.905123061492</v>
      </c>
      <c r="P65" s="1" t="n">
        <f aca="false">(tcofTTGPERCEO!N63)*(P$2/$B$2)</f>
        <v>0.764215724095363</v>
      </c>
      <c r="Q65" s="1" t="n">
        <f aca="false">(tcofTTGPERCEO!O63)*(Q$2/$B$2)</f>
        <v>0.501103309929789</v>
      </c>
      <c r="R65" s="1" t="n">
        <f aca="false">(tcofTTGPERCEO!P63)*(R$2/$B$2)</f>
        <v>0.0872849317182316</v>
      </c>
      <c r="S65" s="1" t="n">
        <f aca="false">(tcofTTGPERCEO!Q63)*(S$2/$B$2)</f>
        <v>0.415400046292724</v>
      </c>
      <c r="T65" s="1" t="n">
        <f aca="false">(tcofTTGPERCEO!R63)*(T$2/$B$2)</f>
        <v>0.941285394645475</v>
      </c>
      <c r="U65" s="1" t="n">
        <f aca="false">(tcofTTGPERCEO!S63)*(U$2/$B$2)</f>
        <v>0.649070287786436</v>
      </c>
      <c r="V65" s="1" t="n">
        <f aca="false">(tcofTTGPERCEO!T63)*(V$2/$B$2)</f>
        <v>0.134642388704575</v>
      </c>
      <c r="W65" s="1" t="n">
        <f aca="false">(tcofTTGPERCEO!U63)*(W$2/$B$2)</f>
        <v>0</v>
      </c>
      <c r="X65" s="1" t="n">
        <f aca="false">(tcofTTGPERCEO!V63)*(X$2/$B$2)</f>
        <v>0</v>
      </c>
      <c r="Y65" s="1" t="n">
        <f aca="false">(tcofTTGPERCEO!W63)*(Y$2/$B$2)</f>
        <v>1.33975773474269</v>
      </c>
      <c r="Z65" s="1" t="n">
        <f aca="false">(tcofTTGPERCEO!X63)*(Z$2/$B$2)</f>
        <v>0.0545791219813286</v>
      </c>
      <c r="AA65" s="1" t="n">
        <f aca="false">(tcofTTGPERCEO!Y63)*(AA$2/$B$2)</f>
        <v>0.00657356685440938</v>
      </c>
      <c r="AD65" s="1" t="n">
        <f aca="false">SUM(tcofTTGPERCEO!H63:AA63)</f>
        <v>465</v>
      </c>
    </row>
    <row r="66" customFormat="false" ht="12.8" hidden="false" customHeight="false" outlineLevel="0" collapsed="false">
      <c r="A66" s="1" t="str">
        <f aca="false">tcofTTGPERCEO!A64</f>
        <v>../tcof/chi-trans-metaok/Dania1_Col_Anon.tei_corpo2_tto.cha </v>
      </c>
      <c r="B66" s="1" t="str">
        <f aca="false">tcofTTGPERCEO!B64</f>
        <v> TRANS </v>
      </c>
      <c r="C66" s="1" t="str">
        <f aca="false">tcofTTGPERCEO!C64</f>
        <v> CHI </v>
      </c>
      <c r="D66" s="1" t="n">
        <f aca="false">tcofTTGPERCEO!D64</f>
        <v>8</v>
      </c>
      <c r="E66" s="1" t="n">
        <f aca="false">tcofTTGPERCEO!E64</f>
        <v>1136</v>
      </c>
      <c r="F66" s="1" t="str">
        <f aca="false">tcofTTGPERCEO!F64</f>
        <v>6;</v>
      </c>
      <c r="G66" s="1" t="str">
        <f aca="false">LEFT(F66,FIND(";",F66)-1)</f>
        <v>6</v>
      </c>
      <c r="H66" s="1" t="n">
        <f aca="false">SUM(J66:AA66)</f>
        <v>75.8018208471568</v>
      </c>
      <c r="I66" s="1" t="n">
        <f aca="false">SUM(J66,K66,M66,N66,O66,P66,Q66,R66,T66,U66)</f>
        <v>75.0787284931718</v>
      </c>
      <c r="J66" s="1" t="n">
        <f aca="false">(tcofTTGPERCEO!H64)*(J$2/$B$2)</f>
        <v>0</v>
      </c>
      <c r="K66" s="1" t="n">
        <f aca="false">(tcofTTGPERCEO!I64)*(K$2/$B$2)</f>
        <v>0</v>
      </c>
      <c r="L66" s="1" t="n">
        <f aca="false">(tcofTTGPERCEO!J64)*(L$2/$B$2)</f>
        <v>0</v>
      </c>
      <c r="M66" s="1" t="n">
        <f aca="false">(tcofTTGPERCEO!K64)*(M$2/$B$2)</f>
        <v>1.43183396342875</v>
      </c>
      <c r="N66" s="1" t="n">
        <f aca="false">(tcofTTGPERCEO!L64)*(N$2/$B$2)</f>
        <v>0.241717460072525</v>
      </c>
      <c r="O66" s="1" t="n">
        <f aca="false">(tcofTTGPERCEO!M64)*(O$2/$B$2)</f>
        <v>72.846601342489</v>
      </c>
      <c r="P66" s="1" t="n">
        <f aca="false">(tcofTTGPERCEO!N64)*(P$2/$B$2)</f>
        <v>0.0917058868914436</v>
      </c>
      <c r="Q66" s="1" t="n">
        <f aca="false">(tcofTTGPERCEO!O64)*(Q$2/$B$2)</f>
        <v>0.192732042280688</v>
      </c>
      <c r="R66" s="1" t="n">
        <f aca="false">(tcofTTGPERCEO!P64)*(R$2/$B$2)</f>
        <v>0.0872849317182316</v>
      </c>
      <c r="S66" s="1" t="n">
        <f aca="false">(tcofTTGPERCEO!Q64)*(S$2/$B$2)</f>
        <v>0.155775017359772</v>
      </c>
      <c r="T66" s="1" t="n">
        <f aca="false">(tcofTTGPERCEO!R64)*(T$2/$B$2)</f>
        <v>0.0941285394645475</v>
      </c>
      <c r="U66" s="1" t="n">
        <f aca="false">(tcofTTGPERCEO!S64)*(U$2/$B$2)</f>
        <v>0.0927243268266338</v>
      </c>
      <c r="V66" s="1" t="n">
        <f aca="false">(tcofTTGPERCEO!T64)*(V$2/$B$2)</f>
        <v>0.0192346269577965</v>
      </c>
      <c r="W66" s="1" t="n">
        <f aca="false">(tcofTTGPERCEO!U64)*(W$2/$B$2)</f>
        <v>0</v>
      </c>
      <c r="X66" s="1" t="n">
        <f aca="false">(tcofTTGPERCEO!V64)*(X$2/$B$2)</f>
        <v>0</v>
      </c>
      <c r="Y66" s="1" t="n">
        <f aca="false">(tcofTTGPERCEO!W64)*(Y$2/$B$2)</f>
        <v>0.548082709667464</v>
      </c>
      <c r="Z66" s="1" t="n">
        <f aca="false">(tcofTTGPERCEO!X64)*(Z$2/$B$2)</f>
        <v>0</v>
      </c>
      <c r="AA66" s="1" t="n">
        <f aca="false">(tcofTTGPERCEO!Y64)*(AA$2/$B$2)</f>
        <v>0</v>
      </c>
      <c r="AD66" s="1" t="n">
        <f aca="false">SUM(tcofTTGPERCEO!H64:AA64)</f>
        <v>204</v>
      </c>
    </row>
    <row r="67" customFormat="false" ht="12.8" hidden="false" customHeight="false" outlineLevel="0" collapsed="false">
      <c r="A67" s="1" t="str">
        <f aca="false">tcofTTGPERCEO!A65</f>
        <v>../tcof/chi-trans-metaok/elea1_cur.tei_corpo2_tto.cha </v>
      </c>
      <c r="B67" s="1" t="str">
        <f aca="false">tcofTTGPERCEO!B65</f>
        <v> TRANS </v>
      </c>
      <c r="C67" s="1" t="str">
        <f aca="false">tcofTTGPERCEO!C65</f>
        <v> CHI </v>
      </c>
      <c r="D67" s="1" t="n">
        <f aca="false">tcofTTGPERCEO!D65</f>
        <v>0</v>
      </c>
      <c r="E67" s="1" t="n">
        <f aca="false">tcofTTGPERCEO!E65</f>
        <v>1005</v>
      </c>
      <c r="F67" s="1" t="str">
        <f aca="false">tcofTTGPERCEO!F65</f>
        <v>4;03.17</v>
      </c>
      <c r="G67" s="1" t="str">
        <f aca="false">LEFT(F67,FIND(";",F67)-1)</f>
        <v>4</v>
      </c>
      <c r="H67" s="1" t="n">
        <f aca="false">SUM(J67:AA67)</f>
        <v>53.912745930098</v>
      </c>
      <c r="I67" s="1" t="n">
        <f aca="false">SUM(J67,K67,M67,N67,O67,P67,Q67,R67,T67,U67)</f>
        <v>53.5511843221974</v>
      </c>
      <c r="J67" s="1" t="n">
        <f aca="false">(tcofTTGPERCEO!H65)*(J$2/$B$2)</f>
        <v>0.0653961885656971</v>
      </c>
      <c r="K67" s="1" t="n">
        <f aca="false">(tcofTTGPERCEO!I65)*(K$2/$B$2)</f>
        <v>0.0675179384306767</v>
      </c>
      <c r="L67" s="1" t="n">
        <f aca="false">(tcofTTGPERCEO!J65)*(L$2/$B$2)</f>
        <v>0</v>
      </c>
      <c r="M67" s="1" t="n">
        <f aca="false">(tcofTTGPERCEO!K65)*(M$2/$B$2)</f>
        <v>1.43183396342875</v>
      </c>
      <c r="N67" s="1" t="n">
        <f aca="false">(tcofTTGPERCEO!L65)*(N$2/$B$2)</f>
        <v>0.161144973381684</v>
      </c>
      <c r="O67" s="1" t="n">
        <f aca="false">(tcofTTGPERCEO!M65)*(O$2/$B$2)</f>
        <v>51.0937967749402</v>
      </c>
      <c r="P67" s="1" t="n">
        <f aca="false">(tcofTTGPERCEO!N65)*(P$2/$B$2)</f>
        <v>0</v>
      </c>
      <c r="Q67" s="1" t="n">
        <f aca="false">(tcofTTGPERCEO!O65)*(Q$2/$B$2)</f>
        <v>0.269824859192963</v>
      </c>
      <c r="R67" s="1" t="n">
        <f aca="false">(tcofTTGPERCEO!P65)*(R$2/$B$2)</f>
        <v>0.0387933029858807</v>
      </c>
      <c r="S67" s="1" t="n">
        <f aca="false">(tcofTTGPERCEO!Q65)*(S$2/$B$2)</f>
        <v>0.0259625028932953</v>
      </c>
      <c r="T67" s="1" t="n">
        <f aca="false">(tcofTTGPERCEO!R65)*(T$2/$B$2)</f>
        <v>0.37651415785819</v>
      </c>
      <c r="U67" s="1" t="n">
        <f aca="false">(tcofTTGPERCEO!S65)*(U$2/$B$2)</f>
        <v>0.0463621634133169</v>
      </c>
      <c r="V67" s="1" t="n">
        <f aca="false">(tcofTTGPERCEO!T65)*(V$2/$B$2)</f>
        <v>0.0192346269577965</v>
      </c>
      <c r="W67" s="1" t="n">
        <f aca="false">(tcofTTGPERCEO!U65)*(W$2/$B$2)</f>
        <v>0</v>
      </c>
      <c r="X67" s="1" t="n">
        <f aca="false">(tcofTTGPERCEO!V65)*(X$2/$B$2)</f>
        <v>0</v>
      </c>
      <c r="Y67" s="1" t="n">
        <f aca="false">(tcofTTGPERCEO!W65)*(Y$2/$B$2)</f>
        <v>0.243592315407762</v>
      </c>
      <c r="Z67" s="1" t="n">
        <f aca="false">(tcofTTGPERCEO!X65)*(Z$2/$B$2)</f>
        <v>0.0727721626417715</v>
      </c>
      <c r="AA67" s="1" t="n">
        <f aca="false">(tcofTTGPERCEO!Y65)*(AA$2/$B$2)</f>
        <v>0</v>
      </c>
      <c r="AD67" s="1" t="n">
        <f aca="false">SUM(tcofTTGPERCEO!H65:AA65)</f>
        <v>160</v>
      </c>
    </row>
    <row r="68" customFormat="false" ht="12.8" hidden="false" customHeight="false" outlineLevel="0" collapsed="false">
      <c r="A68" s="1" t="str">
        <f aca="false">tcofTTGPERCEO!A66</f>
        <v>../tcof/chi-trans-metaok/Elif1_Ber_Anon.tei_corpo2_tto.cha </v>
      </c>
      <c r="B68" s="1" t="str">
        <f aca="false">tcofTTGPERCEO!B66</f>
        <v> TRANS </v>
      </c>
      <c r="C68" s="1" t="str">
        <f aca="false">tcofTTGPERCEO!C66</f>
        <v> CHI </v>
      </c>
      <c r="D68" s="1" t="n">
        <f aca="false">tcofTTGPERCEO!D66</f>
        <v>7</v>
      </c>
      <c r="E68" s="1" t="n">
        <f aca="false">tcofTTGPERCEO!E66</f>
        <v>1081</v>
      </c>
      <c r="F68" s="1" t="str">
        <f aca="false">tcofTTGPERCEO!F66</f>
        <v>4;08.11</v>
      </c>
      <c r="G68" s="1" t="str">
        <f aca="false">LEFT(F68,FIND(";",F68)-1)</f>
        <v>4</v>
      </c>
      <c r="H68" s="1" t="n">
        <f aca="false">SUM(J68:AA68)</f>
        <v>32.0221896458607</v>
      </c>
      <c r="I68" s="1" t="n">
        <f aca="false">SUM(J68,K68,M68,N68,O68,P68,Q68,R68,T68,U68)</f>
        <v>30.8131008409845</v>
      </c>
      <c r="J68" s="1" t="n">
        <f aca="false">(tcofTTGPERCEO!H66)*(J$2/$B$2)</f>
        <v>0.0163490471414243</v>
      </c>
      <c r="K68" s="1" t="n">
        <f aca="false">(tcofTTGPERCEO!I66)*(K$2/$B$2)</f>
        <v>0.0450119589537844</v>
      </c>
      <c r="L68" s="1" t="n">
        <f aca="false">(tcofTTGPERCEO!J66)*(L$2/$B$2)</f>
        <v>0</v>
      </c>
      <c r="M68" s="1" t="n">
        <f aca="false">(tcofTTGPERCEO!K66)*(M$2/$B$2)</f>
        <v>0.930692076228686</v>
      </c>
      <c r="N68" s="1" t="n">
        <f aca="false">(tcofTTGPERCEO!L66)*(N$2/$B$2)</f>
        <v>0.725152380217576</v>
      </c>
      <c r="O68" s="1" t="n">
        <f aca="false">(tcofTTGPERCEO!M66)*(O$2/$B$2)</f>
        <v>28.3292338554124</v>
      </c>
      <c r="P68" s="1" t="n">
        <f aca="false">(tcofTTGPERCEO!N66)*(P$2/$B$2)</f>
        <v>0.183411773782887</v>
      </c>
      <c r="Q68" s="1" t="n">
        <f aca="false">(tcofTTGPERCEO!O66)*(Q$2/$B$2)</f>
        <v>0.154185633824551</v>
      </c>
      <c r="R68" s="1" t="n">
        <f aca="false">(tcofTTGPERCEO!P66)*(R$2/$B$2)</f>
        <v>0.00969832574647018</v>
      </c>
      <c r="S68" s="1" t="n">
        <f aca="false">(tcofTTGPERCEO!Q66)*(S$2/$B$2)</f>
        <v>0.0259625028932953</v>
      </c>
      <c r="T68" s="1" t="n">
        <f aca="false">(tcofTTGPERCEO!R66)*(T$2/$B$2)</f>
        <v>0.141192809196821</v>
      </c>
      <c r="U68" s="1" t="n">
        <f aca="false">(tcofTTGPERCEO!S66)*(U$2/$B$2)</f>
        <v>0.278172980479901</v>
      </c>
      <c r="V68" s="1" t="n">
        <f aca="false">(tcofTTGPERCEO!T66)*(V$2/$B$2)</f>
        <v>0.0192346269577965</v>
      </c>
      <c r="W68" s="1" t="n">
        <f aca="false">(tcofTTGPERCEO!U66)*(W$2/$B$2)</f>
        <v>0</v>
      </c>
      <c r="X68" s="1" t="n">
        <f aca="false">(tcofTTGPERCEO!V66)*(X$2/$B$2)</f>
        <v>0</v>
      </c>
      <c r="Y68" s="1" t="n">
        <f aca="false">(tcofTTGPERCEO!W66)*(Y$2/$B$2)</f>
        <v>1.09616541933493</v>
      </c>
      <c r="Z68" s="1" t="n">
        <f aca="false">(tcofTTGPERCEO!X66)*(Z$2/$B$2)</f>
        <v>0.0545791219813286</v>
      </c>
      <c r="AA68" s="1" t="n">
        <f aca="false">(tcofTTGPERCEO!Y66)*(AA$2/$B$2)</f>
        <v>0.0131471337088188</v>
      </c>
      <c r="AD68" s="1" t="n">
        <f aca="false">SUM(tcofTTGPERCEO!H66:AA66)</f>
        <v>126</v>
      </c>
    </row>
    <row r="69" customFormat="false" ht="12.8" hidden="false" customHeight="false" outlineLevel="0" collapsed="false">
      <c r="A69" s="1" t="str">
        <f aca="false">tcofTTGPERCEO!A67</f>
        <v>../tcof/chi-trans-metaok/Eliott1_Chi_Anon.tei_corpo2_tto.cha </v>
      </c>
      <c r="B69" s="1" t="str">
        <f aca="false">tcofTTGPERCEO!B67</f>
        <v> TRANS </v>
      </c>
      <c r="C69" s="1" t="str">
        <f aca="false">tcofTTGPERCEO!C67</f>
        <v> CHI </v>
      </c>
      <c r="D69" s="1" t="n">
        <f aca="false">tcofTTGPERCEO!D67</f>
        <v>10</v>
      </c>
      <c r="E69" s="1" t="n">
        <f aca="false">tcofTTGPERCEO!E67</f>
        <v>594</v>
      </c>
      <c r="F69" s="1" t="str">
        <f aca="false">tcofTTGPERCEO!F67</f>
        <v>5;01.05</v>
      </c>
      <c r="G69" s="1" t="str">
        <f aca="false">LEFT(F69,FIND(";",F69)-1)</f>
        <v>5</v>
      </c>
      <c r="H69" s="1" t="n">
        <f aca="false">SUM(J69:AA69)</f>
        <v>22.8748013270581</v>
      </c>
      <c r="I69" s="1" t="n">
        <f aca="false">SUM(J69,K69,M69,N69,O69,P69,Q69,R69,T69,U69)</f>
        <v>22.1957024920917</v>
      </c>
      <c r="J69" s="1" t="n">
        <f aca="false">(tcofTTGPERCEO!H67)*(J$2/$B$2)</f>
        <v>0.0163490471414243</v>
      </c>
      <c r="K69" s="1" t="n">
        <f aca="false">(tcofTTGPERCEO!I67)*(K$2/$B$2)</f>
        <v>0.0900239179075689</v>
      </c>
      <c r="L69" s="1" t="n">
        <f aca="false">(tcofTTGPERCEO!J67)*(L$2/$B$2)</f>
        <v>0</v>
      </c>
      <c r="M69" s="1" t="n">
        <f aca="false">(tcofTTGPERCEO!K67)*(M$2/$B$2)</f>
        <v>0.930692076228686</v>
      </c>
      <c r="N69" s="1" t="n">
        <f aca="false">(tcofTTGPERCEO!L67)*(N$2/$B$2)</f>
        <v>0.161144973381684</v>
      </c>
      <c r="O69" s="1" t="n">
        <f aca="false">(tcofTTGPERCEO!M67)*(O$2/$B$2)</f>
        <v>20.7410462155698</v>
      </c>
      <c r="P69" s="1" t="n">
        <f aca="false">(tcofTTGPERCEO!N67)*(P$2/$B$2)</f>
        <v>0.0305686289638145</v>
      </c>
      <c r="Q69" s="1" t="n">
        <f aca="false">(tcofTTGPERCEO!O67)*(Q$2/$B$2)</f>
        <v>0.0770928169122753</v>
      </c>
      <c r="R69" s="1" t="n">
        <f aca="false">(tcofTTGPERCEO!P67)*(R$2/$B$2)</f>
        <v>0.00969832574647018</v>
      </c>
      <c r="S69" s="1" t="n">
        <f aca="false">(tcofTTGPERCEO!Q67)*(S$2/$B$2)</f>
        <v>0.0519250057865905</v>
      </c>
      <c r="T69" s="1" t="n">
        <f aca="false">(tcofTTGPERCEO!R67)*(T$2/$B$2)</f>
        <v>0</v>
      </c>
      <c r="U69" s="1" t="n">
        <f aca="false">(tcofTTGPERCEO!S67)*(U$2/$B$2)</f>
        <v>0.139086490239951</v>
      </c>
      <c r="V69" s="1" t="n">
        <f aca="false">(tcofTTGPERCEO!T67)*(V$2/$B$2)</f>
        <v>0</v>
      </c>
      <c r="W69" s="1" t="n">
        <f aca="false">(tcofTTGPERCEO!U67)*(W$2/$B$2)</f>
        <v>0</v>
      </c>
      <c r="X69" s="1" t="n">
        <f aca="false">(tcofTTGPERCEO!V67)*(X$2/$B$2)</f>
        <v>0</v>
      </c>
      <c r="Y69" s="1" t="n">
        <f aca="false">(tcofTTGPERCEO!W67)*(Y$2/$B$2)</f>
        <v>0.608980788519404</v>
      </c>
      <c r="Z69" s="1" t="n">
        <f aca="false">(tcofTTGPERCEO!X67)*(Z$2/$B$2)</f>
        <v>0.0181930406604429</v>
      </c>
      <c r="AA69" s="1" t="n">
        <f aca="false">(tcofTTGPERCEO!Y67)*(AA$2/$B$2)</f>
        <v>0</v>
      </c>
      <c r="AD69" s="1" t="n">
        <f aca="false">SUM(tcofTTGPERCEO!H67:AA67)</f>
        <v>81</v>
      </c>
    </row>
    <row r="70" customFormat="false" ht="12.8" hidden="false" customHeight="false" outlineLevel="0" collapsed="false">
      <c r="A70" s="1" t="str">
        <f aca="false">tcofTTGPERCEO!A68</f>
        <v>../tcof/chi-trans-metaok/Elise1_Hel_Anon.tei_corpo2_tto.cha </v>
      </c>
      <c r="B70" s="1" t="str">
        <f aca="false">tcofTTGPERCEO!B68</f>
        <v> TRANS </v>
      </c>
      <c r="C70" s="1" t="str">
        <f aca="false">tcofTTGPERCEO!C68</f>
        <v> CHI </v>
      </c>
      <c r="D70" s="1" t="n">
        <f aca="false">tcofTTGPERCEO!D68</f>
        <v>3</v>
      </c>
      <c r="E70" s="1" t="n">
        <f aca="false">tcofTTGPERCEO!E68</f>
        <v>925</v>
      </c>
      <c r="F70" s="1" t="str">
        <f aca="false">tcofTTGPERCEO!F68</f>
        <v>5;08.11</v>
      </c>
      <c r="G70" s="1" t="str">
        <f aca="false">LEFT(F70,FIND(";",F70)-1)</f>
        <v>5</v>
      </c>
      <c r="H70" s="1" t="n">
        <f aca="false">SUM(J70:AA70)</f>
        <v>41.957935344495</v>
      </c>
      <c r="I70" s="1" t="n">
        <f aca="false">SUM(J70,K70,M70,N70,O70,P70,Q70,R70,T70,U70)</f>
        <v>41.1555744155544</v>
      </c>
      <c r="J70" s="1" t="n">
        <f aca="false">(tcofTTGPERCEO!H68)*(J$2/$B$2)</f>
        <v>0.163490471414243</v>
      </c>
      <c r="K70" s="1" t="n">
        <f aca="false">(tcofTTGPERCEO!I68)*(K$2/$B$2)</f>
        <v>0.225059794768922</v>
      </c>
      <c r="L70" s="1" t="n">
        <f aca="false">(tcofTTGPERCEO!J68)*(L$2/$B$2)</f>
        <v>0</v>
      </c>
      <c r="M70" s="1" t="n">
        <f aca="false">(tcofTTGPERCEO!K68)*(M$2/$B$2)</f>
        <v>0.644325283542937</v>
      </c>
      <c r="N70" s="1" t="n">
        <f aca="false">(tcofTTGPERCEO!L68)*(N$2/$B$2)</f>
        <v>1.28915978705347</v>
      </c>
      <c r="O70" s="1" t="n">
        <f aca="false">(tcofTTGPERCEO!M68)*(O$2/$B$2)</f>
        <v>37.940938199213</v>
      </c>
      <c r="P70" s="1" t="n">
        <f aca="false">(tcofTTGPERCEO!N68)*(P$2/$B$2)</f>
        <v>0.122274515855258</v>
      </c>
      <c r="Q70" s="1" t="n">
        <f aca="false">(tcofTTGPERCEO!O68)*(Q$2/$B$2)</f>
        <v>0.115639225368413</v>
      </c>
      <c r="R70" s="1" t="n">
        <f aca="false">(tcofTTGPERCEO!P68)*(R$2/$B$2)</f>
        <v>0</v>
      </c>
      <c r="S70" s="1" t="n">
        <f aca="false">(tcofTTGPERCEO!Q68)*(S$2/$B$2)</f>
        <v>0.103850011573181</v>
      </c>
      <c r="T70" s="1" t="n">
        <f aca="false">(tcofTTGPERCEO!R68)*(T$2/$B$2)</f>
        <v>0.37651415785819</v>
      </c>
      <c r="U70" s="1" t="n">
        <f aca="false">(tcofTTGPERCEO!S68)*(U$2/$B$2)</f>
        <v>0.278172980479901</v>
      </c>
      <c r="V70" s="1" t="n">
        <f aca="false">(tcofTTGPERCEO!T68)*(V$2/$B$2)</f>
        <v>0.0384692539155929</v>
      </c>
      <c r="W70" s="1" t="n">
        <f aca="false">(tcofTTGPERCEO!U68)*(W$2/$B$2)</f>
        <v>0</v>
      </c>
      <c r="X70" s="1" t="n">
        <f aca="false">(tcofTTGPERCEO!V68)*(X$2/$B$2)</f>
        <v>0</v>
      </c>
      <c r="Y70" s="1" t="n">
        <f aca="false">(tcofTTGPERCEO!W68)*(Y$2/$B$2)</f>
        <v>0.608980788519404</v>
      </c>
      <c r="Z70" s="1" t="n">
        <f aca="false">(tcofTTGPERCEO!X68)*(Z$2/$B$2)</f>
        <v>0.0181930406604429</v>
      </c>
      <c r="AA70" s="1" t="n">
        <f aca="false">(tcofTTGPERCEO!Y68)*(AA$2/$B$2)</f>
        <v>0.0328678342720469</v>
      </c>
      <c r="AD70" s="1" t="n">
        <f aca="false">SUM(tcofTTGPERCEO!H68:AA68)</f>
        <v>163</v>
      </c>
    </row>
    <row r="71" customFormat="false" ht="12.8" hidden="false" customHeight="false" outlineLevel="0" collapsed="false">
      <c r="A71" s="1" t="str">
        <f aca="false">tcofTTGPERCEO!A69</f>
        <v>../tcof/chi-trans-metaok/Elliot1_Dem_Anon.tei_corpo2_tto.cha </v>
      </c>
      <c r="B71" s="1" t="str">
        <f aca="false">tcofTTGPERCEO!B69</f>
        <v> TRANS </v>
      </c>
      <c r="C71" s="1" t="str">
        <f aca="false">tcofTTGPERCEO!C69</f>
        <v> CHI </v>
      </c>
      <c r="D71" s="1" t="n">
        <f aca="false">tcofTTGPERCEO!D69</f>
        <v>17</v>
      </c>
      <c r="E71" s="1" t="n">
        <f aca="false">tcofTTGPERCEO!E69</f>
        <v>1463</v>
      </c>
      <c r="F71" s="1" t="str">
        <f aca="false">tcofTTGPERCEO!F69</f>
        <v>4;04.24</v>
      </c>
      <c r="G71" s="1" t="str">
        <f aca="false">LEFT(F71,FIND(";",F71)-1)</f>
        <v>4</v>
      </c>
      <c r="H71" s="1" t="n">
        <f aca="false">SUM(J71:AA71)</f>
        <v>37.2038885888434</v>
      </c>
      <c r="I71" s="1" t="n">
        <f aca="false">SUM(J71,K71,M71,N71,O71,P71,Q71,R71,T71,U71)</f>
        <v>35.587254069902</v>
      </c>
      <c r="J71" s="1" t="n">
        <f aca="false">(tcofTTGPERCEO!H69)*(J$2/$B$2)</f>
        <v>0.0163490471414243</v>
      </c>
      <c r="K71" s="1" t="n">
        <f aca="false">(tcofTTGPERCEO!I69)*(K$2/$B$2)</f>
        <v>0.0450119589537844</v>
      </c>
      <c r="L71" s="1" t="n">
        <f aca="false">(tcofTTGPERCEO!J69)*(L$2/$B$2)</f>
        <v>0</v>
      </c>
      <c r="M71" s="1" t="n">
        <f aca="false">(tcofTTGPERCEO!K69)*(M$2/$B$2)</f>
        <v>0.143183396342875</v>
      </c>
      <c r="N71" s="1" t="n">
        <f aca="false">(tcofTTGPERCEO!L69)*(N$2/$B$2)</f>
        <v>1.28915978705347</v>
      </c>
      <c r="O71" s="1" t="n">
        <f aca="false">(tcofTTGPERCEO!M69)*(O$2/$B$2)</f>
        <v>32.3762672633284</v>
      </c>
      <c r="P71" s="1" t="n">
        <f aca="false">(tcofTTGPERCEO!N69)*(P$2/$B$2)</f>
        <v>0.489098063421032</v>
      </c>
      <c r="Q71" s="1" t="n">
        <f aca="false">(tcofTTGPERCEO!O69)*(Q$2/$B$2)</f>
        <v>0.424010493017514</v>
      </c>
      <c r="R71" s="1" t="n">
        <f aca="false">(tcofTTGPERCEO!P69)*(R$2/$B$2)</f>
        <v>0.00969832574647018</v>
      </c>
      <c r="S71" s="1" t="n">
        <f aca="false">(tcofTTGPERCEO!Q69)*(S$2/$B$2)</f>
        <v>0.0778875086798858</v>
      </c>
      <c r="T71" s="1" t="n">
        <f aca="false">(tcofTTGPERCEO!R69)*(T$2/$B$2)</f>
        <v>0.423578427590464</v>
      </c>
      <c r="U71" s="1" t="n">
        <f aca="false">(tcofTTGPERCEO!S69)*(U$2/$B$2)</f>
        <v>0.370897307306535</v>
      </c>
      <c r="V71" s="1" t="n">
        <f aca="false">(tcofTTGPERCEO!T69)*(V$2/$B$2)</f>
        <v>0.0769385078311859</v>
      </c>
      <c r="W71" s="1" t="n">
        <f aca="false">(tcofTTGPERCEO!U69)*(W$2/$B$2)</f>
        <v>0</v>
      </c>
      <c r="X71" s="1" t="n">
        <f aca="false">(tcofTTGPERCEO!V69)*(X$2/$B$2)</f>
        <v>0</v>
      </c>
      <c r="Y71" s="1" t="n">
        <f aca="false">(tcofTTGPERCEO!W69)*(Y$2/$B$2)</f>
        <v>1.40065581359463</v>
      </c>
      <c r="Z71" s="1" t="n">
        <f aca="false">(tcofTTGPERCEO!X69)*(Z$2/$B$2)</f>
        <v>0.0545791219813286</v>
      </c>
      <c r="AA71" s="1" t="n">
        <f aca="false">(tcofTTGPERCEO!Y69)*(AA$2/$B$2)</f>
        <v>0.00657356685440938</v>
      </c>
      <c r="AD71" s="1" t="n">
        <f aca="false">SUM(tcofTTGPERCEO!H69:AA69)</f>
        <v>164</v>
      </c>
    </row>
    <row r="72" customFormat="false" ht="12.8" hidden="false" customHeight="false" outlineLevel="0" collapsed="false">
      <c r="A72" s="1" t="str">
        <f aca="false">tcofTTGPERCEO!A70</f>
        <v>../tcof/chi-trans-metaok/emilie1_rig.tei_corpo2_tto.cha </v>
      </c>
      <c r="B72" s="1" t="str">
        <f aca="false">tcofTTGPERCEO!B70</f>
        <v> TRANS </v>
      </c>
      <c r="C72" s="1" t="str">
        <f aca="false">tcofTTGPERCEO!C70</f>
        <v> CHI </v>
      </c>
      <c r="D72" s="1" t="n">
        <f aca="false">tcofTTGPERCEO!D70</f>
        <v>1</v>
      </c>
      <c r="E72" s="1" t="n">
        <f aca="false">tcofTTGPERCEO!E70</f>
        <v>440</v>
      </c>
      <c r="F72" s="1" t="str">
        <f aca="false">tcofTTGPERCEO!F70</f>
        <v>5;08.11</v>
      </c>
      <c r="G72" s="1" t="str">
        <f aca="false">LEFT(F72,FIND(";",F72)-1)</f>
        <v>5</v>
      </c>
      <c r="H72" s="1" t="n">
        <f aca="false">SUM(J72:AA72)</f>
        <v>18.6663914821387</v>
      </c>
      <c r="I72" s="1" t="n">
        <f aca="false">SUM(J72,K72,M72,N72,O72,P72,Q72,R72,T72,U72)</f>
        <v>18.1532443484299</v>
      </c>
      <c r="J72" s="1" t="n">
        <f aca="false">(tcofTTGPERCEO!H70)*(J$2/$B$2)</f>
        <v>0</v>
      </c>
      <c r="K72" s="1" t="n">
        <f aca="false">(tcofTTGPERCEO!I70)*(K$2/$B$2)</f>
        <v>0.0450119589537844</v>
      </c>
      <c r="L72" s="1" t="n">
        <f aca="false">(tcofTTGPERCEO!J70)*(L$2/$B$2)</f>
        <v>0</v>
      </c>
      <c r="M72" s="1" t="n">
        <f aca="false">(tcofTTGPERCEO!K70)*(M$2/$B$2)</f>
        <v>0</v>
      </c>
      <c r="N72" s="1" t="n">
        <f aca="false">(tcofTTGPERCEO!L70)*(N$2/$B$2)</f>
        <v>0.0805724866908418</v>
      </c>
      <c r="O72" s="1" t="n">
        <f aca="false">(tcofTTGPERCEO!M70)*(O$2/$B$2)</f>
        <v>17.7057711596327</v>
      </c>
      <c r="P72" s="1" t="n">
        <f aca="false">(tcofTTGPERCEO!N70)*(P$2/$B$2)</f>
        <v>0</v>
      </c>
      <c r="Q72" s="1" t="n">
        <f aca="false">(tcofTTGPERCEO!O70)*(Q$2/$B$2)</f>
        <v>0.115639225368413</v>
      </c>
      <c r="R72" s="1" t="n">
        <f aca="false">(tcofTTGPERCEO!P70)*(R$2/$B$2)</f>
        <v>0.0193966514929404</v>
      </c>
      <c r="S72" s="1" t="n">
        <f aca="false">(tcofTTGPERCEO!Q70)*(S$2/$B$2)</f>
        <v>0.0259625028932953</v>
      </c>
      <c r="T72" s="1" t="n">
        <f aca="false">(tcofTTGPERCEO!R70)*(T$2/$B$2)</f>
        <v>0.0941285394645475</v>
      </c>
      <c r="U72" s="1" t="n">
        <f aca="false">(tcofTTGPERCEO!S70)*(U$2/$B$2)</f>
        <v>0.0927243268266338</v>
      </c>
      <c r="V72" s="1" t="n">
        <f aca="false">(tcofTTGPERCEO!T70)*(V$2/$B$2)</f>
        <v>0</v>
      </c>
      <c r="W72" s="1" t="n">
        <f aca="false">(tcofTTGPERCEO!U70)*(W$2/$B$2)</f>
        <v>0</v>
      </c>
      <c r="X72" s="1" t="n">
        <f aca="false">(tcofTTGPERCEO!V70)*(X$2/$B$2)</f>
        <v>0</v>
      </c>
      <c r="Y72" s="1" t="n">
        <f aca="false">(tcofTTGPERCEO!W70)*(Y$2/$B$2)</f>
        <v>0.487184630815523</v>
      </c>
      <c r="Z72" s="1" t="n">
        <f aca="false">(tcofTTGPERCEO!X70)*(Z$2/$B$2)</f>
        <v>0</v>
      </c>
      <c r="AA72" s="1" t="n">
        <f aca="false">(tcofTTGPERCEO!Y70)*(AA$2/$B$2)</f>
        <v>0</v>
      </c>
      <c r="AD72" s="1" t="n">
        <f aca="false">SUM(tcofTTGPERCEO!H70:AA70)</f>
        <v>56</v>
      </c>
    </row>
    <row r="73" customFormat="false" ht="12.8" hidden="false" customHeight="false" outlineLevel="0" collapsed="false">
      <c r="A73" s="1" t="str">
        <f aca="false">tcofTTGPERCEO!A71</f>
        <v>../tcof/chi-trans-metaok/Emy1_Sam_Anon.tei_corpo2_tto.cha </v>
      </c>
      <c r="B73" s="1" t="str">
        <f aca="false">tcofTTGPERCEO!B71</f>
        <v> TRANS </v>
      </c>
      <c r="C73" s="1" t="str">
        <f aca="false">tcofTTGPERCEO!C71</f>
        <v> CHI </v>
      </c>
      <c r="D73" s="1" t="n">
        <f aca="false">tcofTTGPERCEO!D71</f>
        <v>4</v>
      </c>
      <c r="E73" s="1" t="n">
        <f aca="false">tcofTTGPERCEO!E71</f>
        <v>783</v>
      </c>
      <c r="F73" s="1" t="str">
        <f aca="false">tcofTTGPERCEO!F71</f>
        <v>3;02.12</v>
      </c>
      <c r="G73" s="1" t="str">
        <f aca="false">LEFT(F73,FIND(";",F73)-1)</f>
        <v>3</v>
      </c>
      <c r="H73" s="1" t="n">
        <f aca="false">SUM(J73:AA73)</f>
        <v>27.2303217344341</v>
      </c>
      <c r="I73" s="1" t="n">
        <f aca="false">SUM(J73,K73,M73,N73,O73,P73,Q73,R73,T73,U73)</f>
        <v>26.837682277602</v>
      </c>
      <c r="J73" s="1" t="n">
        <f aca="false">(tcofTTGPERCEO!H71)*(J$2/$B$2)</f>
        <v>0</v>
      </c>
      <c r="K73" s="1" t="n">
        <f aca="false">(tcofTTGPERCEO!I71)*(K$2/$B$2)</f>
        <v>0</v>
      </c>
      <c r="L73" s="1" t="n">
        <f aca="false">(tcofTTGPERCEO!J71)*(L$2/$B$2)</f>
        <v>0</v>
      </c>
      <c r="M73" s="1" t="n">
        <f aca="false">(tcofTTGPERCEO!K71)*(M$2/$B$2)</f>
        <v>0.143183396342875</v>
      </c>
      <c r="N73" s="1" t="n">
        <f aca="false">(tcofTTGPERCEO!L71)*(N$2/$B$2)</f>
        <v>0.0805724866908418</v>
      </c>
      <c r="O73" s="1" t="n">
        <f aca="false">(tcofTTGPERCEO!M71)*(O$2/$B$2)</f>
        <v>26.3057171514544</v>
      </c>
      <c r="P73" s="1" t="n">
        <f aca="false">(tcofTTGPERCEO!N71)*(P$2/$B$2)</f>
        <v>0.0305686289638145</v>
      </c>
      <c r="Q73" s="1" t="n">
        <f aca="false">(tcofTTGPERCEO!O71)*(Q$2/$B$2)</f>
        <v>0.231278450736826</v>
      </c>
      <c r="R73" s="1" t="n">
        <f aca="false">(tcofTTGPERCEO!P71)*(R$2/$B$2)</f>
        <v>0</v>
      </c>
      <c r="S73" s="1" t="n">
        <f aca="false">(tcofTTGPERCEO!Q71)*(S$2/$B$2)</f>
        <v>0.129812514466476</v>
      </c>
      <c r="T73" s="1" t="n">
        <f aca="false">(tcofTTGPERCEO!R71)*(T$2/$B$2)</f>
        <v>0</v>
      </c>
      <c r="U73" s="1" t="n">
        <f aca="false">(tcofTTGPERCEO!S71)*(U$2/$B$2)</f>
        <v>0.0463621634133169</v>
      </c>
      <c r="V73" s="1" t="n">
        <f aca="false">(tcofTTGPERCEO!T71)*(V$2/$B$2)</f>
        <v>0.0192346269577965</v>
      </c>
      <c r="W73" s="1" t="n">
        <f aca="false">(tcofTTGPERCEO!U71)*(W$2/$B$2)</f>
        <v>0</v>
      </c>
      <c r="X73" s="1" t="n">
        <f aca="false">(tcofTTGPERCEO!V71)*(X$2/$B$2)</f>
        <v>0</v>
      </c>
      <c r="Y73" s="1" t="n">
        <f aca="false">(tcofTTGPERCEO!W71)*(Y$2/$B$2)</f>
        <v>0.243592315407762</v>
      </c>
      <c r="Z73" s="1" t="n">
        <f aca="false">(tcofTTGPERCEO!X71)*(Z$2/$B$2)</f>
        <v>0</v>
      </c>
      <c r="AA73" s="1" t="n">
        <f aca="false">(tcofTTGPERCEO!Y71)*(AA$2/$B$2)</f>
        <v>0</v>
      </c>
      <c r="AD73" s="1" t="n">
        <f aca="false">SUM(tcofTTGPERCEO!H71:AA71)</f>
        <v>73</v>
      </c>
    </row>
    <row r="74" customFormat="false" ht="12.8" hidden="false" customHeight="false" outlineLevel="0" collapsed="false">
      <c r="A74" s="1" t="str">
        <f aca="false">tcofTTGPERCEO!A72</f>
        <v>../tcof/chi-trans-metaok/Engi1_Hur_Anon.tei_corpo2_tto.cha </v>
      </c>
      <c r="B74" s="1" t="str">
        <f aca="false">tcofTTGPERCEO!B72</f>
        <v> TRANS </v>
      </c>
      <c r="C74" s="1" t="str">
        <f aca="false">tcofTTGPERCEO!C72</f>
        <v> CHI </v>
      </c>
      <c r="D74" s="1" t="n">
        <f aca="false">tcofTTGPERCEO!D72</f>
        <v>2</v>
      </c>
      <c r="E74" s="1" t="n">
        <f aca="false">tcofTTGPERCEO!E72</f>
        <v>273</v>
      </c>
      <c r="F74" s="1" t="str">
        <f aca="false">tcofTTGPERCEO!F72</f>
        <v>4;03.17</v>
      </c>
      <c r="G74" s="1" t="str">
        <f aca="false">LEFT(F74,FIND(";",F74)-1)</f>
        <v>4</v>
      </c>
      <c r="H74" s="1" t="n">
        <f aca="false">SUM(J74:AA74)</f>
        <v>2.67839672864748</v>
      </c>
      <c r="I74" s="1" t="n">
        <f aca="false">SUM(J74,K74,M74,N74,O74,P74,Q74,R74,T74,U74)</f>
        <v>2.59826402283774</v>
      </c>
      <c r="J74" s="1" t="n">
        <f aca="false">(tcofTTGPERCEO!H72)*(J$2/$B$2)</f>
        <v>0</v>
      </c>
      <c r="K74" s="1" t="n">
        <f aca="false">(tcofTTGPERCEO!I72)*(K$2/$B$2)</f>
        <v>0.0225059794768922</v>
      </c>
      <c r="L74" s="1" t="n">
        <f aca="false">(tcofTTGPERCEO!J72)*(L$2/$B$2)</f>
        <v>0</v>
      </c>
      <c r="M74" s="1" t="n">
        <f aca="false">(tcofTTGPERCEO!K72)*(M$2/$B$2)</f>
        <v>0</v>
      </c>
      <c r="N74" s="1" t="n">
        <f aca="false">(tcofTTGPERCEO!L72)*(N$2/$B$2)</f>
        <v>0</v>
      </c>
      <c r="O74" s="1" t="n">
        <f aca="false">(tcofTTGPERCEO!M72)*(O$2/$B$2)</f>
        <v>2.52939587994753</v>
      </c>
      <c r="P74" s="1" t="n">
        <f aca="false">(tcofTTGPERCEO!N72)*(P$2/$B$2)</f>
        <v>0</v>
      </c>
      <c r="Q74" s="1" t="n">
        <f aca="false">(tcofTTGPERCEO!O72)*(Q$2/$B$2)</f>
        <v>0</v>
      </c>
      <c r="R74" s="1" t="n">
        <f aca="false">(tcofTTGPERCEO!P72)*(R$2/$B$2)</f>
        <v>0</v>
      </c>
      <c r="S74" s="1" t="n">
        <f aca="false">(tcofTTGPERCEO!Q72)*(S$2/$B$2)</f>
        <v>0</v>
      </c>
      <c r="T74" s="1" t="n">
        <f aca="false">(tcofTTGPERCEO!R72)*(T$2/$B$2)</f>
        <v>0</v>
      </c>
      <c r="U74" s="1" t="n">
        <f aca="false">(tcofTTGPERCEO!S72)*(U$2/$B$2)</f>
        <v>0.0463621634133169</v>
      </c>
      <c r="V74" s="1" t="n">
        <f aca="false">(tcofTTGPERCEO!T72)*(V$2/$B$2)</f>
        <v>0.0192346269577965</v>
      </c>
      <c r="W74" s="1" t="n">
        <f aca="false">(tcofTTGPERCEO!U72)*(W$2/$B$2)</f>
        <v>0</v>
      </c>
      <c r="X74" s="1" t="n">
        <f aca="false">(tcofTTGPERCEO!V72)*(X$2/$B$2)</f>
        <v>0</v>
      </c>
      <c r="Y74" s="1" t="n">
        <f aca="false">(tcofTTGPERCEO!W72)*(Y$2/$B$2)</f>
        <v>0.0608980788519404</v>
      </c>
      <c r="Z74" s="1" t="n">
        <f aca="false">(tcofTTGPERCEO!X72)*(Z$2/$B$2)</f>
        <v>0</v>
      </c>
      <c r="AA74" s="1" t="n">
        <f aca="false">(tcofTTGPERCEO!Y72)*(AA$2/$B$2)</f>
        <v>0</v>
      </c>
      <c r="AD74" s="1" t="n">
        <f aca="false">SUM(tcofTTGPERCEO!H72:AA72)</f>
        <v>9</v>
      </c>
    </row>
    <row r="75" customFormat="false" ht="12.8" hidden="false" customHeight="false" outlineLevel="0" collapsed="false">
      <c r="A75" s="1" t="str">
        <f aca="false">tcofTTGPERCEO!A73</f>
        <v>../tcof/chi-trans-metaok/Enzo1_Nov_Anon.tei_corpo2_tto.cha </v>
      </c>
      <c r="B75" s="1" t="str">
        <f aca="false">tcofTTGPERCEO!B73</f>
        <v> TRANS </v>
      </c>
      <c r="C75" s="1" t="str">
        <f aca="false">tcofTTGPERCEO!C73</f>
        <v> CHI </v>
      </c>
      <c r="D75" s="1" t="n">
        <f aca="false">tcofTTGPERCEO!D73</f>
        <v>29</v>
      </c>
      <c r="E75" s="1" t="n">
        <f aca="false">tcofTTGPERCEO!E73</f>
        <v>884</v>
      </c>
      <c r="F75" s="1" t="str">
        <f aca="false">tcofTTGPERCEO!F73</f>
        <v>3;02.12</v>
      </c>
      <c r="G75" s="1" t="str">
        <f aca="false">LEFT(F75,FIND(";",F75)-1)</f>
        <v>3</v>
      </c>
      <c r="H75" s="1" t="n">
        <f aca="false">SUM(J75:AA75)</f>
        <v>31.5420492245969</v>
      </c>
      <c r="I75" s="1" t="n">
        <f aca="false">SUM(J75,K75,M75,N75,O75,P75,Q75,R75,T75,U75)</f>
        <v>30.2721626417715</v>
      </c>
      <c r="J75" s="1" t="n">
        <f aca="false">(tcofTTGPERCEO!H73)*(J$2/$B$2)</f>
        <v>0</v>
      </c>
      <c r="K75" s="1" t="n">
        <f aca="false">(tcofTTGPERCEO!I73)*(K$2/$B$2)</f>
        <v>0</v>
      </c>
      <c r="L75" s="1" t="n">
        <f aca="false">(tcofTTGPERCEO!J73)*(L$2/$B$2)</f>
        <v>0</v>
      </c>
      <c r="M75" s="1" t="n">
        <f aca="false">(tcofTTGPERCEO!K73)*(M$2/$B$2)</f>
        <v>0.429550189028624</v>
      </c>
      <c r="N75" s="1" t="n">
        <f aca="false">(tcofTTGPERCEO!L73)*(N$2/$B$2)</f>
        <v>1.36973227374431</v>
      </c>
      <c r="O75" s="1" t="n">
        <f aca="false">(tcofTTGPERCEO!M73)*(O$2/$B$2)</f>
        <v>27.8233546794229</v>
      </c>
      <c r="P75" s="1" t="n">
        <f aca="false">(tcofTTGPERCEO!N73)*(P$2/$B$2)</f>
        <v>0.275117660674331</v>
      </c>
      <c r="Q75" s="1" t="n">
        <f aca="false">(tcofTTGPERCEO!O73)*(Q$2/$B$2)</f>
        <v>0</v>
      </c>
      <c r="R75" s="1" t="n">
        <f aca="false">(tcofTTGPERCEO!P73)*(R$2/$B$2)</f>
        <v>0</v>
      </c>
      <c r="S75" s="1" t="n">
        <f aca="false">(tcofTTGPERCEO!Q73)*(S$2/$B$2)</f>
        <v>0.0519250057865905</v>
      </c>
      <c r="T75" s="1" t="n">
        <f aca="false">(tcofTTGPERCEO!R73)*(T$2/$B$2)</f>
        <v>0.235321348661369</v>
      </c>
      <c r="U75" s="1" t="n">
        <f aca="false">(tcofTTGPERCEO!S73)*(U$2/$B$2)</f>
        <v>0.139086490239951</v>
      </c>
      <c r="V75" s="1" t="n">
        <f aca="false">(tcofTTGPERCEO!T73)*(V$2/$B$2)</f>
        <v>0</v>
      </c>
      <c r="W75" s="1" t="n">
        <f aca="false">(tcofTTGPERCEO!U73)*(W$2/$B$2)</f>
        <v>0</v>
      </c>
      <c r="X75" s="1" t="n">
        <f aca="false">(tcofTTGPERCEO!V73)*(X$2/$B$2)</f>
        <v>0</v>
      </c>
      <c r="Y75" s="1" t="n">
        <f aca="false">(tcofTTGPERCEO!W73)*(Y$2/$B$2)</f>
        <v>1.21796157703881</v>
      </c>
      <c r="Z75" s="1" t="n">
        <f aca="false">(tcofTTGPERCEO!X73)*(Z$2/$B$2)</f>
        <v>0</v>
      </c>
      <c r="AA75" s="1" t="n">
        <f aca="false">(tcofTTGPERCEO!Y73)*(AA$2/$B$2)</f>
        <v>0</v>
      </c>
      <c r="AD75" s="1" t="n">
        <f aca="false">SUM(tcofTTGPERCEO!H73:AA73)</f>
        <v>117</v>
      </c>
    </row>
    <row r="76" customFormat="false" ht="12.8" hidden="false" customHeight="false" outlineLevel="0" collapsed="false">
      <c r="A76" s="1" t="str">
        <f aca="false">tcofTTGPERCEO!A74</f>
        <v>../tcof/chi-trans-metaok/Erwan1_Fer_Anon.tei_corpo2_tto.cha </v>
      </c>
      <c r="B76" s="1" t="str">
        <f aca="false">tcofTTGPERCEO!B74</f>
        <v> TRANS </v>
      </c>
      <c r="C76" s="1" t="str">
        <f aca="false">tcofTTGPERCEO!C74</f>
        <v> CHI </v>
      </c>
      <c r="D76" s="1" t="n">
        <f aca="false">tcofTTGPERCEO!D74</f>
        <v>3</v>
      </c>
      <c r="E76" s="1" t="n">
        <f aca="false">tcofTTGPERCEO!E74</f>
        <v>698</v>
      </c>
      <c r="F76" s="1" t="str">
        <f aca="false">tcofTTGPERCEO!F74</f>
        <v>6;</v>
      </c>
      <c r="G76" s="1" t="str">
        <f aca="false">LEFT(F76,FIND(";",F76)-1)</f>
        <v>6</v>
      </c>
      <c r="H76" s="1" t="n">
        <f aca="false">SUM(J76:AA76)</f>
        <v>20.474083789831</v>
      </c>
      <c r="I76" s="1" t="n">
        <f aca="false">SUM(J76,K76,M76,N76,O76,P76,Q76,R76,T76,U76)</f>
        <v>20.2691767610524</v>
      </c>
      <c r="J76" s="1" t="n">
        <f aca="false">(tcofTTGPERCEO!H74)*(J$2/$B$2)</f>
        <v>0.0326980942828485</v>
      </c>
      <c r="K76" s="1" t="n">
        <f aca="false">(tcofTTGPERCEO!I74)*(K$2/$B$2)</f>
        <v>0</v>
      </c>
      <c r="L76" s="1" t="n">
        <f aca="false">(tcofTTGPERCEO!J74)*(L$2/$B$2)</f>
        <v>0</v>
      </c>
      <c r="M76" s="1" t="n">
        <f aca="false">(tcofTTGPERCEO!K74)*(M$2/$B$2)</f>
        <v>0.214775094514312</v>
      </c>
      <c r="N76" s="1" t="n">
        <f aca="false">(tcofTTGPERCEO!L74)*(N$2/$B$2)</f>
        <v>0.161144973381684</v>
      </c>
      <c r="O76" s="1" t="n">
        <f aca="false">(tcofTTGPERCEO!M74)*(O$2/$B$2)</f>
        <v>19.7292878635908</v>
      </c>
      <c r="P76" s="1" t="n">
        <f aca="false">(tcofTTGPERCEO!N74)*(P$2/$B$2)</f>
        <v>0</v>
      </c>
      <c r="Q76" s="1" t="n">
        <f aca="false">(tcofTTGPERCEO!O74)*(Q$2/$B$2)</f>
        <v>0.0385464084561376</v>
      </c>
      <c r="R76" s="1" t="n">
        <f aca="false">(tcofTTGPERCEO!P74)*(R$2/$B$2)</f>
        <v>0</v>
      </c>
      <c r="S76" s="1" t="n">
        <f aca="false">(tcofTTGPERCEO!Q74)*(S$2/$B$2)</f>
        <v>0.0259625028932953</v>
      </c>
      <c r="T76" s="1" t="n">
        <f aca="false">(tcofTTGPERCEO!R74)*(T$2/$B$2)</f>
        <v>0</v>
      </c>
      <c r="U76" s="1" t="n">
        <f aca="false">(tcofTTGPERCEO!S74)*(U$2/$B$2)</f>
        <v>0.0927243268266338</v>
      </c>
      <c r="V76" s="1" t="n">
        <f aca="false">(tcofTTGPERCEO!T74)*(V$2/$B$2)</f>
        <v>0.0192346269577965</v>
      </c>
      <c r="W76" s="1" t="n">
        <f aca="false">(tcofTTGPERCEO!U74)*(W$2/$B$2)</f>
        <v>0</v>
      </c>
      <c r="X76" s="1" t="n">
        <f aca="false">(tcofTTGPERCEO!V74)*(X$2/$B$2)</f>
        <v>0</v>
      </c>
      <c r="Y76" s="1" t="n">
        <f aca="false">(tcofTTGPERCEO!W74)*(Y$2/$B$2)</f>
        <v>0.121796157703881</v>
      </c>
      <c r="Z76" s="1" t="n">
        <f aca="false">(tcofTTGPERCEO!X74)*(Z$2/$B$2)</f>
        <v>0.0181930406604429</v>
      </c>
      <c r="AA76" s="1" t="n">
        <f aca="false">(tcofTTGPERCEO!Y74)*(AA$2/$B$2)</f>
        <v>0.0197207005632281</v>
      </c>
      <c r="AD76" s="1" t="n">
        <f aca="false">SUM(tcofTTGPERCEO!H74:AA74)</f>
        <v>57</v>
      </c>
    </row>
    <row r="77" customFormat="false" ht="12.8" hidden="false" customHeight="false" outlineLevel="0" collapsed="false">
      <c r="A77" s="1" t="str">
        <f aca="false">tcofTTGPERCEO!A75</f>
        <v>../tcof/chi-trans-metaok/Ester1_Zeh_Anon.tei_corpo2_tto.cha </v>
      </c>
      <c r="B77" s="1" t="str">
        <f aca="false">tcofTTGPERCEO!B75</f>
        <v> TRANS </v>
      </c>
      <c r="C77" s="1" t="str">
        <f aca="false">tcofTTGPERCEO!C75</f>
        <v> CHI </v>
      </c>
      <c r="D77" s="1" t="n">
        <f aca="false">tcofTTGPERCEO!D75</f>
        <v>1</v>
      </c>
      <c r="E77" s="1" t="n">
        <f aca="false">tcofTTGPERCEO!E75</f>
        <v>1431</v>
      </c>
      <c r="F77" s="1" t="str">
        <f aca="false">tcofTTGPERCEO!F75</f>
        <v>5;</v>
      </c>
      <c r="G77" s="1" t="str">
        <f aca="false">LEFT(F77,FIND(";",F77)-1)</f>
        <v>5</v>
      </c>
      <c r="H77" s="1" t="n">
        <f aca="false">SUM(J77:AA77)</f>
        <v>62.2758351979014</v>
      </c>
      <c r="I77" s="1" t="n">
        <f aca="false">SUM(J77,K77,M77,N77,O77,P77,Q77,R77,T77,U77)</f>
        <v>61.2237095903094</v>
      </c>
      <c r="J77" s="1" t="n">
        <f aca="false">(tcofTTGPERCEO!H75)*(J$2/$B$2)</f>
        <v>0.0326980942828485</v>
      </c>
      <c r="K77" s="1" t="n">
        <f aca="false">(tcofTTGPERCEO!I75)*(K$2/$B$2)</f>
        <v>0.0450119589537844</v>
      </c>
      <c r="L77" s="1" t="n">
        <f aca="false">(tcofTTGPERCEO!J75)*(L$2/$B$2)</f>
        <v>0</v>
      </c>
      <c r="M77" s="1" t="n">
        <f aca="false">(tcofTTGPERCEO!K75)*(M$2/$B$2)</f>
        <v>1.64660905794306</v>
      </c>
      <c r="N77" s="1" t="n">
        <f aca="false">(tcofTTGPERCEO!L75)*(N$2/$B$2)</f>
        <v>1.04744232698094</v>
      </c>
      <c r="O77" s="1" t="n">
        <f aca="false">(tcofTTGPERCEO!M75)*(O$2/$B$2)</f>
        <v>57.1643468868143</v>
      </c>
      <c r="P77" s="1" t="n">
        <f aca="false">(tcofTTGPERCEO!N75)*(P$2/$B$2)</f>
        <v>0.0305686289638145</v>
      </c>
      <c r="Q77" s="1" t="n">
        <f aca="false">(tcofTTGPERCEO!O75)*(Q$2/$B$2)</f>
        <v>0.462556901473652</v>
      </c>
      <c r="R77" s="1" t="n">
        <f aca="false">(tcofTTGPERCEO!P75)*(R$2/$B$2)</f>
        <v>0</v>
      </c>
      <c r="S77" s="1" t="n">
        <f aca="false">(tcofTTGPERCEO!Q75)*(S$2/$B$2)</f>
        <v>0.0519250057865905</v>
      </c>
      <c r="T77" s="1" t="n">
        <f aca="false">(tcofTTGPERCEO!R75)*(T$2/$B$2)</f>
        <v>0.423578427590464</v>
      </c>
      <c r="U77" s="1" t="n">
        <f aca="false">(tcofTTGPERCEO!S75)*(U$2/$B$2)</f>
        <v>0.370897307306535</v>
      </c>
      <c r="V77" s="1" t="n">
        <f aca="false">(tcofTTGPERCEO!T75)*(V$2/$B$2)</f>
        <v>0.0384692539155929</v>
      </c>
      <c r="W77" s="1" t="n">
        <f aca="false">(tcofTTGPERCEO!U75)*(W$2/$B$2)</f>
        <v>0</v>
      </c>
      <c r="X77" s="1" t="n">
        <f aca="false">(tcofTTGPERCEO!V75)*(X$2/$B$2)</f>
        <v>0</v>
      </c>
      <c r="Y77" s="1" t="n">
        <f aca="false">(tcofTTGPERCEO!W75)*(Y$2/$B$2)</f>
        <v>0.852573103927166</v>
      </c>
      <c r="Z77" s="1" t="n">
        <f aca="false">(tcofTTGPERCEO!X75)*(Z$2/$B$2)</f>
        <v>0.109158243962657</v>
      </c>
      <c r="AA77" s="1" t="n">
        <f aca="false">(tcofTTGPERCEO!Y75)*(AA$2/$B$2)</f>
        <v>0</v>
      </c>
      <c r="AD77" s="1" t="n">
        <f aca="false">SUM(tcofTTGPERCEO!H75:AA75)</f>
        <v>207</v>
      </c>
    </row>
    <row r="78" customFormat="false" ht="12.8" hidden="false" customHeight="false" outlineLevel="0" collapsed="false">
      <c r="A78" s="1" t="str">
        <f aca="false">tcofTTGPERCEO!A76</f>
        <v>../tcof/chi-trans-metaok/Eva1_Goe_Anon.tei_corpo2_tto.cha </v>
      </c>
      <c r="B78" s="1" t="str">
        <f aca="false">tcofTTGPERCEO!B76</f>
        <v> TRANS </v>
      </c>
      <c r="C78" s="1" t="str">
        <f aca="false">tcofTTGPERCEO!C76</f>
        <v> CHI </v>
      </c>
      <c r="D78" s="1" t="n">
        <f aca="false">tcofTTGPERCEO!D76</f>
        <v>10</v>
      </c>
      <c r="E78" s="1" t="n">
        <f aca="false">tcofTTGPERCEO!E76</f>
        <v>1161</v>
      </c>
      <c r="F78" s="1" t="str">
        <f aca="false">tcofTTGPERCEO!F76</f>
        <v>6;</v>
      </c>
      <c r="G78" s="1" t="str">
        <f aca="false">LEFT(F78,FIND(";",F78)-1)</f>
        <v>6</v>
      </c>
      <c r="H78" s="1" t="n">
        <f aca="false">SUM(J78:AA78)</f>
        <v>49.7646709358846</v>
      </c>
      <c r="I78" s="1" t="n">
        <f aca="false">SUM(J78,K78,M78,N78,O78,P78,Q78,R78,T78,U78)</f>
        <v>49.5545636910732</v>
      </c>
      <c r="J78" s="1" t="n">
        <f aca="false">(tcofTTGPERCEO!H76)*(J$2/$B$2)</f>
        <v>0</v>
      </c>
      <c r="K78" s="1" t="n">
        <f aca="false">(tcofTTGPERCEO!I76)*(K$2/$B$2)</f>
        <v>0</v>
      </c>
      <c r="L78" s="1" t="n">
        <f aca="false">(tcofTTGPERCEO!J76)*(L$2/$B$2)</f>
        <v>0</v>
      </c>
      <c r="M78" s="1" t="n">
        <f aca="false">(tcofTTGPERCEO!K76)*(M$2/$B$2)</f>
        <v>2.57730113417175</v>
      </c>
      <c r="N78" s="1" t="n">
        <f aca="false">(tcofTTGPERCEO!L76)*(N$2/$B$2)</f>
        <v>1.12801481367178</v>
      </c>
      <c r="O78" s="1" t="n">
        <f aca="false">(tcofTTGPERCEO!M76)*(O$2/$B$2)</f>
        <v>45.0232466630661</v>
      </c>
      <c r="P78" s="1" t="n">
        <f aca="false">(tcofTTGPERCEO!N76)*(P$2/$B$2)</f>
        <v>0.183411773782887</v>
      </c>
      <c r="Q78" s="1" t="n">
        <f aca="false">(tcofTTGPERCEO!O76)*(Q$2/$B$2)</f>
        <v>0.0770928169122753</v>
      </c>
      <c r="R78" s="1" t="n">
        <f aca="false">(tcofTTGPERCEO!P76)*(R$2/$B$2)</f>
        <v>0.0484916287323509</v>
      </c>
      <c r="S78" s="1" t="n">
        <f aca="false">(tcofTTGPERCEO!Q76)*(S$2/$B$2)</f>
        <v>0.0519250057865905</v>
      </c>
      <c r="T78" s="1" t="n">
        <f aca="false">(tcofTTGPERCEO!R76)*(T$2/$B$2)</f>
        <v>0.470642697322737</v>
      </c>
      <c r="U78" s="1" t="n">
        <f aca="false">(tcofTTGPERCEO!S76)*(U$2/$B$2)</f>
        <v>0.0463621634133169</v>
      </c>
      <c r="V78" s="1" t="n">
        <f aca="false">(tcofTTGPERCEO!T76)*(V$2/$B$2)</f>
        <v>0</v>
      </c>
      <c r="W78" s="1" t="n">
        <f aca="false">(tcofTTGPERCEO!U76)*(W$2/$B$2)</f>
        <v>0</v>
      </c>
      <c r="X78" s="1" t="n">
        <f aca="false">(tcofTTGPERCEO!V76)*(X$2/$B$2)</f>
        <v>0</v>
      </c>
      <c r="Y78" s="1" t="n">
        <f aca="false">(tcofTTGPERCEO!W76)*(Y$2/$B$2)</f>
        <v>0.121796157703881</v>
      </c>
      <c r="Z78" s="1" t="n">
        <f aca="false">(tcofTTGPERCEO!X76)*(Z$2/$B$2)</f>
        <v>0.0363860813208857</v>
      </c>
      <c r="AA78" s="1" t="n">
        <f aca="false">(tcofTTGPERCEO!Y76)*(AA$2/$B$2)</f>
        <v>0</v>
      </c>
      <c r="AD78" s="1" t="n">
        <f aca="false">SUM(tcofTTGPERCEO!H76:AA76)</f>
        <v>169</v>
      </c>
    </row>
    <row r="79" customFormat="false" ht="12.8" hidden="false" customHeight="false" outlineLevel="0" collapsed="false">
      <c r="A79" s="1" t="str">
        <f aca="false">tcofTTGPERCEO!A77</f>
        <v>../tcof/chi-trans-metaok/Eva1_Mat_Anon.tei_corpo2_tto.cha </v>
      </c>
      <c r="B79" s="1" t="str">
        <f aca="false">tcofTTGPERCEO!B77</f>
        <v> TRANS </v>
      </c>
      <c r="C79" s="1" t="str">
        <f aca="false">tcofTTGPERCEO!C77</f>
        <v> CHI </v>
      </c>
      <c r="D79" s="1" t="n">
        <f aca="false">tcofTTGPERCEO!D77</f>
        <v>22</v>
      </c>
      <c r="E79" s="1" t="n">
        <f aca="false">tcofTTGPERCEO!E77</f>
        <v>875</v>
      </c>
      <c r="F79" s="1" t="str">
        <f aca="false">tcofTTGPERCEO!F77</f>
        <v>2;09.17</v>
      </c>
      <c r="G79" s="1" t="str">
        <f aca="false">LEFT(F79,FIND(";",F79)-1)</f>
        <v>2</v>
      </c>
      <c r="H79" s="1" t="n">
        <f aca="false">SUM(J79:AA79)</f>
        <v>23.4894375433994</v>
      </c>
      <c r="I79" s="1" t="n">
        <f aca="false">SUM(J79,K79,M79,N79,O79,P79,Q79,R79,T79,U79)</f>
        <v>23.0009644317568</v>
      </c>
      <c r="J79" s="1" t="n">
        <f aca="false">(tcofTTGPERCEO!H77)*(J$2/$B$2)</f>
        <v>0.0817452357071214</v>
      </c>
      <c r="K79" s="1" t="n">
        <f aca="false">(tcofTTGPERCEO!I77)*(K$2/$B$2)</f>
        <v>0.0900239179075689</v>
      </c>
      <c r="L79" s="1" t="n">
        <f aca="false">(tcofTTGPERCEO!J77)*(L$2/$B$2)</f>
        <v>0</v>
      </c>
      <c r="M79" s="1" t="n">
        <f aca="false">(tcofTTGPERCEO!K77)*(M$2/$B$2)</f>
        <v>0.28636679268575</v>
      </c>
      <c r="N79" s="1" t="n">
        <f aca="false">(tcofTTGPERCEO!L77)*(N$2/$B$2)</f>
        <v>0.483434920145051</v>
      </c>
      <c r="O79" s="1" t="n">
        <f aca="false">(tcofTTGPERCEO!M77)*(O$2/$B$2)</f>
        <v>21.2469253915593</v>
      </c>
      <c r="P79" s="1" t="n">
        <f aca="false">(tcofTTGPERCEO!N77)*(P$2/$B$2)</f>
        <v>0.0305686289638145</v>
      </c>
      <c r="Q79" s="1" t="n">
        <f aca="false">(tcofTTGPERCEO!O77)*(Q$2/$B$2)</f>
        <v>0.0385464084561376</v>
      </c>
      <c r="R79" s="1" t="n">
        <f aca="false">(tcofTTGPERCEO!P77)*(R$2/$B$2)</f>
        <v>0.0387933029858807</v>
      </c>
      <c r="S79" s="1" t="n">
        <f aca="false">(tcofTTGPERCEO!Q77)*(S$2/$B$2)</f>
        <v>0.103850011573181</v>
      </c>
      <c r="T79" s="1" t="n">
        <f aca="false">(tcofTTGPERCEO!R77)*(T$2/$B$2)</f>
        <v>0.611835506519559</v>
      </c>
      <c r="U79" s="1" t="n">
        <f aca="false">(tcofTTGPERCEO!S77)*(U$2/$B$2)</f>
        <v>0.0927243268266338</v>
      </c>
      <c r="V79" s="1" t="n">
        <f aca="false">(tcofTTGPERCEO!T77)*(V$2/$B$2)</f>
        <v>0.0192346269577965</v>
      </c>
      <c r="W79" s="1" t="n">
        <f aca="false">(tcofTTGPERCEO!U77)*(W$2/$B$2)</f>
        <v>0</v>
      </c>
      <c r="X79" s="1" t="n">
        <f aca="false">(tcofTTGPERCEO!V77)*(X$2/$B$2)</f>
        <v>0</v>
      </c>
      <c r="Y79" s="1" t="n">
        <f aca="false">(tcofTTGPERCEO!W77)*(Y$2/$B$2)</f>
        <v>0.365388473111643</v>
      </c>
      <c r="Z79" s="1" t="n">
        <f aca="false">(tcofTTGPERCEO!X77)*(Z$2/$B$2)</f>
        <v>0</v>
      </c>
      <c r="AA79" s="1" t="n">
        <f aca="false">(tcofTTGPERCEO!Y77)*(AA$2/$B$2)</f>
        <v>0</v>
      </c>
      <c r="AD79" s="1" t="n">
        <f aca="false">SUM(tcofTTGPERCEO!H77:AA77)</f>
        <v>93</v>
      </c>
    </row>
    <row r="80" customFormat="false" ht="12.8" hidden="false" customHeight="false" outlineLevel="0" collapsed="false">
      <c r="A80" s="1" t="str">
        <f aca="false">tcofTTGPERCEO!A78</f>
        <v>../tcof/chi-trans-metaok/fantine1_mon.tei_corpo2_tto.cha </v>
      </c>
      <c r="B80" s="1" t="str">
        <f aca="false">tcofTTGPERCEO!B78</f>
        <v> TRANS </v>
      </c>
      <c r="C80" s="1" t="str">
        <f aca="false">tcofTTGPERCEO!C78</f>
        <v> CHI </v>
      </c>
      <c r="D80" s="1" t="n">
        <f aca="false">tcofTTGPERCEO!D78</f>
        <v>2</v>
      </c>
      <c r="E80" s="1" t="n">
        <f aca="false">tcofTTGPERCEO!E78</f>
        <v>374</v>
      </c>
      <c r="F80" s="1" t="str">
        <f aca="false">tcofTTGPERCEO!F78</f>
        <v>2;10.23</v>
      </c>
      <c r="G80" s="1" t="str">
        <f aca="false">LEFT(F80,FIND(";",F80)-1)</f>
        <v>2</v>
      </c>
      <c r="H80" s="1" t="n">
        <f aca="false">SUM(J80:AA80)</f>
        <v>13.2560373427976</v>
      </c>
      <c r="I80" s="1" t="n">
        <f aca="false">SUM(J80,K80,M80,N80,O80,P80,Q80,R80,T80,U80)</f>
        <v>13.1691767610524</v>
      </c>
      <c r="J80" s="1" t="n">
        <f aca="false">(tcofTTGPERCEO!H78)*(J$2/$B$2)</f>
        <v>0</v>
      </c>
      <c r="K80" s="1" t="n">
        <f aca="false">(tcofTTGPERCEO!I78)*(K$2/$B$2)</f>
        <v>0</v>
      </c>
      <c r="L80" s="1" t="n">
        <f aca="false">(tcofTTGPERCEO!J78)*(L$2/$B$2)</f>
        <v>0</v>
      </c>
      <c r="M80" s="1" t="n">
        <f aca="false">(tcofTTGPERCEO!K78)*(M$2/$B$2)</f>
        <v>0</v>
      </c>
      <c r="N80" s="1" t="n">
        <f aca="false">(tcofTTGPERCEO!L78)*(N$2/$B$2)</f>
        <v>0.322289946763367</v>
      </c>
      <c r="O80" s="1" t="n">
        <f aca="false">(tcofTTGPERCEO!M78)*(O$2/$B$2)</f>
        <v>12.6469793997377</v>
      </c>
      <c r="P80" s="1" t="n">
        <f aca="false">(tcofTTGPERCEO!N78)*(P$2/$B$2)</f>
        <v>0.152843144819073</v>
      </c>
      <c r="Q80" s="1" t="n">
        <f aca="false">(tcofTTGPERCEO!O78)*(Q$2/$B$2)</f>
        <v>0</v>
      </c>
      <c r="R80" s="1" t="n">
        <f aca="false">(tcofTTGPERCEO!P78)*(R$2/$B$2)</f>
        <v>0</v>
      </c>
      <c r="S80" s="1" t="n">
        <f aca="false">(tcofTTGPERCEO!Q78)*(S$2/$B$2)</f>
        <v>0.0259625028932953</v>
      </c>
      <c r="T80" s="1" t="n">
        <f aca="false">(tcofTTGPERCEO!R78)*(T$2/$B$2)</f>
        <v>0.0470642697322738</v>
      </c>
      <c r="U80" s="1" t="n">
        <f aca="false">(tcofTTGPERCEO!S78)*(U$2/$B$2)</f>
        <v>0</v>
      </c>
      <c r="V80" s="1" t="n">
        <f aca="false">(tcofTTGPERCEO!T78)*(V$2/$B$2)</f>
        <v>0</v>
      </c>
      <c r="W80" s="1" t="n">
        <f aca="false">(tcofTTGPERCEO!U78)*(W$2/$B$2)</f>
        <v>0</v>
      </c>
      <c r="X80" s="1" t="n">
        <f aca="false">(tcofTTGPERCEO!V78)*(X$2/$B$2)</f>
        <v>0</v>
      </c>
      <c r="Y80" s="1" t="n">
        <f aca="false">(tcofTTGPERCEO!W78)*(Y$2/$B$2)</f>
        <v>0.0608980788519404</v>
      </c>
      <c r="Z80" s="1" t="n">
        <f aca="false">(tcofTTGPERCEO!X78)*(Z$2/$B$2)</f>
        <v>0</v>
      </c>
      <c r="AA80" s="1" t="n">
        <f aca="false">(tcofTTGPERCEO!Y78)*(AA$2/$B$2)</f>
        <v>0</v>
      </c>
      <c r="AD80" s="1" t="n">
        <f aca="false">SUM(tcofTTGPERCEO!H78:AA78)</f>
        <v>37</v>
      </c>
    </row>
    <row r="81" customFormat="false" ht="12.8" hidden="false" customHeight="false" outlineLevel="0" collapsed="false">
      <c r="A81" s="1" t="str">
        <f aca="false">tcofTTGPERCEO!A79</f>
        <v>../tcof/chi-trans-metaok/florian1_sai.tei_corpo2_tto.cha </v>
      </c>
      <c r="B81" s="1" t="str">
        <f aca="false">tcofTTGPERCEO!B79</f>
        <v> TRANS </v>
      </c>
      <c r="C81" s="1" t="str">
        <f aca="false">tcofTTGPERCEO!C79</f>
        <v> CHI </v>
      </c>
      <c r="D81" s="1" t="n">
        <f aca="false">tcofTTGPERCEO!D79</f>
        <v>5</v>
      </c>
      <c r="E81" s="1" t="n">
        <f aca="false">tcofTTGPERCEO!E79</f>
        <v>653</v>
      </c>
      <c r="F81" s="1" t="str">
        <f aca="false">tcofTTGPERCEO!F79</f>
        <v>5;03.17</v>
      </c>
      <c r="G81" s="1" t="str">
        <f aca="false">LEFT(F81,FIND(";",F81)-1)</f>
        <v>5</v>
      </c>
      <c r="H81" s="1" t="n">
        <f aca="false">SUM(J81:AA81)</f>
        <v>19.866576653036</v>
      </c>
      <c r="I81" s="1" t="n">
        <f aca="false">SUM(J81,K81,M81,N81,O81,P81,Q81,R81,T81,U81)</f>
        <v>19.5687215492632</v>
      </c>
      <c r="J81" s="1" t="n">
        <f aca="false">(tcofTTGPERCEO!H79)*(J$2/$B$2)</f>
        <v>0.0326980942828485</v>
      </c>
      <c r="K81" s="1" t="n">
        <f aca="false">(tcofTTGPERCEO!I79)*(K$2/$B$2)</f>
        <v>0</v>
      </c>
      <c r="L81" s="1" t="n">
        <f aca="false">(tcofTTGPERCEO!J79)*(L$2/$B$2)</f>
        <v>0</v>
      </c>
      <c r="M81" s="1" t="n">
        <f aca="false">(tcofTTGPERCEO!K79)*(M$2/$B$2)</f>
        <v>0.357958490857187</v>
      </c>
      <c r="N81" s="1" t="n">
        <f aca="false">(tcofTTGPERCEO!L79)*(N$2/$B$2)</f>
        <v>0.0805724866908418</v>
      </c>
      <c r="O81" s="1" t="n">
        <f aca="false">(tcofTTGPERCEO!M79)*(O$2/$B$2)</f>
        <v>18.7175295116118</v>
      </c>
      <c r="P81" s="1" t="n">
        <f aca="false">(tcofTTGPERCEO!N79)*(P$2/$B$2)</f>
        <v>0.061137257927629</v>
      </c>
      <c r="Q81" s="1" t="n">
        <f aca="false">(tcofTTGPERCEO!O79)*(Q$2/$B$2)</f>
        <v>0.0385464084561376</v>
      </c>
      <c r="R81" s="1" t="n">
        <f aca="false">(tcofTTGPERCEO!P79)*(R$2/$B$2)</f>
        <v>0</v>
      </c>
      <c r="S81" s="1" t="n">
        <f aca="false">(tcofTTGPERCEO!Q79)*(S$2/$B$2)</f>
        <v>0.0519250057865905</v>
      </c>
      <c r="T81" s="1" t="n">
        <f aca="false">(tcofTTGPERCEO!R79)*(T$2/$B$2)</f>
        <v>0.141192809196821</v>
      </c>
      <c r="U81" s="1" t="n">
        <f aca="false">(tcofTTGPERCEO!S79)*(U$2/$B$2)</f>
        <v>0.139086490239951</v>
      </c>
      <c r="V81" s="1" t="n">
        <f aca="false">(tcofTTGPERCEO!T79)*(V$2/$B$2)</f>
        <v>0.0384692539155929</v>
      </c>
      <c r="W81" s="1" t="n">
        <f aca="false">(tcofTTGPERCEO!U79)*(W$2/$B$2)</f>
        <v>0</v>
      </c>
      <c r="X81" s="1" t="n">
        <f aca="false">(tcofTTGPERCEO!V79)*(X$2/$B$2)</f>
        <v>0</v>
      </c>
      <c r="Y81" s="1" t="n">
        <f aca="false">(tcofTTGPERCEO!W79)*(Y$2/$B$2)</f>
        <v>0.182694236555821</v>
      </c>
      <c r="Z81" s="1" t="n">
        <f aca="false">(tcofTTGPERCEO!X79)*(Z$2/$B$2)</f>
        <v>0.0181930406604429</v>
      </c>
      <c r="AA81" s="1" t="n">
        <f aca="false">(tcofTTGPERCEO!Y79)*(AA$2/$B$2)</f>
        <v>0.00657356685440938</v>
      </c>
      <c r="AD81" s="1" t="n">
        <f aca="false">SUM(tcofTTGPERCEO!H79:AA79)</f>
        <v>63</v>
      </c>
    </row>
    <row r="82" customFormat="false" ht="12.8" hidden="false" customHeight="false" outlineLevel="0" collapsed="false">
      <c r="A82" s="1" t="str">
        <f aca="false">tcofTTGPERCEO!A80</f>
        <v>../tcof/chi-trans-metaok/gabriel1_rez.tei_corpo2_tto.cha </v>
      </c>
      <c r="B82" s="1" t="str">
        <f aca="false">tcofTTGPERCEO!B80</f>
        <v> TRANS </v>
      </c>
      <c r="C82" s="1" t="str">
        <f aca="false">tcofTTGPERCEO!C80</f>
        <v> CHI </v>
      </c>
      <c r="D82" s="1" t="n">
        <f aca="false">tcofTTGPERCEO!D80</f>
        <v>7</v>
      </c>
      <c r="E82" s="1" t="n">
        <f aca="false">tcofTTGPERCEO!E80</f>
        <v>711</v>
      </c>
      <c r="F82" s="1" t="str">
        <f aca="false">tcofTTGPERCEO!F80</f>
        <v>4;01.05</v>
      </c>
      <c r="G82" s="1" t="str">
        <f aca="false">LEFT(F82,FIND(";",F82)-1)</f>
        <v>4</v>
      </c>
      <c r="H82" s="1" t="n">
        <f aca="false">SUM(J82:AA82)</f>
        <v>35.2486999459918</v>
      </c>
      <c r="I82" s="1" t="n">
        <f aca="false">SUM(J82,K82,M82,N82,O82,P82,Q82,R82,T82,U82)</f>
        <v>35.0894761206697</v>
      </c>
      <c r="J82" s="1" t="n">
        <f aca="false">(tcofTTGPERCEO!H80)*(J$2/$B$2)</f>
        <v>0.0163490471414243</v>
      </c>
      <c r="K82" s="1" t="n">
        <f aca="false">(tcofTTGPERCEO!I80)*(K$2/$B$2)</f>
        <v>0</v>
      </c>
      <c r="L82" s="1" t="n">
        <f aca="false">(tcofTTGPERCEO!J80)*(L$2/$B$2)</f>
        <v>0</v>
      </c>
      <c r="M82" s="1" t="n">
        <f aca="false">(tcofTTGPERCEO!K80)*(M$2/$B$2)</f>
        <v>1.07387547257156</v>
      </c>
      <c r="N82" s="1" t="n">
        <f aca="false">(tcofTTGPERCEO!L80)*(N$2/$B$2)</f>
        <v>0.483434920145051</v>
      </c>
      <c r="O82" s="1" t="n">
        <f aca="false">(tcofTTGPERCEO!M80)*(O$2/$B$2)</f>
        <v>32.8821464393179</v>
      </c>
      <c r="P82" s="1" t="n">
        <f aca="false">(tcofTTGPERCEO!N80)*(P$2/$B$2)</f>
        <v>0.275117660674331</v>
      </c>
      <c r="Q82" s="1" t="n">
        <f aca="false">(tcofTTGPERCEO!O80)*(Q$2/$B$2)</f>
        <v>0.115639225368413</v>
      </c>
      <c r="R82" s="1" t="n">
        <f aca="false">(tcofTTGPERCEO!P80)*(R$2/$B$2)</f>
        <v>0.00969832574647018</v>
      </c>
      <c r="S82" s="1" t="n">
        <f aca="false">(tcofTTGPERCEO!Q80)*(S$2/$B$2)</f>
        <v>0</v>
      </c>
      <c r="T82" s="1" t="n">
        <f aca="false">(tcofTTGPERCEO!R80)*(T$2/$B$2)</f>
        <v>0.0941285394645475</v>
      </c>
      <c r="U82" s="1" t="n">
        <f aca="false">(tcofTTGPERCEO!S80)*(U$2/$B$2)</f>
        <v>0.139086490239951</v>
      </c>
      <c r="V82" s="1" t="n">
        <f aca="false">(tcofTTGPERCEO!T80)*(V$2/$B$2)</f>
        <v>0.0192346269577965</v>
      </c>
      <c r="W82" s="1" t="n">
        <f aca="false">(tcofTTGPERCEO!U80)*(W$2/$B$2)</f>
        <v>0</v>
      </c>
      <c r="X82" s="1" t="n">
        <f aca="false">(tcofTTGPERCEO!V80)*(X$2/$B$2)</f>
        <v>0</v>
      </c>
      <c r="Y82" s="1" t="n">
        <f aca="false">(tcofTTGPERCEO!W80)*(Y$2/$B$2)</f>
        <v>0.121796157703881</v>
      </c>
      <c r="Z82" s="1" t="n">
        <f aca="false">(tcofTTGPERCEO!X80)*(Z$2/$B$2)</f>
        <v>0.0181930406604429</v>
      </c>
      <c r="AA82" s="1" t="n">
        <f aca="false">(tcofTTGPERCEO!Y80)*(AA$2/$B$2)</f>
        <v>0</v>
      </c>
      <c r="AD82" s="1" t="n">
        <f aca="false">SUM(tcofTTGPERCEO!H80:AA80)</f>
        <v>109</v>
      </c>
    </row>
    <row r="83" customFormat="false" ht="12.8" hidden="false" customHeight="false" outlineLevel="0" collapsed="false">
      <c r="A83" s="1" t="str">
        <f aca="false">tcofTTGPERCEO!A81</f>
        <v>../tcof/chi-trans-metaok/gaelle1_bou.tei_corpo2_tto.cha </v>
      </c>
      <c r="B83" s="1" t="str">
        <f aca="false">tcofTTGPERCEO!B81</f>
        <v> TRANS </v>
      </c>
      <c r="C83" s="1" t="str">
        <f aca="false">tcofTTGPERCEO!C81</f>
        <v> CHI </v>
      </c>
      <c r="D83" s="1" t="n">
        <f aca="false">tcofTTGPERCEO!D81</f>
        <v>37</v>
      </c>
      <c r="E83" s="1" t="n">
        <f aca="false">tcofTTGPERCEO!E81</f>
        <v>525</v>
      </c>
      <c r="F83" s="1" t="str">
        <f aca="false">tcofTTGPERCEO!F81</f>
        <v>4;09.17</v>
      </c>
      <c r="G83" s="1" t="str">
        <f aca="false">LEFT(F83,FIND(";",F83)-1)</f>
        <v>4</v>
      </c>
      <c r="H83" s="1" t="n">
        <f aca="false">SUM(J83:AA83)</f>
        <v>30.6725947071985</v>
      </c>
      <c r="I83" s="1" t="n">
        <f aca="false">SUM(J83,K83,M83,N83,O83,P83,Q83,R83,T83,U83)</f>
        <v>30.6725947071985</v>
      </c>
      <c r="J83" s="1" t="n">
        <f aca="false">(tcofTTGPERCEO!H81)*(J$2/$B$2)</f>
        <v>0.0326980942828485</v>
      </c>
      <c r="K83" s="1" t="n">
        <f aca="false">(tcofTTGPERCEO!I81)*(K$2/$B$2)</f>
        <v>0.0225059794768922</v>
      </c>
      <c r="L83" s="1" t="n">
        <f aca="false">(tcofTTGPERCEO!J81)*(L$2/$B$2)</f>
        <v>0</v>
      </c>
      <c r="M83" s="1" t="n">
        <f aca="false">(tcofTTGPERCEO!K81)*(M$2/$B$2)</f>
        <v>0</v>
      </c>
      <c r="N83" s="1" t="n">
        <f aca="false">(tcofTTGPERCEO!L81)*(N$2/$B$2)</f>
        <v>0.0805724866908418</v>
      </c>
      <c r="O83" s="1" t="n">
        <f aca="false">(tcofTTGPERCEO!M81)*(O$2/$B$2)</f>
        <v>30.3527505593704</v>
      </c>
      <c r="P83" s="1" t="n">
        <f aca="false">(tcofTTGPERCEO!N81)*(P$2/$B$2)</f>
        <v>0.0305686289638145</v>
      </c>
      <c r="Q83" s="1" t="n">
        <f aca="false">(tcofTTGPERCEO!O81)*(Q$2/$B$2)</f>
        <v>0.0385464084561376</v>
      </c>
      <c r="R83" s="1" t="n">
        <f aca="false">(tcofTTGPERCEO!P81)*(R$2/$B$2)</f>
        <v>0.0678882802252913</v>
      </c>
      <c r="S83" s="1" t="n">
        <f aca="false">(tcofTTGPERCEO!Q81)*(S$2/$B$2)</f>
        <v>0</v>
      </c>
      <c r="T83" s="1" t="n">
        <f aca="false">(tcofTTGPERCEO!R81)*(T$2/$B$2)</f>
        <v>0.0470642697322738</v>
      </c>
      <c r="U83" s="1" t="n">
        <f aca="false">(tcofTTGPERCEO!S81)*(U$2/$B$2)</f>
        <v>0</v>
      </c>
      <c r="V83" s="1" t="n">
        <f aca="false">(tcofTTGPERCEO!T81)*(V$2/$B$2)</f>
        <v>0</v>
      </c>
      <c r="W83" s="1" t="n">
        <f aca="false">(tcofTTGPERCEO!U81)*(W$2/$B$2)</f>
        <v>0</v>
      </c>
      <c r="X83" s="1" t="n">
        <f aca="false">(tcofTTGPERCEO!V81)*(X$2/$B$2)</f>
        <v>0</v>
      </c>
      <c r="Y83" s="1" t="n">
        <f aca="false">(tcofTTGPERCEO!W81)*(Y$2/$B$2)</f>
        <v>0</v>
      </c>
      <c r="Z83" s="1" t="n">
        <f aca="false">(tcofTTGPERCEO!X81)*(Z$2/$B$2)</f>
        <v>0</v>
      </c>
      <c r="AA83" s="1" t="n">
        <f aca="false">(tcofTTGPERCEO!Y81)*(AA$2/$B$2)</f>
        <v>0</v>
      </c>
      <c r="AD83" s="1" t="n">
        <f aca="false">SUM(tcofTTGPERCEO!H81:AA81)</f>
        <v>74</v>
      </c>
    </row>
    <row r="84" customFormat="false" ht="12.8" hidden="false" customHeight="false" outlineLevel="0" collapsed="false">
      <c r="A84" s="1" t="str">
        <f aca="false">tcofTTGPERCEO!A82</f>
        <v>../tcof/chi-trans-metaok/gaetan1_bau.tei_corpo2_tto.cha </v>
      </c>
      <c r="B84" s="1" t="str">
        <f aca="false">tcofTTGPERCEO!B82</f>
        <v> TRANS </v>
      </c>
      <c r="C84" s="1" t="str">
        <f aca="false">tcofTTGPERCEO!C82</f>
        <v> CHI </v>
      </c>
      <c r="D84" s="1" t="n">
        <f aca="false">tcofTTGPERCEO!D82</f>
        <v>20</v>
      </c>
      <c r="E84" s="1" t="n">
        <f aca="false">tcofTTGPERCEO!E82</f>
        <v>610</v>
      </c>
      <c r="F84" s="1" t="str">
        <f aca="false">tcofTTGPERCEO!F82</f>
        <v>5;02.12</v>
      </c>
      <c r="G84" s="1" t="str">
        <f aca="false">LEFT(F84,FIND(";",F84)-1)</f>
        <v>5</v>
      </c>
      <c r="H84" s="1" t="n">
        <f aca="false">SUM(J84:AA84)</f>
        <v>15.2148136717846</v>
      </c>
      <c r="I84" s="1" t="n">
        <f aca="false">SUM(J84,K84,M84,N84,O84,P84,Q84,R84,T84,U84)</f>
        <v>15.1087184630816</v>
      </c>
      <c r="J84" s="1" t="n">
        <f aca="false">(tcofTTGPERCEO!H82)*(J$2/$B$2)</f>
        <v>0</v>
      </c>
      <c r="K84" s="1" t="n">
        <f aca="false">(tcofTTGPERCEO!I82)*(K$2/$B$2)</f>
        <v>0.0225059794768922</v>
      </c>
      <c r="L84" s="1" t="n">
        <f aca="false">(tcofTTGPERCEO!J82)*(L$2/$B$2)</f>
        <v>0</v>
      </c>
      <c r="M84" s="1" t="n">
        <f aca="false">(tcofTTGPERCEO!K82)*(M$2/$B$2)</f>
        <v>0</v>
      </c>
      <c r="N84" s="1" t="n">
        <f aca="false">(tcofTTGPERCEO!L82)*(N$2/$B$2)</f>
        <v>0.322289946763367</v>
      </c>
      <c r="O84" s="1" t="n">
        <f aca="false">(tcofTTGPERCEO!M82)*(O$2/$B$2)</f>
        <v>14.6704961036957</v>
      </c>
      <c r="P84" s="1" t="n">
        <f aca="false">(tcofTTGPERCEO!N82)*(P$2/$B$2)</f>
        <v>0</v>
      </c>
      <c r="Q84" s="1" t="n">
        <f aca="false">(tcofTTGPERCEO!O82)*(Q$2/$B$2)</f>
        <v>0</v>
      </c>
      <c r="R84" s="1" t="n">
        <f aca="false">(tcofTTGPERCEO!P82)*(R$2/$B$2)</f>
        <v>0</v>
      </c>
      <c r="S84" s="1" t="n">
        <f aca="false">(tcofTTGPERCEO!Q82)*(S$2/$B$2)</f>
        <v>0.0259625028932953</v>
      </c>
      <c r="T84" s="1" t="n">
        <f aca="false">(tcofTTGPERCEO!R82)*(T$2/$B$2)</f>
        <v>0.0470642697322738</v>
      </c>
      <c r="U84" s="1" t="n">
        <f aca="false">(tcofTTGPERCEO!S82)*(U$2/$B$2)</f>
        <v>0.0463621634133169</v>
      </c>
      <c r="V84" s="1" t="n">
        <f aca="false">(tcofTTGPERCEO!T82)*(V$2/$B$2)</f>
        <v>0.0192346269577965</v>
      </c>
      <c r="W84" s="1" t="n">
        <f aca="false">(tcofTTGPERCEO!U82)*(W$2/$B$2)</f>
        <v>0</v>
      </c>
      <c r="X84" s="1" t="n">
        <f aca="false">(tcofTTGPERCEO!V82)*(X$2/$B$2)</f>
        <v>0</v>
      </c>
      <c r="Y84" s="1" t="n">
        <f aca="false">(tcofTTGPERCEO!W82)*(Y$2/$B$2)</f>
        <v>0.0608980788519404</v>
      </c>
      <c r="Z84" s="1" t="n">
        <f aca="false">(tcofTTGPERCEO!X82)*(Z$2/$B$2)</f>
        <v>0</v>
      </c>
      <c r="AA84" s="1" t="n">
        <f aca="false">(tcofTTGPERCEO!Y82)*(AA$2/$B$2)</f>
        <v>0</v>
      </c>
      <c r="AD84" s="1" t="n">
        <f aca="false">SUM(tcofTTGPERCEO!H82:AA82)</f>
        <v>39</v>
      </c>
    </row>
    <row r="85" customFormat="false" ht="12.8" hidden="false" customHeight="false" outlineLevel="0" collapsed="false">
      <c r="A85" s="1" t="str">
        <f aca="false">tcofTTGPERCEO!A83</f>
        <v>../tcof/chi-trans-metaok/guillaume1_pol.tei_corpo2_tto.cha </v>
      </c>
      <c r="B85" s="1" t="str">
        <f aca="false">tcofTTGPERCEO!B83</f>
        <v> TRANS </v>
      </c>
      <c r="C85" s="1" t="str">
        <f aca="false">tcofTTGPERCEO!C83</f>
        <v> CHI </v>
      </c>
      <c r="D85" s="1" t="n">
        <f aca="false">tcofTTGPERCEO!D83</f>
        <v>22</v>
      </c>
      <c r="E85" s="1" t="n">
        <f aca="false">tcofTTGPERCEO!E83</f>
        <v>400</v>
      </c>
      <c r="F85" s="1" t="str">
        <f aca="false">tcofTTGPERCEO!F83</f>
        <v>3;</v>
      </c>
      <c r="G85" s="1" t="str">
        <f aca="false">LEFT(F85,FIND(";",F85)-1)</f>
        <v>3</v>
      </c>
      <c r="H85" s="1" t="n">
        <f aca="false">SUM(J85:AA85)</f>
        <v>14.1642080086413</v>
      </c>
      <c r="I85" s="1" t="n">
        <f aca="false">SUM(J85,K85,M85,N85,O85,P85,Q85,R85,T85,U85)</f>
        <v>13.4491320114189</v>
      </c>
      <c r="J85" s="1" t="n">
        <f aca="false">(tcofTTGPERCEO!H83)*(J$2/$B$2)</f>
        <v>0</v>
      </c>
      <c r="K85" s="1" t="n">
        <f aca="false">(tcofTTGPERCEO!I83)*(K$2/$B$2)</f>
        <v>0</v>
      </c>
      <c r="L85" s="1" t="n">
        <f aca="false">(tcofTTGPERCEO!J83)*(L$2/$B$2)</f>
        <v>0</v>
      </c>
      <c r="M85" s="1" t="n">
        <f aca="false">(tcofTTGPERCEO!K83)*(M$2/$B$2)</f>
        <v>0</v>
      </c>
      <c r="N85" s="1" t="n">
        <f aca="false">(tcofTTGPERCEO!L83)*(N$2/$B$2)</f>
        <v>0.0805724866908418</v>
      </c>
      <c r="O85" s="1" t="n">
        <f aca="false">(tcofTTGPERCEO!M83)*(O$2/$B$2)</f>
        <v>13.1528585757272</v>
      </c>
      <c r="P85" s="1" t="n">
        <f aca="false">(tcofTTGPERCEO!N83)*(P$2/$B$2)</f>
        <v>0.122274515855258</v>
      </c>
      <c r="Q85" s="1" t="n">
        <f aca="false">(tcofTTGPERCEO!O83)*(Q$2/$B$2)</f>
        <v>0</v>
      </c>
      <c r="R85" s="1" t="n">
        <f aca="false">(tcofTTGPERCEO!P83)*(R$2/$B$2)</f>
        <v>0</v>
      </c>
      <c r="S85" s="1" t="n">
        <f aca="false">(tcofTTGPERCEO!Q83)*(S$2/$B$2)</f>
        <v>0.0259625028932953</v>
      </c>
      <c r="T85" s="1" t="n">
        <f aca="false">(tcofTTGPERCEO!R83)*(T$2/$B$2)</f>
        <v>0.0470642697322738</v>
      </c>
      <c r="U85" s="1" t="n">
        <f aca="false">(tcofTTGPERCEO!S83)*(U$2/$B$2)</f>
        <v>0.0463621634133169</v>
      </c>
      <c r="V85" s="1" t="n">
        <f aca="false">(tcofTTGPERCEO!T83)*(V$2/$B$2)</f>
        <v>0.0192346269577965</v>
      </c>
      <c r="W85" s="1" t="n">
        <f aca="false">(tcofTTGPERCEO!U83)*(W$2/$B$2)</f>
        <v>0</v>
      </c>
      <c r="X85" s="1" t="n">
        <f aca="false">(tcofTTGPERCEO!V83)*(X$2/$B$2)</f>
        <v>0</v>
      </c>
      <c r="Y85" s="1" t="n">
        <f aca="false">(tcofTTGPERCEO!W83)*(Y$2/$B$2)</f>
        <v>0.669878867371345</v>
      </c>
      <c r="Z85" s="1" t="n">
        <f aca="false">(tcofTTGPERCEO!X83)*(Z$2/$B$2)</f>
        <v>0</v>
      </c>
      <c r="AA85" s="1" t="n">
        <f aca="false">(tcofTTGPERCEO!Y83)*(AA$2/$B$2)</f>
        <v>0</v>
      </c>
      <c r="AD85" s="1" t="n">
        <f aca="false">SUM(tcofTTGPERCEO!H83:AA83)</f>
        <v>46</v>
      </c>
    </row>
    <row r="86" customFormat="false" ht="12.8" hidden="false" customHeight="false" outlineLevel="0" collapsed="false">
      <c r="A86" s="1" t="str">
        <f aca="false">tcofTTGPERCEO!A84</f>
        <v>../tcof/chi-trans-metaok/heloise1_gue.tei_corpo2_tto.cha </v>
      </c>
      <c r="B86" s="1" t="str">
        <f aca="false">tcofTTGPERCEO!B84</f>
        <v> TRANS </v>
      </c>
      <c r="C86" s="1" t="str">
        <f aca="false">tcofTTGPERCEO!C84</f>
        <v> CHI </v>
      </c>
      <c r="D86" s="1" t="n">
        <f aca="false">tcofTTGPERCEO!D84</f>
        <v>30</v>
      </c>
      <c r="E86" s="1" t="n">
        <f aca="false">tcofTTGPERCEO!E84</f>
        <v>544</v>
      </c>
      <c r="F86" s="1" t="str">
        <f aca="false">tcofTTGPERCEO!F84</f>
        <v>2;09.17</v>
      </c>
      <c r="G86" s="1" t="str">
        <f aca="false">LEFT(F86,FIND(";",F86)-1)</f>
        <v>2</v>
      </c>
      <c r="H86" s="1" t="n">
        <f aca="false">SUM(J86:AA86)</f>
        <v>18.2010030090271</v>
      </c>
      <c r="I86" s="1" t="n">
        <f aca="false">SUM(J86,K86,M86,N86,O86,P86,Q86,R86,T86,U86)</f>
        <v>17.8224288249363</v>
      </c>
      <c r="J86" s="1" t="n">
        <f aca="false">(tcofTTGPERCEO!H84)*(J$2/$B$2)</f>
        <v>0</v>
      </c>
      <c r="K86" s="1" t="n">
        <f aca="false">(tcofTTGPERCEO!I84)*(K$2/$B$2)</f>
        <v>0.0675179384306767</v>
      </c>
      <c r="L86" s="1" t="n">
        <f aca="false">(tcofTTGPERCEO!J84)*(L$2/$B$2)</f>
        <v>0</v>
      </c>
      <c r="M86" s="1" t="n">
        <f aca="false">(tcofTTGPERCEO!K84)*(M$2/$B$2)</f>
        <v>0.143183396342875</v>
      </c>
      <c r="N86" s="1" t="n">
        <f aca="false">(tcofTTGPERCEO!L84)*(N$2/$B$2)</f>
        <v>0.0805724866908418</v>
      </c>
      <c r="O86" s="1" t="n">
        <f aca="false">(tcofTTGPERCEO!M84)*(O$2/$B$2)</f>
        <v>16.1881336316642</v>
      </c>
      <c r="P86" s="1" t="n">
        <f aca="false">(tcofTTGPERCEO!N84)*(P$2/$B$2)</f>
        <v>0.275117660674331</v>
      </c>
      <c r="Q86" s="1" t="n">
        <f aca="false">(tcofTTGPERCEO!O84)*(Q$2/$B$2)</f>
        <v>0.231278450736826</v>
      </c>
      <c r="R86" s="1" t="n">
        <f aca="false">(tcofTTGPERCEO!P84)*(R$2/$B$2)</f>
        <v>0</v>
      </c>
      <c r="S86" s="1" t="n">
        <f aca="false">(tcofTTGPERCEO!Q84)*(S$2/$B$2)</f>
        <v>0.0259625028932953</v>
      </c>
      <c r="T86" s="1" t="n">
        <f aca="false">(tcofTTGPERCEO!R84)*(T$2/$B$2)</f>
        <v>0.141192809196821</v>
      </c>
      <c r="U86" s="1" t="n">
        <f aca="false">(tcofTTGPERCEO!S84)*(U$2/$B$2)</f>
        <v>0.695432451199753</v>
      </c>
      <c r="V86" s="1" t="n">
        <f aca="false">(tcofTTGPERCEO!T84)*(V$2/$B$2)</f>
        <v>0.230815523493558</v>
      </c>
      <c r="W86" s="1" t="n">
        <f aca="false">(tcofTTGPERCEO!U84)*(W$2/$B$2)</f>
        <v>0</v>
      </c>
      <c r="X86" s="1" t="n">
        <f aca="false">(tcofTTGPERCEO!V84)*(X$2/$B$2)</f>
        <v>0</v>
      </c>
      <c r="Y86" s="1" t="n">
        <f aca="false">(tcofTTGPERCEO!W84)*(Y$2/$B$2)</f>
        <v>0.121796157703881</v>
      </c>
      <c r="Z86" s="1" t="n">
        <f aca="false">(tcofTTGPERCEO!X84)*(Z$2/$B$2)</f>
        <v>0</v>
      </c>
      <c r="AA86" s="1" t="n">
        <f aca="false">(tcofTTGPERCEO!Y84)*(AA$2/$B$2)</f>
        <v>0</v>
      </c>
      <c r="AD86" s="1" t="n">
        <f aca="false">SUM(tcofTTGPERCEO!H84:AA84)</f>
        <v>86</v>
      </c>
    </row>
    <row r="87" customFormat="false" ht="12.8" hidden="false" customHeight="false" outlineLevel="0" collapsed="false">
      <c r="A87" s="1" t="str">
        <f aca="false">tcofTTGPERCEO!A85</f>
        <v>../tcof/chi-trans-metaok/hibraime1_ber.tei_corpo2_tto.cha </v>
      </c>
      <c r="B87" s="1" t="str">
        <f aca="false">tcofTTGPERCEO!B85</f>
        <v> TRANS </v>
      </c>
      <c r="C87" s="1" t="str">
        <f aca="false">tcofTTGPERCEO!C85</f>
        <v> CHI </v>
      </c>
      <c r="D87" s="1" t="n">
        <f aca="false">tcofTTGPERCEO!D85</f>
        <v>9</v>
      </c>
      <c r="E87" s="1" t="n">
        <f aca="false">tcofTTGPERCEO!E85</f>
        <v>319</v>
      </c>
      <c r="F87" s="1" t="str">
        <f aca="false">tcofTTGPERCEO!F85</f>
        <v>5;07.05</v>
      </c>
      <c r="G87" s="1" t="str">
        <f aca="false">LEFT(F87,FIND(";",F87)-1)</f>
        <v>5</v>
      </c>
      <c r="H87" s="1" t="n">
        <f aca="false">SUM(J87:AA87)</f>
        <v>12.5300362626341</v>
      </c>
      <c r="I87" s="1" t="n">
        <f aca="false">SUM(J87,K87,M87,N87,O87,P87,Q87,R87,T87,U87)</f>
        <v>12.4048607360543</v>
      </c>
      <c r="J87" s="1" t="n">
        <f aca="false">(tcofTTGPERCEO!H85)*(J$2/$B$2)</f>
        <v>0.0163490471414243</v>
      </c>
      <c r="K87" s="1" t="n">
        <f aca="false">(tcofTTGPERCEO!I85)*(K$2/$B$2)</f>
        <v>0.0675179384306767</v>
      </c>
      <c r="L87" s="1" t="n">
        <f aca="false">(tcofTTGPERCEO!J85)*(L$2/$B$2)</f>
        <v>0</v>
      </c>
      <c r="M87" s="1" t="n">
        <f aca="false">(tcofTTGPERCEO!K85)*(M$2/$B$2)</f>
        <v>0.0715916981714374</v>
      </c>
      <c r="N87" s="1" t="n">
        <f aca="false">(tcofTTGPERCEO!L85)*(N$2/$B$2)</f>
        <v>0.241717460072525</v>
      </c>
      <c r="O87" s="1" t="n">
        <f aca="false">(tcofTTGPERCEO!M85)*(O$2/$B$2)</f>
        <v>11.6352210477587</v>
      </c>
      <c r="P87" s="1" t="n">
        <f aca="false">(tcofTTGPERCEO!N85)*(P$2/$B$2)</f>
        <v>0.0917058868914436</v>
      </c>
      <c r="Q87" s="1" t="n">
        <f aca="false">(tcofTTGPERCEO!O85)*(Q$2/$B$2)</f>
        <v>0.0385464084561376</v>
      </c>
      <c r="R87" s="1" t="n">
        <f aca="false">(tcofTTGPERCEO!P85)*(R$2/$B$2)</f>
        <v>0.00969832574647018</v>
      </c>
      <c r="S87" s="1" t="n">
        <f aca="false">(tcofTTGPERCEO!Q85)*(S$2/$B$2)</f>
        <v>0</v>
      </c>
      <c r="T87" s="1" t="n">
        <f aca="false">(tcofTTGPERCEO!R85)*(T$2/$B$2)</f>
        <v>0.0470642697322738</v>
      </c>
      <c r="U87" s="1" t="n">
        <f aca="false">(tcofTTGPERCEO!S85)*(U$2/$B$2)</f>
        <v>0.185448653653267</v>
      </c>
      <c r="V87" s="1" t="n">
        <f aca="false">(tcofTTGPERCEO!T85)*(V$2/$B$2)</f>
        <v>0.0577038808733894</v>
      </c>
      <c r="W87" s="1" t="n">
        <f aca="false">(tcofTTGPERCEO!U85)*(W$2/$B$2)</f>
        <v>0</v>
      </c>
      <c r="X87" s="1" t="n">
        <f aca="false">(tcofTTGPERCEO!V85)*(X$2/$B$2)</f>
        <v>0</v>
      </c>
      <c r="Y87" s="1" t="n">
        <f aca="false">(tcofTTGPERCEO!W85)*(Y$2/$B$2)</f>
        <v>0.0608980788519404</v>
      </c>
      <c r="Z87" s="1" t="n">
        <f aca="false">(tcofTTGPERCEO!X85)*(Z$2/$B$2)</f>
        <v>0</v>
      </c>
      <c r="AA87" s="1" t="n">
        <f aca="false">(tcofTTGPERCEO!Y85)*(AA$2/$B$2)</f>
        <v>0.00657356685440938</v>
      </c>
      <c r="AD87" s="1" t="n">
        <f aca="false">SUM(tcofTTGPERCEO!H85:AA85)</f>
        <v>46</v>
      </c>
    </row>
    <row r="88" customFormat="false" ht="12.8" hidden="false" customHeight="false" outlineLevel="0" collapsed="false">
      <c r="A88" s="1" t="str">
        <f aca="false">tcofTTGPERCEO!A86</f>
        <v>../tcof/chi-trans-metaok/Hugo1_Hyp_Anon.tei_corpo2_tto.cha </v>
      </c>
      <c r="B88" s="1" t="str">
        <f aca="false">tcofTTGPERCEO!B86</f>
        <v> TRANS </v>
      </c>
      <c r="C88" s="1" t="str">
        <f aca="false">tcofTTGPERCEO!C86</f>
        <v> CHI </v>
      </c>
      <c r="D88" s="1" t="n">
        <f aca="false">tcofTTGPERCEO!D86</f>
        <v>2</v>
      </c>
      <c r="E88" s="1" t="n">
        <f aca="false">tcofTTGPERCEO!E86</f>
        <v>641</v>
      </c>
      <c r="F88" s="1" t="str">
        <f aca="false">tcofTTGPERCEO!F86</f>
        <v>4;05.30</v>
      </c>
      <c r="G88" s="1" t="str">
        <f aca="false">LEFT(F88,FIND(";",F88)-1)</f>
        <v>4</v>
      </c>
      <c r="H88" s="1" t="n">
        <f aca="false">SUM(J88:AA88)</f>
        <v>42.1601728261708</v>
      </c>
      <c r="I88" s="1" t="n">
        <f aca="false">SUM(J88,K88,M88,N88,O88,P88,Q88,R88,T88,U88)</f>
        <v>41.8881259162102</v>
      </c>
      <c r="J88" s="1" t="n">
        <f aca="false">(tcofTTGPERCEO!H86)*(J$2/$B$2)</f>
        <v>0</v>
      </c>
      <c r="K88" s="1" t="n">
        <f aca="false">(tcofTTGPERCEO!I86)*(K$2/$B$2)</f>
        <v>0</v>
      </c>
      <c r="L88" s="1" t="n">
        <f aca="false">(tcofTTGPERCEO!J86)*(L$2/$B$2)</f>
        <v>0</v>
      </c>
      <c r="M88" s="1" t="n">
        <f aca="false">(tcofTTGPERCEO!K86)*(M$2/$B$2)</f>
        <v>2.72048453051462</v>
      </c>
      <c r="N88" s="1" t="n">
        <f aca="false">(tcofTTGPERCEO!L86)*(N$2/$B$2)</f>
        <v>0.241717460072525</v>
      </c>
      <c r="O88" s="1" t="n">
        <f aca="false">(tcofTTGPERCEO!M86)*(O$2/$B$2)</f>
        <v>38.4468173752025</v>
      </c>
      <c r="P88" s="1" t="n">
        <f aca="false">(tcofTTGPERCEO!N86)*(P$2/$B$2)</f>
        <v>0.213980402746702</v>
      </c>
      <c r="Q88" s="1" t="n">
        <f aca="false">(tcofTTGPERCEO!O86)*(Q$2/$B$2)</f>
        <v>0.115639225368413</v>
      </c>
      <c r="R88" s="1" t="n">
        <f aca="false">(tcofTTGPERCEO!P86)*(R$2/$B$2)</f>
        <v>0.00969832574647018</v>
      </c>
      <c r="S88" s="1" t="n">
        <f aca="false">(tcofTTGPERCEO!Q86)*(S$2/$B$2)</f>
        <v>0.0519250057865905</v>
      </c>
      <c r="T88" s="1" t="n">
        <f aca="false">(tcofTTGPERCEO!R86)*(T$2/$B$2)</f>
        <v>0.0470642697322738</v>
      </c>
      <c r="U88" s="1" t="n">
        <f aca="false">(tcofTTGPERCEO!S86)*(U$2/$B$2)</f>
        <v>0.0927243268266338</v>
      </c>
      <c r="V88" s="1" t="n">
        <f aca="false">(tcofTTGPERCEO!T86)*(V$2/$B$2)</f>
        <v>0.0192346269577965</v>
      </c>
      <c r="W88" s="1" t="n">
        <f aca="false">(tcofTTGPERCEO!U86)*(W$2/$B$2)</f>
        <v>0</v>
      </c>
      <c r="X88" s="1" t="n">
        <f aca="false">(tcofTTGPERCEO!V86)*(X$2/$B$2)</f>
        <v>0</v>
      </c>
      <c r="Y88" s="1" t="n">
        <f aca="false">(tcofTTGPERCEO!W86)*(Y$2/$B$2)</f>
        <v>0.182694236555821</v>
      </c>
      <c r="Z88" s="1" t="n">
        <f aca="false">(tcofTTGPERCEO!X86)*(Z$2/$B$2)</f>
        <v>0.0181930406604429</v>
      </c>
      <c r="AA88" s="1" t="n">
        <f aca="false">(tcofTTGPERCEO!Y86)*(AA$2/$B$2)</f>
        <v>0</v>
      </c>
      <c r="AD88" s="1" t="n">
        <f aca="false">SUM(tcofTTGPERCEO!H86:AA86)</f>
        <v>138</v>
      </c>
    </row>
    <row r="89" customFormat="false" ht="12.8" hidden="false" customHeight="false" outlineLevel="0" collapsed="false">
      <c r="A89" s="1" t="str">
        <f aca="false">tcofTTGPERCEO!A87</f>
        <v>../tcof/chi-trans-metaok/ines1_hor.tei_corpo2_tto.cha </v>
      </c>
      <c r="B89" s="1" t="str">
        <f aca="false">tcofTTGPERCEO!B87</f>
        <v> TRANS </v>
      </c>
      <c r="C89" s="1" t="str">
        <f aca="false">tcofTTGPERCEO!C87</f>
        <v> CHI </v>
      </c>
      <c r="D89" s="1" t="n">
        <f aca="false">tcofTTGPERCEO!D87</f>
        <v>11</v>
      </c>
      <c r="E89" s="1" t="n">
        <f aca="false">tcofTTGPERCEO!E87</f>
        <v>1641</v>
      </c>
      <c r="F89" s="1" t="str">
        <f aca="false">tcofTTGPERCEO!F87</f>
        <v>5;10.23</v>
      </c>
      <c r="G89" s="1" t="str">
        <f aca="false">LEFT(F89,FIND(";",F89)-1)</f>
        <v>5</v>
      </c>
      <c r="H89" s="1" t="n">
        <f aca="false">SUM(J89:AA89)</f>
        <v>85.0149139726873</v>
      </c>
      <c r="I89" s="1" t="n">
        <f aca="false">SUM(J89,K89,M89,N89,O89,P89,Q89,R89,T89,U89)</f>
        <v>82.9242265257311</v>
      </c>
      <c r="J89" s="1" t="n">
        <f aca="false">(tcofTTGPERCEO!H87)*(J$2/$B$2)</f>
        <v>0.212537612838516</v>
      </c>
      <c r="K89" s="1" t="n">
        <f aca="false">(tcofTTGPERCEO!I87)*(K$2/$B$2)</f>
        <v>0.135035876861353</v>
      </c>
      <c r="L89" s="1" t="n">
        <f aca="false">(tcofTTGPERCEO!J87)*(L$2/$B$2)</f>
        <v>0</v>
      </c>
      <c r="M89" s="1" t="n">
        <f aca="false">(tcofTTGPERCEO!K87)*(M$2/$B$2)</f>
        <v>0.859100378057249</v>
      </c>
      <c r="N89" s="1" t="n">
        <f aca="false">(tcofTTGPERCEO!L87)*(N$2/$B$2)</f>
        <v>1.53087724712599</v>
      </c>
      <c r="O89" s="1" t="n">
        <f aca="false">(tcofTTGPERCEO!M87)*(O$2/$B$2)</f>
        <v>78.9171514543631</v>
      </c>
      <c r="P89" s="1" t="n">
        <f aca="false">(tcofTTGPERCEO!N87)*(P$2/$B$2)</f>
        <v>0.0917058868914436</v>
      </c>
      <c r="Q89" s="1" t="n">
        <f aca="false">(tcofTTGPERCEO!O87)*(Q$2/$B$2)</f>
        <v>0.154185633824551</v>
      </c>
      <c r="R89" s="1" t="n">
        <f aca="false">(tcofTTGPERCEO!P87)*(R$2/$B$2)</f>
        <v>0.0387933029858807</v>
      </c>
      <c r="S89" s="1" t="n">
        <f aca="false">(tcofTTGPERCEO!Q87)*(S$2/$B$2)</f>
        <v>0.571175063652496</v>
      </c>
      <c r="T89" s="1" t="n">
        <f aca="false">(tcofTTGPERCEO!R87)*(T$2/$B$2)</f>
        <v>0.75302831571638</v>
      </c>
      <c r="U89" s="1" t="n">
        <f aca="false">(tcofTTGPERCEO!S87)*(U$2/$B$2)</f>
        <v>0.231810817066584</v>
      </c>
      <c r="V89" s="1" t="n">
        <f aca="false">(tcofTTGPERCEO!T87)*(V$2/$B$2)</f>
        <v>0.0577038808733894</v>
      </c>
      <c r="W89" s="1" t="n">
        <f aca="false">(tcofTTGPERCEO!U87)*(W$2/$B$2)</f>
        <v>0</v>
      </c>
      <c r="X89" s="1" t="n">
        <f aca="false">(tcofTTGPERCEO!V87)*(X$2/$B$2)</f>
        <v>0</v>
      </c>
      <c r="Y89" s="1" t="n">
        <f aca="false">(tcofTTGPERCEO!W87)*(Y$2/$B$2)</f>
        <v>1.40065581359463</v>
      </c>
      <c r="Z89" s="1" t="n">
        <f aca="false">(tcofTTGPERCEO!X87)*(Z$2/$B$2)</f>
        <v>0.0545791219813286</v>
      </c>
      <c r="AA89" s="1" t="n">
        <f aca="false">(tcofTTGPERCEO!Y87)*(AA$2/$B$2)</f>
        <v>0.00657356685440938</v>
      </c>
      <c r="AD89" s="1" t="n">
        <f aca="false">SUM(tcofTTGPERCEO!H87:AA87)</f>
        <v>290</v>
      </c>
    </row>
    <row r="90" customFormat="false" ht="12.8" hidden="false" customHeight="false" outlineLevel="0" collapsed="false">
      <c r="A90" s="1" t="str">
        <f aca="false">tcofTTGPERCEO!A88</f>
        <v>../tcof/chi-trans-metaok/Jeanne1_Dre_Anon.tei_corpo2_tto.cha </v>
      </c>
      <c r="B90" s="1" t="str">
        <f aca="false">tcofTTGPERCEO!B88</f>
        <v> TRANS </v>
      </c>
      <c r="C90" s="1" t="str">
        <f aca="false">tcofTTGPERCEO!C88</f>
        <v> CHI </v>
      </c>
      <c r="D90" s="1" t="n">
        <f aca="false">tcofTTGPERCEO!D88</f>
        <v>15</v>
      </c>
      <c r="E90" s="1" t="n">
        <f aca="false">tcofTTGPERCEO!E88</f>
        <v>1582</v>
      </c>
      <c r="F90" s="1" t="str">
        <f aca="false">tcofTTGPERCEO!F88</f>
        <v>3;09.17</v>
      </c>
      <c r="G90" s="1" t="str">
        <f aca="false">LEFT(F90,FIND(";",F90)-1)</f>
        <v>3</v>
      </c>
      <c r="H90" s="1" t="n">
        <f aca="false">SUM(J90:AA90)</f>
        <v>102.694136254919</v>
      </c>
      <c r="I90" s="1" t="n">
        <f aca="false">SUM(J90,K90,M90,N90,O90,P90,Q90,R90,T90,U90)</f>
        <v>101.651955867603</v>
      </c>
      <c r="J90" s="1" t="n">
        <f aca="false">(tcofTTGPERCEO!H88)*(J$2/$B$2)</f>
        <v>0.130792377131394</v>
      </c>
      <c r="K90" s="1" t="n">
        <f aca="false">(tcofTTGPERCEO!I88)*(K$2/$B$2)</f>
        <v>0.0900239179075689</v>
      </c>
      <c r="L90" s="1" t="n">
        <f aca="false">(tcofTTGPERCEO!J88)*(L$2/$B$2)</f>
        <v>0</v>
      </c>
      <c r="M90" s="1" t="n">
        <f aca="false">(tcofTTGPERCEO!K88)*(M$2/$B$2)</f>
        <v>1.57501735977162</v>
      </c>
      <c r="N90" s="1" t="n">
        <f aca="false">(tcofTTGPERCEO!L88)*(N$2/$B$2)</f>
        <v>0.886297353599259</v>
      </c>
      <c r="O90" s="1" t="n">
        <f aca="false">(tcofTTGPERCEO!M88)*(O$2/$B$2)</f>
        <v>97.1288017899853</v>
      </c>
      <c r="P90" s="1" t="n">
        <f aca="false">(tcofTTGPERCEO!N88)*(P$2/$B$2)</f>
        <v>0.764215724095363</v>
      </c>
      <c r="Q90" s="1" t="n">
        <f aca="false">(tcofTTGPERCEO!O88)*(Q$2/$B$2)</f>
        <v>0.269824859192963</v>
      </c>
      <c r="R90" s="1" t="n">
        <f aca="false">(tcofTTGPERCEO!P88)*(R$2/$B$2)</f>
        <v>0.00969832574647018</v>
      </c>
      <c r="S90" s="1" t="n">
        <f aca="false">(tcofTTGPERCEO!Q88)*(S$2/$B$2)</f>
        <v>0.181737520253067</v>
      </c>
      <c r="T90" s="1" t="n">
        <f aca="false">(tcofTTGPERCEO!R88)*(T$2/$B$2)</f>
        <v>0.611835506519559</v>
      </c>
      <c r="U90" s="1" t="n">
        <f aca="false">(tcofTTGPERCEO!S88)*(U$2/$B$2)</f>
        <v>0.185448653653267</v>
      </c>
      <c r="V90" s="1" t="n">
        <f aca="false">(tcofTTGPERCEO!T88)*(V$2/$B$2)</f>
        <v>0.0192346269577965</v>
      </c>
      <c r="W90" s="1" t="n">
        <f aca="false">(tcofTTGPERCEO!U88)*(W$2/$B$2)</f>
        <v>0</v>
      </c>
      <c r="X90" s="1" t="n">
        <f aca="false">(tcofTTGPERCEO!V88)*(X$2/$B$2)</f>
        <v>0</v>
      </c>
      <c r="Y90" s="1" t="n">
        <f aca="false">(tcofTTGPERCEO!W88)*(Y$2/$B$2)</f>
        <v>0.791675025075226</v>
      </c>
      <c r="Z90" s="1" t="n">
        <f aca="false">(tcofTTGPERCEO!X88)*(Z$2/$B$2)</f>
        <v>0.0363860813208857</v>
      </c>
      <c r="AA90" s="1" t="n">
        <f aca="false">(tcofTTGPERCEO!Y88)*(AA$2/$B$2)</f>
        <v>0.0131471337088188</v>
      </c>
      <c r="AD90" s="1" t="n">
        <f aca="false">SUM(tcofTTGPERCEO!H88:AA88)</f>
        <v>312</v>
      </c>
    </row>
    <row r="91" customFormat="false" ht="12.8" hidden="false" customHeight="false" outlineLevel="0" collapsed="false">
      <c r="A91" s="1" t="str">
        <f aca="false">tcofTTGPERCEO!A89</f>
        <v>../tcof/chi-trans-metaok/jeanne1_hil.tei_corpo2_tto.cha </v>
      </c>
      <c r="B91" s="1" t="str">
        <f aca="false">tcofTTGPERCEO!B89</f>
        <v> TRANS </v>
      </c>
      <c r="C91" s="1" t="str">
        <f aca="false">tcofTTGPERCEO!C89</f>
        <v> CHI </v>
      </c>
      <c r="D91" s="1" t="n">
        <f aca="false">tcofTTGPERCEO!D89</f>
        <v>7</v>
      </c>
      <c r="E91" s="1" t="n">
        <f aca="false">tcofTTGPERCEO!E89</f>
        <v>2189</v>
      </c>
      <c r="F91" s="1" t="str">
        <f aca="false">tcofTTGPERCEO!F89</f>
        <v>5;07.05</v>
      </c>
      <c r="G91" s="1" t="str">
        <f aca="false">LEFT(F91,FIND(";",F91)-1)</f>
        <v>5</v>
      </c>
      <c r="H91" s="1" t="n">
        <f aca="false">SUM(J91:AA91)</f>
        <v>78.8150682817684</v>
      </c>
      <c r="I91" s="1" t="n">
        <f aca="false">SUM(J91,K91,M91,N91,O91,P91,Q91,R91,T91,U91)</f>
        <v>78.1072756731733</v>
      </c>
      <c r="J91" s="1" t="n">
        <f aca="false">(tcofTTGPERCEO!H89)*(J$2/$B$2)</f>
        <v>0.0490471414242728</v>
      </c>
      <c r="K91" s="1" t="n">
        <f aca="false">(tcofTTGPERCEO!I89)*(K$2/$B$2)</f>
        <v>0.0450119589537844</v>
      </c>
      <c r="L91" s="1" t="n">
        <f aca="false">(tcofTTGPERCEO!J89)*(L$2/$B$2)</f>
        <v>0</v>
      </c>
      <c r="M91" s="1" t="n">
        <f aca="false">(tcofTTGPERCEO!K89)*(M$2/$B$2)</f>
        <v>0.501141887200062</v>
      </c>
      <c r="N91" s="1" t="n">
        <f aca="false">(tcofTTGPERCEO!L89)*(N$2/$B$2)</f>
        <v>2.73946454748862</v>
      </c>
      <c r="O91" s="1" t="n">
        <f aca="false">(tcofTTGPERCEO!M89)*(O$2/$B$2)</f>
        <v>72.846601342489</v>
      </c>
      <c r="P91" s="1" t="n">
        <f aca="false">(tcofTTGPERCEO!N89)*(P$2/$B$2)</f>
        <v>0.305686289638145</v>
      </c>
      <c r="Q91" s="1" t="n">
        <f aca="false">(tcofTTGPERCEO!O89)*(Q$2/$B$2)</f>
        <v>0.231278450736826</v>
      </c>
      <c r="R91" s="1" t="n">
        <f aca="false">(tcofTTGPERCEO!P89)*(R$2/$B$2)</f>
        <v>0.0290949772394105</v>
      </c>
      <c r="S91" s="1" t="n">
        <f aca="false">(tcofTTGPERCEO!Q89)*(S$2/$B$2)</f>
        <v>0</v>
      </c>
      <c r="T91" s="1" t="n">
        <f aca="false">(tcofTTGPERCEO!R89)*(T$2/$B$2)</f>
        <v>1.03541393411002</v>
      </c>
      <c r="U91" s="1" t="n">
        <f aca="false">(tcofTTGPERCEO!S89)*(U$2/$B$2)</f>
        <v>0.324535143893218</v>
      </c>
      <c r="V91" s="1" t="n">
        <f aca="false">(tcofTTGPERCEO!T89)*(V$2/$B$2)</f>
        <v>0</v>
      </c>
      <c r="W91" s="1" t="n">
        <f aca="false">(tcofTTGPERCEO!U89)*(W$2/$B$2)</f>
        <v>0</v>
      </c>
      <c r="X91" s="1" t="n">
        <f aca="false">(tcofTTGPERCEO!V89)*(X$2/$B$2)</f>
        <v>0</v>
      </c>
      <c r="Y91" s="1" t="n">
        <f aca="false">(tcofTTGPERCEO!W89)*(Y$2/$B$2)</f>
        <v>0.669878867371345</v>
      </c>
      <c r="Z91" s="1" t="n">
        <f aca="false">(tcofTTGPERCEO!X89)*(Z$2/$B$2)</f>
        <v>0.0181930406604429</v>
      </c>
      <c r="AA91" s="1" t="n">
        <f aca="false">(tcofTTGPERCEO!Y89)*(AA$2/$B$2)</f>
        <v>0.0197207005632281</v>
      </c>
      <c r="AD91" s="1" t="n">
        <f aca="false">SUM(tcofTTGPERCEO!H89:AA89)</f>
        <v>253</v>
      </c>
    </row>
    <row r="92" customFormat="false" ht="12.8" hidden="false" customHeight="false" outlineLevel="0" collapsed="false">
      <c r="A92" s="1" t="str">
        <f aca="false">tcofTTGPERCEO!A90</f>
        <v>../tcof/chi-trans-metaok/jeremy1_pat.tei_corpo2_tto.cha </v>
      </c>
      <c r="B92" s="1" t="str">
        <f aca="false">tcofTTGPERCEO!B90</f>
        <v> TRANS </v>
      </c>
      <c r="C92" s="1" t="str">
        <f aca="false">tcofTTGPERCEO!C90</f>
        <v> CHI </v>
      </c>
      <c r="D92" s="1" t="n">
        <f aca="false">tcofTTGPERCEO!D90</f>
        <v>11</v>
      </c>
      <c r="E92" s="1" t="n">
        <f aca="false">tcofTTGPERCEO!E90</f>
        <v>584</v>
      </c>
      <c r="F92" s="1" t="str">
        <f aca="false">tcofTTGPERCEO!F90</f>
        <v>5;03.17</v>
      </c>
      <c r="G92" s="1" t="str">
        <f aca="false">LEFT(F92,FIND(";",F92)-1)</f>
        <v>5</v>
      </c>
      <c r="H92" s="1" t="n">
        <f aca="false">SUM(J92:AA92)</f>
        <v>38.2792917213178</v>
      </c>
      <c r="I92" s="1" t="n">
        <f aca="false">SUM(J92,K92,M92,N92,O92,P92,Q92,R92,T92,U92)</f>
        <v>37.8145359154386</v>
      </c>
      <c r="J92" s="1" t="n">
        <f aca="false">(tcofTTGPERCEO!H90)*(J$2/$B$2)</f>
        <v>0</v>
      </c>
      <c r="K92" s="1" t="n">
        <f aca="false">(tcofTTGPERCEO!I90)*(K$2/$B$2)</f>
        <v>0.112529897384461</v>
      </c>
      <c r="L92" s="1" t="n">
        <f aca="false">(tcofTTGPERCEO!J90)*(L$2/$B$2)</f>
        <v>0</v>
      </c>
      <c r="M92" s="1" t="n">
        <f aca="false">(tcofTTGPERCEO!K90)*(M$2/$B$2)</f>
        <v>0.28636679268575</v>
      </c>
      <c r="N92" s="1" t="n">
        <f aca="false">(tcofTTGPERCEO!L90)*(N$2/$B$2)</f>
        <v>0.483434920145051</v>
      </c>
      <c r="O92" s="1" t="n">
        <f aca="false">(tcofTTGPERCEO!M90)*(O$2/$B$2)</f>
        <v>36.4233006712445</v>
      </c>
      <c r="P92" s="1" t="n">
        <f aca="false">(tcofTTGPERCEO!N90)*(P$2/$B$2)</f>
        <v>0.0917058868914436</v>
      </c>
      <c r="Q92" s="1" t="n">
        <f aca="false">(tcofTTGPERCEO!O90)*(Q$2/$B$2)</f>
        <v>0.154185633824551</v>
      </c>
      <c r="R92" s="1" t="n">
        <f aca="false">(tcofTTGPERCEO!P90)*(R$2/$B$2)</f>
        <v>0.0290949772394105</v>
      </c>
      <c r="S92" s="1" t="n">
        <f aca="false">(tcofTTGPERCEO!Q90)*(S$2/$B$2)</f>
        <v>0</v>
      </c>
      <c r="T92" s="1" t="n">
        <f aca="false">(tcofTTGPERCEO!R90)*(T$2/$B$2)</f>
        <v>0.141192809196821</v>
      </c>
      <c r="U92" s="1" t="n">
        <f aca="false">(tcofTTGPERCEO!S90)*(U$2/$B$2)</f>
        <v>0.0927243268266338</v>
      </c>
      <c r="V92" s="1" t="n">
        <f aca="false">(tcofTTGPERCEO!T90)*(V$2/$B$2)</f>
        <v>0.0384692539155929</v>
      </c>
      <c r="W92" s="1" t="n">
        <f aca="false">(tcofTTGPERCEO!U90)*(W$2/$B$2)</f>
        <v>0</v>
      </c>
      <c r="X92" s="1" t="n">
        <f aca="false">(tcofTTGPERCEO!V90)*(X$2/$B$2)</f>
        <v>0</v>
      </c>
      <c r="Y92" s="1" t="n">
        <f aca="false">(tcofTTGPERCEO!W90)*(Y$2/$B$2)</f>
        <v>0.426286551963583</v>
      </c>
      <c r="Z92" s="1" t="n">
        <f aca="false">(tcofTTGPERCEO!X90)*(Z$2/$B$2)</f>
        <v>0</v>
      </c>
      <c r="AA92" s="1" t="n">
        <f aca="false">(tcofTTGPERCEO!Y90)*(AA$2/$B$2)</f>
        <v>0</v>
      </c>
      <c r="AD92" s="1" t="n">
        <f aca="false">SUM(tcofTTGPERCEO!H90:AA90)</f>
        <v>111</v>
      </c>
    </row>
    <row r="93" customFormat="false" ht="12.8" hidden="false" customHeight="false" outlineLevel="0" collapsed="false">
      <c r="A93" s="1" t="str">
        <f aca="false">tcofTTGPERCEO!A91</f>
        <v>../tcof/chi-trans-metaok/jessica1_cha.tei_corpo2_tto.cha </v>
      </c>
      <c r="B93" s="1" t="str">
        <f aca="false">tcofTTGPERCEO!B91</f>
        <v> TRANS </v>
      </c>
      <c r="C93" s="1" t="str">
        <f aca="false">tcofTTGPERCEO!C91</f>
        <v> CHI </v>
      </c>
      <c r="D93" s="1" t="n">
        <f aca="false">tcofTTGPERCEO!D91</f>
        <v>4</v>
      </c>
      <c r="E93" s="1" t="n">
        <f aca="false">tcofTTGPERCEO!E91</f>
        <v>577</v>
      </c>
      <c r="F93" s="1" t="str">
        <f aca="false">tcofTTGPERCEO!F91</f>
        <v>5;05.30</v>
      </c>
      <c r="G93" s="1" t="str">
        <f aca="false">LEFT(F93,FIND(";",F93)-1)</f>
        <v>5</v>
      </c>
      <c r="H93" s="1" t="n">
        <f aca="false">SUM(J93:AA93)</f>
        <v>26.906519558676</v>
      </c>
      <c r="I93" s="1" t="n">
        <f aca="false">SUM(J93,K93,M93,N93,O93,P93,Q93,R93,T93,U93)</f>
        <v>26.7847234009721</v>
      </c>
      <c r="J93" s="1" t="n">
        <f aca="false">(tcofTTGPERCEO!H91)*(J$2/$B$2)</f>
        <v>0</v>
      </c>
      <c r="K93" s="1" t="n">
        <f aca="false">(tcofTTGPERCEO!I91)*(K$2/$B$2)</f>
        <v>0</v>
      </c>
      <c r="L93" s="1" t="n">
        <f aca="false">(tcofTTGPERCEO!J91)*(L$2/$B$2)</f>
        <v>0</v>
      </c>
      <c r="M93" s="1" t="n">
        <f aca="false">(tcofTTGPERCEO!K91)*(M$2/$B$2)</f>
        <v>3.22162641771468</v>
      </c>
      <c r="N93" s="1" t="n">
        <f aca="false">(tcofTTGPERCEO!L91)*(N$2/$B$2)</f>
        <v>1.36973227374431</v>
      </c>
      <c r="O93" s="1" t="n">
        <f aca="false">(tcofTTGPERCEO!M91)*(O$2/$B$2)</f>
        <v>21.7528045675488</v>
      </c>
      <c r="P93" s="1" t="n">
        <f aca="false">(tcofTTGPERCEO!N91)*(P$2/$B$2)</f>
        <v>0.0917058868914436</v>
      </c>
      <c r="Q93" s="1" t="n">
        <f aca="false">(tcofTTGPERCEO!O91)*(Q$2/$B$2)</f>
        <v>0.115639225368413</v>
      </c>
      <c r="R93" s="1" t="n">
        <f aca="false">(tcofTTGPERCEO!P91)*(R$2/$B$2)</f>
        <v>0</v>
      </c>
      <c r="S93" s="1" t="n">
        <f aca="false">(tcofTTGPERCEO!Q91)*(S$2/$B$2)</f>
        <v>0</v>
      </c>
      <c r="T93" s="1" t="n">
        <f aca="false">(tcofTTGPERCEO!R91)*(T$2/$B$2)</f>
        <v>0.0941285394645475</v>
      </c>
      <c r="U93" s="1" t="n">
        <f aca="false">(tcofTTGPERCEO!S91)*(U$2/$B$2)</f>
        <v>0.139086490239951</v>
      </c>
      <c r="V93" s="1" t="n">
        <f aca="false">(tcofTTGPERCEO!T91)*(V$2/$B$2)</f>
        <v>0</v>
      </c>
      <c r="W93" s="1" t="n">
        <f aca="false">(tcofTTGPERCEO!U91)*(W$2/$B$2)</f>
        <v>0</v>
      </c>
      <c r="X93" s="1" t="n">
        <f aca="false">(tcofTTGPERCEO!V91)*(X$2/$B$2)</f>
        <v>0</v>
      </c>
      <c r="Y93" s="1" t="n">
        <f aca="false">(tcofTTGPERCEO!W91)*(Y$2/$B$2)</f>
        <v>0.121796157703881</v>
      </c>
      <c r="Z93" s="1" t="n">
        <f aca="false">(tcofTTGPERCEO!X91)*(Z$2/$B$2)</f>
        <v>0</v>
      </c>
      <c r="AA93" s="1" t="n">
        <f aca="false">(tcofTTGPERCEO!Y91)*(AA$2/$B$2)</f>
        <v>0</v>
      </c>
      <c r="AD93" s="1" t="n">
        <f aca="false">SUM(tcofTTGPERCEO!H91:AA91)</f>
        <v>118</v>
      </c>
    </row>
    <row r="94" customFormat="false" ht="12.8" hidden="false" customHeight="false" outlineLevel="0" collapsed="false">
      <c r="A94" s="1" t="str">
        <f aca="false">tcofTTGPERCEO!A92</f>
        <v>../tcof/chi-trans-metaok/Joachim1_Alt_Anon.tei_corpo2_tto.cha </v>
      </c>
      <c r="B94" s="1" t="str">
        <f aca="false">tcofTTGPERCEO!B92</f>
        <v> TRANS </v>
      </c>
      <c r="C94" s="1" t="str">
        <f aca="false">tcofTTGPERCEO!C92</f>
        <v> CHI </v>
      </c>
      <c r="D94" s="1" t="n">
        <f aca="false">tcofTTGPERCEO!D92</f>
        <v>15</v>
      </c>
      <c r="E94" s="1" t="n">
        <f aca="false">tcofTTGPERCEO!E92</f>
        <v>779</v>
      </c>
      <c r="F94" s="1" t="str">
        <f aca="false">tcofTTGPERCEO!F92</f>
        <v>5;01.05</v>
      </c>
      <c r="G94" s="1" t="str">
        <f aca="false">LEFT(F94,FIND(";",F94)-1)</f>
        <v>5</v>
      </c>
      <c r="H94" s="1" t="n">
        <f aca="false">SUM(J94:AA94)</f>
        <v>14.7288557981637</v>
      </c>
      <c r="I94" s="1" t="n">
        <f aca="false">SUM(J94,K94,M94,N94,O94,P94,Q94,R94,T94,U94)</f>
        <v>14.4783504359232</v>
      </c>
      <c r="J94" s="1" t="n">
        <f aca="false">(tcofTTGPERCEO!H92)*(J$2/$B$2)</f>
        <v>0.0163490471414243</v>
      </c>
      <c r="K94" s="1" t="n">
        <f aca="false">(tcofTTGPERCEO!I92)*(K$2/$B$2)</f>
        <v>0.180047835815138</v>
      </c>
      <c r="L94" s="1" t="n">
        <f aca="false">(tcofTTGPERCEO!J92)*(L$2/$B$2)</f>
        <v>0</v>
      </c>
      <c r="M94" s="1" t="n">
        <f aca="false">(tcofTTGPERCEO!K92)*(M$2/$B$2)</f>
        <v>0.429550189028624</v>
      </c>
      <c r="N94" s="1" t="n">
        <f aca="false">(tcofTTGPERCEO!L92)*(N$2/$B$2)</f>
        <v>0.644579893526734</v>
      </c>
      <c r="O94" s="1" t="n">
        <f aca="false">(tcofTTGPERCEO!M92)*(O$2/$B$2)</f>
        <v>12.1411002237482</v>
      </c>
      <c r="P94" s="1" t="n">
        <f aca="false">(tcofTTGPERCEO!N92)*(P$2/$B$2)</f>
        <v>0.0305686289638145</v>
      </c>
      <c r="Q94" s="1" t="n">
        <f aca="false">(tcofTTGPERCEO!O92)*(Q$2/$B$2)</f>
        <v>0.231278450736826</v>
      </c>
      <c r="R94" s="1" t="n">
        <f aca="false">(tcofTTGPERCEO!P92)*(R$2/$B$2)</f>
        <v>0.00969832574647018</v>
      </c>
      <c r="S94" s="1" t="n">
        <f aca="false">(tcofTTGPERCEO!Q92)*(S$2/$B$2)</f>
        <v>0.0259625028932953</v>
      </c>
      <c r="T94" s="1" t="n">
        <f aca="false">(tcofTTGPERCEO!R92)*(T$2/$B$2)</f>
        <v>0.470642697322737</v>
      </c>
      <c r="U94" s="1" t="n">
        <f aca="false">(tcofTTGPERCEO!S92)*(U$2/$B$2)</f>
        <v>0.324535143893218</v>
      </c>
      <c r="V94" s="1" t="n">
        <f aca="false">(tcofTTGPERCEO!T92)*(V$2/$B$2)</f>
        <v>0.0961731347889823</v>
      </c>
      <c r="W94" s="1" t="n">
        <f aca="false">(tcofTTGPERCEO!U92)*(W$2/$B$2)</f>
        <v>0</v>
      </c>
      <c r="X94" s="1" t="n">
        <f aca="false">(tcofTTGPERCEO!V92)*(X$2/$B$2)</f>
        <v>0</v>
      </c>
      <c r="Y94" s="1" t="n">
        <f aca="false">(tcofTTGPERCEO!W92)*(Y$2/$B$2)</f>
        <v>0.121796157703881</v>
      </c>
      <c r="Z94" s="1" t="n">
        <f aca="false">(tcofTTGPERCEO!X92)*(Z$2/$B$2)</f>
        <v>0</v>
      </c>
      <c r="AA94" s="1" t="n">
        <f aca="false">(tcofTTGPERCEO!Y92)*(AA$2/$B$2)</f>
        <v>0.00657356685440938</v>
      </c>
      <c r="AD94" s="1" t="n">
        <f aca="false">SUM(tcofTTGPERCEO!H92:AA92)</f>
        <v>81</v>
      </c>
    </row>
    <row r="95" customFormat="false" ht="12.8" hidden="false" customHeight="false" outlineLevel="0" collapsed="false">
      <c r="A95" s="1" t="str">
        <f aca="false">tcofTTGPERCEO!A93</f>
        <v>../tcof/chi-trans-metaok/jonathan1_fra.tei_corpo2_tto.cha </v>
      </c>
      <c r="B95" s="1" t="str">
        <f aca="false">tcofTTGPERCEO!B93</f>
        <v> TRANS </v>
      </c>
      <c r="C95" s="1" t="str">
        <f aca="false">tcofTTGPERCEO!C93</f>
        <v> CHI </v>
      </c>
      <c r="D95" s="1" t="n">
        <f aca="false">tcofTTGPERCEO!D93</f>
        <v>8</v>
      </c>
      <c r="E95" s="1" t="n">
        <f aca="false">tcofTTGPERCEO!E93</f>
        <v>532</v>
      </c>
      <c r="F95" s="1" t="str">
        <f aca="false">tcofTTGPERCEO!F93</f>
        <v>3;10.23</v>
      </c>
      <c r="G95" s="1" t="str">
        <f aca="false">LEFT(F95,FIND(";",F95)-1)</f>
        <v>3</v>
      </c>
      <c r="H95" s="1" t="n">
        <f aca="false">SUM(J95:AA95)</f>
        <v>19.4753799861122</v>
      </c>
      <c r="I95" s="1" t="n">
        <f aca="false">SUM(J95,K95,M95,N95,O95,P95,Q95,R95,T95,U95)</f>
        <v>19.2147982408765</v>
      </c>
      <c r="J95" s="1" t="n">
        <f aca="false">(tcofTTGPERCEO!H93)*(J$2/$B$2)</f>
        <v>0.0653961885656971</v>
      </c>
      <c r="K95" s="1" t="n">
        <f aca="false">(tcofTTGPERCEO!I93)*(K$2/$B$2)</f>
        <v>0.0900239179075689</v>
      </c>
      <c r="L95" s="1" t="n">
        <f aca="false">(tcofTTGPERCEO!J93)*(L$2/$B$2)</f>
        <v>0</v>
      </c>
      <c r="M95" s="1" t="n">
        <f aca="false">(tcofTTGPERCEO!K93)*(M$2/$B$2)</f>
        <v>0.787508679885811</v>
      </c>
      <c r="N95" s="1" t="n">
        <f aca="false">(tcofTTGPERCEO!L93)*(N$2/$B$2)</f>
        <v>0.241717460072525</v>
      </c>
      <c r="O95" s="1" t="n">
        <f aca="false">(tcofTTGPERCEO!M93)*(O$2/$B$2)</f>
        <v>17.7057711596327</v>
      </c>
      <c r="P95" s="1" t="n">
        <f aca="false">(tcofTTGPERCEO!N93)*(P$2/$B$2)</f>
        <v>0.061137257927629</v>
      </c>
      <c r="Q95" s="1" t="n">
        <f aca="false">(tcofTTGPERCEO!O93)*(Q$2/$B$2)</f>
        <v>0.0770928169122753</v>
      </c>
      <c r="R95" s="1" t="n">
        <f aca="false">(tcofTTGPERCEO!P93)*(R$2/$B$2)</f>
        <v>0</v>
      </c>
      <c r="S95" s="1" t="n">
        <f aca="false">(tcofTTGPERCEO!Q93)*(S$2/$B$2)</f>
        <v>0.0778875086798858</v>
      </c>
      <c r="T95" s="1" t="n">
        <f aca="false">(tcofTTGPERCEO!R93)*(T$2/$B$2)</f>
        <v>0.0470642697322738</v>
      </c>
      <c r="U95" s="1" t="n">
        <f aca="false">(tcofTTGPERCEO!S93)*(U$2/$B$2)</f>
        <v>0.139086490239951</v>
      </c>
      <c r="V95" s="1" t="n">
        <f aca="false">(tcofTTGPERCEO!T93)*(V$2/$B$2)</f>
        <v>0</v>
      </c>
      <c r="W95" s="1" t="n">
        <f aca="false">(tcofTTGPERCEO!U93)*(W$2/$B$2)</f>
        <v>0</v>
      </c>
      <c r="X95" s="1" t="n">
        <f aca="false">(tcofTTGPERCEO!V93)*(X$2/$B$2)</f>
        <v>0</v>
      </c>
      <c r="Y95" s="1" t="n">
        <f aca="false">(tcofTTGPERCEO!W93)*(Y$2/$B$2)</f>
        <v>0.182694236555821</v>
      </c>
      <c r="Z95" s="1" t="n">
        <f aca="false">(tcofTTGPERCEO!X93)*(Z$2/$B$2)</f>
        <v>0</v>
      </c>
      <c r="AA95" s="1" t="n">
        <f aca="false">(tcofTTGPERCEO!Y93)*(AA$2/$B$2)</f>
        <v>0</v>
      </c>
      <c r="AD95" s="1" t="n">
        <f aca="false">SUM(tcofTTGPERCEO!H93:AA93)</f>
        <v>71</v>
      </c>
    </row>
    <row r="96" customFormat="false" ht="12.8" hidden="false" customHeight="false" outlineLevel="0" collapsed="false">
      <c r="A96" s="1" t="str">
        <f aca="false">tcofTTGPERCEO!A94</f>
        <v>../tcof/chi-trans-metaok/jordan1_ton.tei_corpo2_tto.cha </v>
      </c>
      <c r="B96" s="1" t="str">
        <f aca="false">tcofTTGPERCEO!B94</f>
        <v> TRANS </v>
      </c>
      <c r="C96" s="1" t="str">
        <f aca="false">tcofTTGPERCEO!C94</f>
        <v> CHI </v>
      </c>
      <c r="D96" s="1" t="n">
        <f aca="false">tcofTTGPERCEO!D94</f>
        <v>3</v>
      </c>
      <c r="E96" s="1" t="n">
        <f aca="false">tcofTTGPERCEO!E94</f>
        <v>497</v>
      </c>
      <c r="F96" s="1" t="str">
        <f aca="false">tcofTTGPERCEO!F94</f>
        <v>2;08.11</v>
      </c>
      <c r="G96" s="1" t="str">
        <f aca="false">LEFT(F96,FIND(";",F96)-1)</f>
        <v>2</v>
      </c>
      <c r="H96" s="1" t="n">
        <f aca="false">SUM(J96:AA96)</f>
        <v>13.4572949618085</v>
      </c>
      <c r="I96" s="1" t="n">
        <f aca="false">SUM(J96,K96,M96,N96,O96,P96,Q96,R96,T96,U96)</f>
        <v>12.7072833886274</v>
      </c>
      <c r="J96" s="1" t="n">
        <f aca="false">(tcofTTGPERCEO!H94)*(J$2/$B$2)</f>
        <v>0</v>
      </c>
      <c r="K96" s="1" t="n">
        <f aca="false">(tcofTTGPERCEO!I94)*(K$2/$B$2)</f>
        <v>0.0450119589537844</v>
      </c>
      <c r="L96" s="1" t="n">
        <f aca="false">(tcofTTGPERCEO!J94)*(L$2/$B$2)</f>
        <v>0</v>
      </c>
      <c r="M96" s="1" t="n">
        <f aca="false">(tcofTTGPERCEO!K94)*(M$2/$B$2)</f>
        <v>0</v>
      </c>
      <c r="N96" s="1" t="n">
        <f aca="false">(tcofTTGPERCEO!L94)*(N$2/$B$2)</f>
        <v>0.161144973381684</v>
      </c>
      <c r="O96" s="1" t="n">
        <f aca="false">(tcofTTGPERCEO!M94)*(O$2/$B$2)</f>
        <v>12.1411002237482</v>
      </c>
      <c r="P96" s="1" t="n">
        <f aca="false">(tcofTTGPERCEO!N94)*(P$2/$B$2)</f>
        <v>0.275117660674331</v>
      </c>
      <c r="Q96" s="1" t="n">
        <f aca="false">(tcofTTGPERCEO!O94)*(Q$2/$B$2)</f>
        <v>0.0385464084561376</v>
      </c>
      <c r="R96" s="1" t="n">
        <f aca="false">(tcofTTGPERCEO!P94)*(R$2/$B$2)</f>
        <v>0</v>
      </c>
      <c r="S96" s="1" t="n">
        <f aca="false">(tcofTTGPERCEO!Q94)*(S$2/$B$2)</f>
        <v>0</v>
      </c>
      <c r="T96" s="1" t="n">
        <f aca="false">(tcofTTGPERCEO!R94)*(T$2/$B$2)</f>
        <v>0</v>
      </c>
      <c r="U96" s="1" t="n">
        <f aca="false">(tcofTTGPERCEO!S94)*(U$2/$B$2)</f>
        <v>0.0463621634133169</v>
      </c>
      <c r="V96" s="1" t="n">
        <f aca="false">(tcofTTGPERCEO!T94)*(V$2/$B$2)</f>
        <v>0.0192346269577965</v>
      </c>
      <c r="W96" s="1" t="n">
        <f aca="false">(tcofTTGPERCEO!U94)*(W$2/$B$2)</f>
        <v>0</v>
      </c>
      <c r="X96" s="1" t="n">
        <f aca="false">(tcofTTGPERCEO!V94)*(X$2/$B$2)</f>
        <v>0</v>
      </c>
      <c r="Y96" s="1" t="n">
        <f aca="false">(tcofTTGPERCEO!W94)*(Y$2/$B$2)</f>
        <v>0.730776946223285</v>
      </c>
      <c r="Z96" s="1" t="n">
        <f aca="false">(tcofTTGPERCEO!X94)*(Z$2/$B$2)</f>
        <v>0</v>
      </c>
      <c r="AA96" s="1" t="n">
        <f aca="false">(tcofTTGPERCEO!Y94)*(AA$2/$B$2)</f>
        <v>0</v>
      </c>
      <c r="AD96" s="1" t="n">
        <f aca="false">SUM(tcofTTGPERCEO!H94:AA94)</f>
        <v>52</v>
      </c>
    </row>
    <row r="97" customFormat="false" ht="12.8" hidden="false" customHeight="false" outlineLevel="0" collapsed="false">
      <c r="A97" s="1" t="str">
        <f aca="false">tcofTTGPERCEO!A95</f>
        <v>../tcof/chi-trans-metaok/Joseph1_Cla_Anon.tei_corpo2_tto.cha </v>
      </c>
      <c r="B97" s="1" t="str">
        <f aca="false">tcofTTGPERCEO!B95</f>
        <v> TRANS </v>
      </c>
      <c r="C97" s="1" t="str">
        <f aca="false">tcofTTGPERCEO!C95</f>
        <v> CHI </v>
      </c>
      <c r="D97" s="1" t="n">
        <f aca="false">tcofTTGPERCEO!D95</f>
        <v>0</v>
      </c>
      <c r="E97" s="1" t="n">
        <f aca="false">tcofTTGPERCEO!E95</f>
        <v>1547</v>
      </c>
      <c r="F97" s="1" t="str">
        <f aca="false">tcofTTGPERCEO!F95</f>
        <v>5;09.17</v>
      </c>
      <c r="G97" s="1" t="str">
        <f aca="false">LEFT(F97,FIND(";",F97)-1)</f>
        <v>5</v>
      </c>
      <c r="H97" s="1" t="n">
        <f aca="false">SUM(J97:AA97)</f>
        <v>71.9262402592392</v>
      </c>
      <c r="I97" s="1" t="n">
        <f aca="false">SUM(J97,K97,M97,N97,O97,P97,Q97,R97,T97,U97)</f>
        <v>71.4659671321657</v>
      </c>
      <c r="J97" s="1" t="n">
        <f aca="false">(tcofTTGPERCEO!H95)*(J$2/$B$2)</f>
        <v>0</v>
      </c>
      <c r="K97" s="1" t="n">
        <f aca="false">(tcofTTGPERCEO!I95)*(K$2/$B$2)</f>
        <v>0</v>
      </c>
      <c r="L97" s="1" t="n">
        <f aca="false">(tcofTTGPERCEO!J95)*(L$2/$B$2)</f>
        <v>0</v>
      </c>
      <c r="M97" s="1" t="n">
        <f aca="false">(tcofTTGPERCEO!K95)*(M$2/$B$2)</f>
        <v>2.79207622868606</v>
      </c>
      <c r="N97" s="1" t="n">
        <f aca="false">(tcofTTGPERCEO!L95)*(N$2/$B$2)</f>
        <v>2.33660211403441</v>
      </c>
      <c r="O97" s="1" t="n">
        <f aca="false">(tcofTTGPERCEO!M95)*(O$2/$B$2)</f>
        <v>64.7525345266569</v>
      </c>
      <c r="P97" s="1" t="n">
        <f aca="false">(tcofTTGPERCEO!N95)*(P$2/$B$2)</f>
        <v>0.183411773782887</v>
      </c>
      <c r="Q97" s="1" t="n">
        <f aca="false">(tcofTTGPERCEO!O95)*(Q$2/$B$2)</f>
        <v>0.269824859192963</v>
      </c>
      <c r="R97" s="1" t="n">
        <f aca="false">(tcofTTGPERCEO!P95)*(R$2/$B$2)</f>
        <v>0.00969832574647018</v>
      </c>
      <c r="S97" s="1" t="n">
        <f aca="false">(tcofTTGPERCEO!Q95)*(S$2/$B$2)</f>
        <v>0.0519250057865905</v>
      </c>
      <c r="T97" s="1" t="n">
        <f aca="false">(tcofTTGPERCEO!R95)*(T$2/$B$2)</f>
        <v>0.611835506519559</v>
      </c>
      <c r="U97" s="1" t="n">
        <f aca="false">(tcofTTGPERCEO!S95)*(U$2/$B$2)</f>
        <v>0.509983797546486</v>
      </c>
      <c r="V97" s="1" t="n">
        <f aca="false">(tcofTTGPERCEO!T95)*(V$2/$B$2)</f>
        <v>0</v>
      </c>
      <c r="W97" s="1" t="n">
        <f aca="false">(tcofTTGPERCEO!U95)*(W$2/$B$2)</f>
        <v>0</v>
      </c>
      <c r="X97" s="1" t="n">
        <f aca="false">(tcofTTGPERCEO!V95)*(X$2/$B$2)</f>
        <v>0</v>
      </c>
      <c r="Y97" s="1" t="n">
        <f aca="false">(tcofTTGPERCEO!W95)*(Y$2/$B$2)</f>
        <v>0.365388473111643</v>
      </c>
      <c r="Z97" s="1" t="n">
        <f aca="false">(tcofTTGPERCEO!X95)*(Z$2/$B$2)</f>
        <v>0.0363860813208857</v>
      </c>
      <c r="AA97" s="1" t="n">
        <f aca="false">(tcofTTGPERCEO!Y95)*(AA$2/$B$2)</f>
        <v>0.00657356685440938</v>
      </c>
      <c r="AD97" s="1" t="n">
        <f aca="false">SUM(tcofTTGPERCEO!H95:AA95)</f>
        <v>245</v>
      </c>
    </row>
    <row r="98" customFormat="false" ht="12.8" hidden="false" customHeight="false" outlineLevel="0" collapsed="false">
      <c r="A98" s="1" t="str">
        <f aca="false">tcofTTGPERCEO!A96</f>
        <v>../tcof/chi-trans-metaok/jules1_per.tei_corpo2_tto.cha </v>
      </c>
      <c r="B98" s="1" t="str">
        <f aca="false">tcofTTGPERCEO!B96</f>
        <v> TRANS </v>
      </c>
      <c r="C98" s="1" t="str">
        <f aca="false">tcofTTGPERCEO!C96</f>
        <v> CHI </v>
      </c>
      <c r="D98" s="1" t="n">
        <f aca="false">tcofTTGPERCEO!D96</f>
        <v>16</v>
      </c>
      <c r="E98" s="1" t="n">
        <f aca="false">tcofTTGPERCEO!E96</f>
        <v>1564</v>
      </c>
      <c r="F98" s="1" t="str">
        <f aca="false">tcofTTGPERCEO!F96</f>
        <v>3;03.17</v>
      </c>
      <c r="G98" s="1" t="str">
        <f aca="false">LEFT(F98,FIND(";",F98)-1)</f>
        <v>3</v>
      </c>
      <c r="H98" s="1" t="n">
        <f aca="false">SUM(J98:AA98)</f>
        <v>77.5043129388165</v>
      </c>
      <c r="I98" s="1" t="n">
        <f aca="false">SUM(J98,K98,M98,N98,O98,P98,Q98,R98,T98,U98)</f>
        <v>76.7158321117198</v>
      </c>
      <c r="J98" s="1" t="n">
        <f aca="false">(tcofTTGPERCEO!H96)*(J$2/$B$2)</f>
        <v>0</v>
      </c>
      <c r="K98" s="1" t="n">
        <f aca="false">(tcofTTGPERCEO!I96)*(K$2/$B$2)</f>
        <v>0.112529897384461</v>
      </c>
      <c r="L98" s="1" t="n">
        <f aca="false">(tcofTTGPERCEO!J96)*(L$2/$B$2)</f>
        <v>0</v>
      </c>
      <c r="M98" s="1" t="n">
        <f aca="false">(tcofTTGPERCEO!K96)*(M$2/$B$2)</f>
        <v>0.214775094514312</v>
      </c>
      <c r="N98" s="1" t="n">
        <f aca="false">(tcofTTGPERCEO!L96)*(N$2/$B$2)</f>
        <v>1.04744232698094</v>
      </c>
      <c r="O98" s="1" t="n">
        <f aca="false">(tcofTTGPERCEO!M96)*(O$2/$B$2)</f>
        <v>74.870118046447</v>
      </c>
      <c r="P98" s="1" t="n">
        <f aca="false">(tcofTTGPERCEO!N96)*(P$2/$B$2)</f>
        <v>0.152843144819073</v>
      </c>
      <c r="Q98" s="1" t="n">
        <f aca="false">(tcofTTGPERCEO!O96)*(Q$2/$B$2)</f>
        <v>0.0385464084561376</v>
      </c>
      <c r="R98" s="1" t="n">
        <f aca="false">(tcofTTGPERCEO!P96)*(R$2/$B$2)</f>
        <v>0</v>
      </c>
      <c r="S98" s="1" t="n">
        <f aca="false">(tcofTTGPERCEO!Q96)*(S$2/$B$2)</f>
        <v>0</v>
      </c>
      <c r="T98" s="1" t="n">
        <f aca="false">(tcofTTGPERCEO!R96)*(T$2/$B$2)</f>
        <v>0.0941285394645475</v>
      </c>
      <c r="U98" s="1" t="n">
        <f aca="false">(tcofTTGPERCEO!S96)*(U$2/$B$2)</f>
        <v>0.185448653653267</v>
      </c>
      <c r="V98" s="1" t="n">
        <f aca="false">(tcofTTGPERCEO!T96)*(V$2/$B$2)</f>
        <v>0.0577038808733894</v>
      </c>
      <c r="W98" s="1" t="n">
        <f aca="false">(tcofTTGPERCEO!U96)*(W$2/$B$2)</f>
        <v>0</v>
      </c>
      <c r="X98" s="1" t="n">
        <f aca="false">(tcofTTGPERCEO!V96)*(X$2/$B$2)</f>
        <v>0</v>
      </c>
      <c r="Y98" s="1" t="n">
        <f aca="false">(tcofTTGPERCEO!W96)*(Y$2/$B$2)</f>
        <v>0.730776946223285</v>
      </c>
      <c r="Z98" s="1" t="n">
        <f aca="false">(tcofTTGPERCEO!X96)*(Z$2/$B$2)</f>
        <v>0</v>
      </c>
      <c r="AA98" s="1" t="n">
        <f aca="false">(tcofTTGPERCEO!Y96)*(AA$2/$B$2)</f>
        <v>0</v>
      </c>
      <c r="AD98" s="1" t="n">
        <f aca="false">SUM(tcofTTGPERCEO!H96:AA96)</f>
        <v>196</v>
      </c>
    </row>
    <row r="99" customFormat="false" ht="12.8" hidden="false" customHeight="false" outlineLevel="0" collapsed="false">
      <c r="A99" s="1" t="str">
        <f aca="false">tcofTTGPERCEO!A97</f>
        <v>../tcof/chi-trans-metaok/juliette1_sto.tei_corpo2_tto.cha </v>
      </c>
      <c r="B99" s="1" t="str">
        <f aca="false">tcofTTGPERCEO!B97</f>
        <v> TRANS </v>
      </c>
      <c r="C99" s="1" t="str">
        <f aca="false">tcofTTGPERCEO!C97</f>
        <v> CHI </v>
      </c>
      <c r="D99" s="1" t="n">
        <f aca="false">tcofTTGPERCEO!D97</f>
        <v>6</v>
      </c>
      <c r="E99" s="1" t="n">
        <f aca="false">tcofTTGPERCEO!E97</f>
        <v>1355</v>
      </c>
      <c r="F99" s="1" t="str">
        <f aca="false">tcofTTGPERCEO!F97</f>
        <v>4;05.30</v>
      </c>
      <c r="G99" s="1" t="str">
        <f aca="false">LEFT(F99,FIND(";",F99)-1)</f>
        <v>4</v>
      </c>
      <c r="H99" s="1" t="n">
        <f aca="false">SUM(J99:AA99)</f>
        <v>42.4316796543477</v>
      </c>
      <c r="I99" s="1" t="n">
        <f aca="false">SUM(J99,K99,M99,N99,O99,P99,Q99,R99,T99,U99)</f>
        <v>41.8667618239333</v>
      </c>
      <c r="J99" s="1" t="n">
        <f aca="false">(tcofTTGPERCEO!H97)*(J$2/$B$2)</f>
        <v>0.0163490471414243</v>
      </c>
      <c r="K99" s="1" t="n">
        <f aca="false">(tcofTTGPERCEO!I97)*(K$2/$B$2)</f>
        <v>0.0225059794768922</v>
      </c>
      <c r="L99" s="1" t="n">
        <f aca="false">(tcofTTGPERCEO!J97)*(L$2/$B$2)</f>
        <v>0</v>
      </c>
      <c r="M99" s="1" t="n">
        <f aca="false">(tcofTTGPERCEO!K97)*(M$2/$B$2)</f>
        <v>0.644325283542937</v>
      </c>
      <c r="N99" s="1" t="n">
        <f aca="false">(tcofTTGPERCEO!L97)*(N$2/$B$2)</f>
        <v>1.69202222050768</v>
      </c>
      <c r="O99" s="1" t="n">
        <f aca="false">(tcofTTGPERCEO!M97)*(O$2/$B$2)</f>
        <v>38.4468173752025</v>
      </c>
      <c r="P99" s="1" t="n">
        <f aca="false">(tcofTTGPERCEO!N97)*(P$2/$B$2)</f>
        <v>0.275117660674331</v>
      </c>
      <c r="Q99" s="1" t="n">
        <f aca="false">(tcofTTGPERCEO!O97)*(Q$2/$B$2)</f>
        <v>0.115639225368413</v>
      </c>
      <c r="R99" s="1" t="n">
        <f aca="false">(tcofTTGPERCEO!P97)*(R$2/$B$2)</f>
        <v>0</v>
      </c>
      <c r="S99" s="1" t="n">
        <f aca="false">(tcofTTGPERCEO!Q97)*(S$2/$B$2)</f>
        <v>0.0519250057865905</v>
      </c>
      <c r="T99" s="1" t="n">
        <f aca="false">(tcofTTGPERCEO!R97)*(T$2/$B$2)</f>
        <v>0.329449888125916</v>
      </c>
      <c r="U99" s="1" t="n">
        <f aca="false">(tcofTTGPERCEO!S97)*(U$2/$B$2)</f>
        <v>0.324535143893218</v>
      </c>
      <c r="V99" s="1" t="n">
        <f aca="false">(tcofTTGPERCEO!T97)*(V$2/$B$2)</f>
        <v>0.0192346269577965</v>
      </c>
      <c r="W99" s="1" t="n">
        <f aca="false">(tcofTTGPERCEO!U97)*(W$2/$B$2)</f>
        <v>0</v>
      </c>
      <c r="X99" s="1" t="n">
        <f aca="false">(tcofTTGPERCEO!V97)*(X$2/$B$2)</f>
        <v>0</v>
      </c>
      <c r="Y99" s="1" t="n">
        <f aca="false">(tcofTTGPERCEO!W97)*(Y$2/$B$2)</f>
        <v>0.487184630815523</v>
      </c>
      <c r="Z99" s="1" t="n">
        <f aca="false">(tcofTTGPERCEO!X97)*(Z$2/$B$2)</f>
        <v>0</v>
      </c>
      <c r="AA99" s="1" t="n">
        <f aca="false">(tcofTTGPERCEO!Y97)*(AA$2/$B$2)</f>
        <v>0.00657356685440938</v>
      </c>
      <c r="AD99" s="1" t="n">
        <f aca="false">SUM(tcofTTGPERCEO!H97:AA97)</f>
        <v>146</v>
      </c>
    </row>
    <row r="100" customFormat="false" ht="12.8" hidden="false" customHeight="false" outlineLevel="0" collapsed="false">
      <c r="A100" s="1" t="str">
        <f aca="false">tcofTTGPERCEO!A98</f>
        <v>../tcof/chi-trans-metaok/kelly1_ham.tei_corpo2_tto.cha </v>
      </c>
      <c r="B100" s="1" t="str">
        <f aca="false">tcofTTGPERCEO!B98</f>
        <v> TRANS </v>
      </c>
      <c r="C100" s="1" t="str">
        <f aca="false">tcofTTGPERCEO!C98</f>
        <v> CHI </v>
      </c>
      <c r="D100" s="1" t="n">
        <f aca="false">tcofTTGPERCEO!D98</f>
        <v>3</v>
      </c>
      <c r="E100" s="1" t="n">
        <f aca="false">tcofTTGPERCEO!E98</f>
        <v>601</v>
      </c>
      <c r="F100" s="1" t="str">
        <f aca="false">tcofTTGPERCEO!F98</f>
        <v>3;07.05</v>
      </c>
      <c r="G100" s="1" t="str">
        <f aca="false">LEFT(F100,FIND(";",F100)-1)</f>
        <v>3</v>
      </c>
      <c r="H100" s="1" t="n">
        <f aca="false">SUM(J100:AA100)</f>
        <v>27.2920376514158</v>
      </c>
      <c r="I100" s="1" t="n">
        <f aca="false">SUM(J100,K100,M100,N100,O100,P100,Q100,R100,T100,U100)</f>
        <v>26.9006866754108</v>
      </c>
      <c r="J100" s="1" t="n">
        <f aca="false">(tcofTTGPERCEO!H98)*(J$2/$B$2)</f>
        <v>0</v>
      </c>
      <c r="K100" s="1" t="n">
        <f aca="false">(tcofTTGPERCEO!I98)*(K$2/$B$2)</f>
        <v>0</v>
      </c>
      <c r="L100" s="1" t="n">
        <f aca="false">(tcofTTGPERCEO!J98)*(L$2/$B$2)</f>
        <v>0</v>
      </c>
      <c r="M100" s="1" t="n">
        <f aca="false">(tcofTTGPERCEO!K98)*(M$2/$B$2)</f>
        <v>0.143183396342875</v>
      </c>
      <c r="N100" s="1" t="n">
        <f aca="false">(tcofTTGPERCEO!L98)*(N$2/$B$2)</f>
        <v>0.725152380217576</v>
      </c>
      <c r="O100" s="1" t="n">
        <f aca="false">(tcofTTGPERCEO!M98)*(O$2/$B$2)</f>
        <v>25.7998379754649</v>
      </c>
      <c r="P100" s="1" t="n">
        <f aca="false">(tcofTTGPERCEO!N98)*(P$2/$B$2)</f>
        <v>0</v>
      </c>
      <c r="Q100" s="1" t="n">
        <f aca="false">(tcofTTGPERCEO!O98)*(Q$2/$B$2)</f>
        <v>0</v>
      </c>
      <c r="R100" s="1" t="n">
        <f aca="false">(tcofTTGPERCEO!P98)*(R$2/$B$2)</f>
        <v>0</v>
      </c>
      <c r="S100" s="1" t="n">
        <f aca="false">(tcofTTGPERCEO!Q98)*(S$2/$B$2)</f>
        <v>0.0259625028932953</v>
      </c>
      <c r="T100" s="1" t="n">
        <f aca="false">(tcofTTGPERCEO!R98)*(T$2/$B$2)</f>
        <v>0.0470642697322738</v>
      </c>
      <c r="U100" s="1" t="n">
        <f aca="false">(tcofTTGPERCEO!S98)*(U$2/$B$2)</f>
        <v>0.185448653653267</v>
      </c>
      <c r="V100" s="1" t="n">
        <f aca="false">(tcofTTGPERCEO!T98)*(V$2/$B$2)</f>
        <v>0</v>
      </c>
      <c r="W100" s="1" t="n">
        <f aca="false">(tcofTTGPERCEO!U98)*(W$2/$B$2)</f>
        <v>0</v>
      </c>
      <c r="X100" s="1" t="n">
        <f aca="false">(tcofTTGPERCEO!V98)*(X$2/$B$2)</f>
        <v>0</v>
      </c>
      <c r="Y100" s="1" t="n">
        <f aca="false">(tcofTTGPERCEO!W98)*(Y$2/$B$2)</f>
        <v>0.365388473111643</v>
      </c>
      <c r="Z100" s="1" t="n">
        <f aca="false">(tcofTTGPERCEO!X98)*(Z$2/$B$2)</f>
        <v>0</v>
      </c>
      <c r="AA100" s="1" t="n">
        <f aca="false">(tcofTTGPERCEO!Y98)*(AA$2/$B$2)</f>
        <v>0</v>
      </c>
      <c r="AD100" s="1" t="n">
        <f aca="false">SUM(tcofTTGPERCEO!H98:AA98)</f>
        <v>74</v>
      </c>
    </row>
    <row r="101" customFormat="false" ht="12.8" hidden="false" customHeight="false" outlineLevel="0" collapsed="false">
      <c r="A101" s="1" t="str">
        <f aca="false">tcofTTGPERCEO!A99</f>
        <v>../tcof/chi-trans-metaok/laura1_bah.tei_corpo2_tto.cha </v>
      </c>
      <c r="B101" s="1" t="str">
        <f aca="false">tcofTTGPERCEO!B99</f>
        <v> TRANS </v>
      </c>
      <c r="C101" s="1" t="str">
        <f aca="false">tcofTTGPERCEO!C99</f>
        <v> CHI </v>
      </c>
      <c r="D101" s="1" t="n">
        <f aca="false">tcofTTGPERCEO!D99</f>
        <v>9</v>
      </c>
      <c r="E101" s="1" t="n">
        <f aca="false">tcofTTGPERCEO!E99</f>
        <v>771</v>
      </c>
      <c r="F101" s="1" t="str">
        <f aca="false">tcofTTGPERCEO!F99</f>
        <v>4;05.30</v>
      </c>
      <c r="G101" s="1" t="str">
        <f aca="false">LEFT(F101,FIND(";",F101)-1)</f>
        <v>4</v>
      </c>
      <c r="H101" s="1" t="n">
        <f aca="false">SUM(J101:AA101)</f>
        <v>36.9974230383458</v>
      </c>
      <c r="I101" s="1" t="n">
        <f aca="false">SUM(J101,K101,M101,N101,O101,P101,Q101,R101,T101,U101)</f>
        <v>36.8183242033794</v>
      </c>
      <c r="J101" s="1" t="n">
        <f aca="false">(tcofTTGPERCEO!H99)*(J$2/$B$2)</f>
        <v>0.0326980942828485</v>
      </c>
      <c r="K101" s="1" t="n">
        <f aca="false">(tcofTTGPERCEO!I99)*(K$2/$B$2)</f>
        <v>0.0225059794768922</v>
      </c>
      <c r="L101" s="1" t="n">
        <f aca="false">(tcofTTGPERCEO!J99)*(L$2/$B$2)</f>
        <v>0</v>
      </c>
      <c r="M101" s="1" t="n">
        <f aca="false">(tcofTTGPERCEO!K99)*(M$2/$B$2)</f>
        <v>0.715916981714374</v>
      </c>
      <c r="N101" s="1" t="n">
        <f aca="false">(tcofTTGPERCEO!L99)*(N$2/$B$2)</f>
        <v>0.322289946763367</v>
      </c>
      <c r="O101" s="1" t="n">
        <f aca="false">(tcofTTGPERCEO!M99)*(O$2/$B$2)</f>
        <v>35.4115423192655</v>
      </c>
      <c r="P101" s="1" t="n">
        <f aca="false">(tcofTTGPERCEO!N99)*(P$2/$B$2)</f>
        <v>0</v>
      </c>
      <c r="Q101" s="1" t="n">
        <f aca="false">(tcofTTGPERCEO!O99)*(Q$2/$B$2)</f>
        <v>0.154185633824551</v>
      </c>
      <c r="R101" s="1" t="n">
        <f aca="false">(tcofTTGPERCEO!P99)*(R$2/$B$2)</f>
        <v>0.0193966514929404</v>
      </c>
      <c r="S101" s="1" t="n">
        <f aca="false">(tcofTTGPERCEO!Q99)*(S$2/$B$2)</f>
        <v>0.0259625028932953</v>
      </c>
      <c r="T101" s="1" t="n">
        <f aca="false">(tcofTTGPERCEO!R99)*(T$2/$B$2)</f>
        <v>0.0470642697322738</v>
      </c>
      <c r="U101" s="1" t="n">
        <f aca="false">(tcofTTGPERCEO!S99)*(U$2/$B$2)</f>
        <v>0.0927243268266338</v>
      </c>
      <c r="V101" s="1" t="n">
        <f aca="false">(tcofTTGPERCEO!T99)*(V$2/$B$2)</f>
        <v>0</v>
      </c>
      <c r="W101" s="1" t="n">
        <f aca="false">(tcofTTGPERCEO!U99)*(W$2/$B$2)</f>
        <v>0</v>
      </c>
      <c r="X101" s="1" t="n">
        <f aca="false">(tcofTTGPERCEO!V99)*(X$2/$B$2)</f>
        <v>0</v>
      </c>
      <c r="Y101" s="1" t="n">
        <f aca="false">(tcofTTGPERCEO!W99)*(Y$2/$B$2)</f>
        <v>0.121796157703881</v>
      </c>
      <c r="Z101" s="1" t="n">
        <f aca="false">(tcofTTGPERCEO!X99)*(Z$2/$B$2)</f>
        <v>0.0181930406604429</v>
      </c>
      <c r="AA101" s="1" t="n">
        <f aca="false">(tcofTTGPERCEO!Y99)*(AA$2/$B$2)</f>
        <v>0.0131471337088188</v>
      </c>
      <c r="AD101" s="1" t="n">
        <f aca="false">SUM(tcofTTGPERCEO!H99:AA99)</f>
        <v>102</v>
      </c>
    </row>
    <row r="102" customFormat="false" ht="12.8" hidden="false" customHeight="false" outlineLevel="0" collapsed="false">
      <c r="A102" s="1" t="str">
        <f aca="false">tcofTTGPERCEO!A100</f>
        <v>../tcof/chi-trans-metaok/laura1_can.tei_corpo2_tto.cha </v>
      </c>
      <c r="B102" s="1" t="str">
        <f aca="false">tcofTTGPERCEO!B100</f>
        <v> TRANS </v>
      </c>
      <c r="C102" s="1" t="str">
        <f aca="false">tcofTTGPERCEO!C100</f>
        <v> CHI </v>
      </c>
      <c r="D102" s="1" t="n">
        <f aca="false">tcofTTGPERCEO!D100</f>
        <v>18</v>
      </c>
      <c r="E102" s="1" t="n">
        <f aca="false">tcofTTGPERCEO!E100</f>
        <v>221</v>
      </c>
      <c r="F102" s="1" t="str">
        <f aca="false">tcofTTGPERCEO!F100</f>
        <v>2;09.17</v>
      </c>
      <c r="G102" s="1" t="str">
        <f aca="false">LEFT(F102,FIND(";",F102)-1)</f>
        <v>2</v>
      </c>
      <c r="H102" s="1" t="n">
        <f aca="false">SUM(J102:AA102)</f>
        <v>10.386112182702</v>
      </c>
      <c r="I102" s="1" t="n">
        <f aca="false">SUM(J102,K102,M102,N102,O102,P102,Q102,R102,T102,U102)</f>
        <v>10.2130005400818</v>
      </c>
      <c r="J102" s="1" t="n">
        <f aca="false">(tcofTTGPERCEO!H100)*(J$2/$B$2)</f>
        <v>0</v>
      </c>
      <c r="K102" s="1" t="n">
        <f aca="false">(tcofTTGPERCEO!I100)*(K$2/$B$2)</f>
        <v>0</v>
      </c>
      <c r="L102" s="1" t="n">
        <f aca="false">(tcofTTGPERCEO!J100)*(L$2/$B$2)</f>
        <v>0</v>
      </c>
      <c r="M102" s="1" t="n">
        <f aca="false">(tcofTTGPERCEO!K100)*(M$2/$B$2)</f>
        <v>0.501141887200062</v>
      </c>
      <c r="N102" s="1" t="n">
        <f aca="false">(tcofTTGPERCEO!L100)*(N$2/$B$2)</f>
        <v>0.0805724866908418</v>
      </c>
      <c r="O102" s="1" t="n">
        <f aca="false">(tcofTTGPERCEO!M100)*(O$2/$B$2)</f>
        <v>9.10582516781112</v>
      </c>
      <c r="P102" s="1" t="n">
        <f aca="false">(tcofTTGPERCEO!N100)*(P$2/$B$2)</f>
        <v>0.061137257927629</v>
      </c>
      <c r="Q102" s="1" t="n">
        <f aca="false">(tcofTTGPERCEO!O100)*(Q$2/$B$2)</f>
        <v>0</v>
      </c>
      <c r="R102" s="1" t="n">
        <f aca="false">(tcofTTGPERCEO!P100)*(R$2/$B$2)</f>
        <v>0</v>
      </c>
      <c r="S102" s="1" t="n">
        <f aca="false">(tcofTTGPERCEO!Q100)*(S$2/$B$2)</f>
        <v>0</v>
      </c>
      <c r="T102" s="1" t="n">
        <f aca="false">(tcofTTGPERCEO!R100)*(T$2/$B$2)</f>
        <v>0.0470642697322738</v>
      </c>
      <c r="U102" s="1" t="n">
        <f aca="false">(tcofTTGPERCEO!S100)*(U$2/$B$2)</f>
        <v>0.417259470719852</v>
      </c>
      <c r="V102" s="1" t="n">
        <f aca="false">(tcofTTGPERCEO!T100)*(V$2/$B$2)</f>
        <v>0.173111642620168</v>
      </c>
      <c r="W102" s="1" t="n">
        <f aca="false">(tcofTTGPERCEO!U100)*(W$2/$B$2)</f>
        <v>0</v>
      </c>
      <c r="X102" s="1" t="n">
        <f aca="false">(tcofTTGPERCEO!V100)*(X$2/$B$2)</f>
        <v>0</v>
      </c>
      <c r="Y102" s="1" t="n">
        <f aca="false">(tcofTTGPERCEO!W100)*(Y$2/$B$2)</f>
        <v>0</v>
      </c>
      <c r="Z102" s="1" t="n">
        <f aca="false">(tcofTTGPERCEO!X100)*(Z$2/$B$2)</f>
        <v>0</v>
      </c>
      <c r="AA102" s="1" t="n">
        <f aca="false">(tcofTTGPERCEO!Y100)*(AA$2/$B$2)</f>
        <v>0</v>
      </c>
      <c r="AD102" s="1" t="n">
        <f aca="false">SUM(tcofTTGPERCEO!H100:AA100)</f>
        <v>47</v>
      </c>
    </row>
    <row r="103" customFormat="false" ht="12.8" hidden="false" customHeight="false" outlineLevel="0" collapsed="false">
      <c r="A103" s="1" t="str">
        <f aca="false">tcofTTGPERCEO!A101</f>
        <v>../tcof/chi-trans-metaok/laura1_llo.tei_corpo2_tto.cha </v>
      </c>
      <c r="B103" s="1" t="str">
        <f aca="false">tcofTTGPERCEO!B101</f>
        <v> TRANS </v>
      </c>
      <c r="C103" s="1" t="str">
        <f aca="false">tcofTTGPERCEO!C101</f>
        <v> CHI </v>
      </c>
      <c r="D103" s="1" t="n">
        <f aca="false">tcofTTGPERCEO!D101</f>
        <v>5</v>
      </c>
      <c r="E103" s="1" t="n">
        <f aca="false">tcofTTGPERCEO!E101</f>
        <v>252</v>
      </c>
      <c r="F103" s="1" t="str">
        <f aca="false">tcofTTGPERCEO!F101</f>
        <v>4;02.12</v>
      </c>
      <c r="G103" s="1" t="str">
        <f aca="false">LEFT(F103,FIND(";",F103)-1)</f>
        <v>4</v>
      </c>
      <c r="H103" s="1" t="n">
        <f aca="false">SUM(J103:AA103)</f>
        <v>12.9525268112028</v>
      </c>
      <c r="I103" s="1" t="n">
        <f aca="false">SUM(J103,K103,M103,N103,O103,P103,Q103,R103,T103,U103)</f>
        <v>12.769832574647</v>
      </c>
      <c r="J103" s="1" t="n">
        <f aca="false">(tcofTTGPERCEO!H101)*(J$2/$B$2)</f>
        <v>0</v>
      </c>
      <c r="K103" s="1" t="n">
        <f aca="false">(tcofTTGPERCEO!I101)*(K$2/$B$2)</f>
        <v>0</v>
      </c>
      <c r="L103" s="1" t="n">
        <f aca="false">(tcofTTGPERCEO!J101)*(L$2/$B$2)</f>
        <v>0</v>
      </c>
      <c r="M103" s="1" t="n">
        <f aca="false">(tcofTTGPERCEO!K101)*(M$2/$B$2)</f>
        <v>0.214775094514312</v>
      </c>
      <c r="N103" s="1" t="n">
        <f aca="false">(tcofTTGPERCEO!L101)*(N$2/$B$2)</f>
        <v>0.241717460072525</v>
      </c>
      <c r="O103" s="1" t="n">
        <f aca="false">(tcofTTGPERCEO!M101)*(O$2/$B$2)</f>
        <v>12.1411002237482</v>
      </c>
      <c r="P103" s="1" t="n">
        <f aca="false">(tcofTTGPERCEO!N101)*(P$2/$B$2)</f>
        <v>0.0305686289638145</v>
      </c>
      <c r="Q103" s="1" t="n">
        <f aca="false">(tcofTTGPERCEO!O101)*(Q$2/$B$2)</f>
        <v>0.0385464084561376</v>
      </c>
      <c r="R103" s="1" t="n">
        <f aca="false">(tcofTTGPERCEO!P101)*(R$2/$B$2)</f>
        <v>0.00969832574647018</v>
      </c>
      <c r="S103" s="1" t="n">
        <f aca="false">(tcofTTGPERCEO!Q101)*(S$2/$B$2)</f>
        <v>0</v>
      </c>
      <c r="T103" s="1" t="n">
        <f aca="false">(tcofTTGPERCEO!R101)*(T$2/$B$2)</f>
        <v>0.0470642697322738</v>
      </c>
      <c r="U103" s="1" t="n">
        <f aca="false">(tcofTTGPERCEO!S101)*(U$2/$B$2)</f>
        <v>0.0463621634133169</v>
      </c>
      <c r="V103" s="1" t="n">
        <f aca="false">(tcofTTGPERCEO!T101)*(V$2/$B$2)</f>
        <v>0</v>
      </c>
      <c r="W103" s="1" t="n">
        <f aca="false">(tcofTTGPERCEO!U101)*(W$2/$B$2)</f>
        <v>0</v>
      </c>
      <c r="X103" s="1" t="n">
        <f aca="false">(tcofTTGPERCEO!V101)*(X$2/$B$2)</f>
        <v>0</v>
      </c>
      <c r="Y103" s="1" t="n">
        <f aca="false">(tcofTTGPERCEO!W101)*(Y$2/$B$2)</f>
        <v>0.182694236555821</v>
      </c>
      <c r="Z103" s="1" t="n">
        <f aca="false">(tcofTTGPERCEO!X101)*(Z$2/$B$2)</f>
        <v>0</v>
      </c>
      <c r="AA103" s="1" t="n">
        <f aca="false">(tcofTTGPERCEO!Y101)*(AA$2/$B$2)</f>
        <v>0</v>
      </c>
      <c r="AD103" s="1" t="n">
        <f aca="false">SUM(tcofTTGPERCEO!H101:AA101)</f>
        <v>38</v>
      </c>
    </row>
    <row r="104" customFormat="false" ht="12.8" hidden="false" customHeight="false" outlineLevel="0" collapsed="false">
      <c r="A104" s="1" t="str">
        <f aca="false">tcofTTGPERCEO!A102</f>
        <v>../tcof/chi-trans-metaok/laureen1_gud.tei_corpo2_tto.cha </v>
      </c>
      <c r="B104" s="1" t="str">
        <f aca="false">tcofTTGPERCEO!B102</f>
        <v> TRANS </v>
      </c>
      <c r="C104" s="1" t="str">
        <f aca="false">tcofTTGPERCEO!C102</f>
        <v> CHI </v>
      </c>
      <c r="D104" s="1" t="n">
        <f aca="false">tcofTTGPERCEO!D102</f>
        <v>18</v>
      </c>
      <c r="E104" s="1" t="n">
        <f aca="false">tcofTTGPERCEO!E102</f>
        <v>577</v>
      </c>
      <c r="F104" s="1" t="str">
        <f aca="false">tcofTTGPERCEO!F102</f>
        <v>4;10.23</v>
      </c>
      <c r="G104" s="1" t="str">
        <f aca="false">LEFT(F104,FIND(";",F104)-1)</f>
        <v>4</v>
      </c>
      <c r="H104" s="1" t="n">
        <f aca="false">SUM(J104:AA104)</f>
        <v>26.944047527197</v>
      </c>
      <c r="I104" s="1" t="n">
        <f aca="false">SUM(J104,K104,M104,N104,O104,P104,Q104,R104,T104,U104)</f>
        <v>26.3991590155081</v>
      </c>
      <c r="J104" s="1" t="n">
        <f aca="false">(tcofTTGPERCEO!H102)*(J$2/$B$2)</f>
        <v>0.147141424272818</v>
      </c>
      <c r="K104" s="1" t="n">
        <f aca="false">(tcofTTGPERCEO!I102)*(K$2/$B$2)</f>
        <v>0</v>
      </c>
      <c r="L104" s="1" t="n">
        <f aca="false">(tcofTTGPERCEO!J102)*(L$2/$B$2)</f>
        <v>0</v>
      </c>
      <c r="M104" s="1" t="n">
        <f aca="false">(tcofTTGPERCEO!K102)*(M$2/$B$2)</f>
        <v>0.0715916981714374</v>
      </c>
      <c r="N104" s="1" t="n">
        <f aca="false">(tcofTTGPERCEO!L102)*(N$2/$B$2)</f>
        <v>0.483434920145051</v>
      </c>
      <c r="O104" s="1" t="n">
        <f aca="false">(tcofTTGPERCEO!M102)*(O$2/$B$2)</f>
        <v>25.2939587994753</v>
      </c>
      <c r="P104" s="1" t="n">
        <f aca="false">(tcofTTGPERCEO!N102)*(P$2/$B$2)</f>
        <v>0</v>
      </c>
      <c r="Q104" s="1" t="n">
        <f aca="false">(tcofTTGPERCEO!O102)*(Q$2/$B$2)</f>
        <v>0.0770928169122753</v>
      </c>
      <c r="R104" s="1" t="n">
        <f aca="false">(tcofTTGPERCEO!P102)*(R$2/$B$2)</f>
        <v>0</v>
      </c>
      <c r="S104" s="1" t="n">
        <f aca="false">(tcofTTGPERCEO!Q102)*(S$2/$B$2)</f>
        <v>0</v>
      </c>
      <c r="T104" s="1" t="n">
        <f aca="false">(tcofTTGPERCEO!R102)*(T$2/$B$2)</f>
        <v>0.0941285394645475</v>
      </c>
      <c r="U104" s="1" t="n">
        <f aca="false">(tcofTTGPERCEO!S102)*(U$2/$B$2)</f>
        <v>0.231810817066584</v>
      </c>
      <c r="V104" s="1" t="n">
        <f aca="false">(tcofTTGPERCEO!T102)*(V$2/$B$2)</f>
        <v>0.0577038808733894</v>
      </c>
      <c r="W104" s="1" t="n">
        <f aca="false">(tcofTTGPERCEO!U102)*(W$2/$B$2)</f>
        <v>0</v>
      </c>
      <c r="X104" s="1" t="n">
        <f aca="false">(tcofTTGPERCEO!V102)*(X$2/$B$2)</f>
        <v>0</v>
      </c>
      <c r="Y104" s="1" t="n">
        <f aca="false">(tcofTTGPERCEO!W102)*(Y$2/$B$2)</f>
        <v>0.487184630815523</v>
      </c>
      <c r="Z104" s="1" t="n">
        <f aca="false">(tcofTTGPERCEO!X102)*(Z$2/$B$2)</f>
        <v>0</v>
      </c>
      <c r="AA104" s="1" t="n">
        <f aca="false">(tcofTTGPERCEO!Y102)*(AA$2/$B$2)</f>
        <v>0</v>
      </c>
      <c r="AD104" s="1" t="n">
        <f aca="false">SUM(tcofTTGPERCEO!H102:AA102)</f>
        <v>86</v>
      </c>
    </row>
    <row r="105" customFormat="false" ht="12.8" hidden="false" customHeight="false" outlineLevel="0" collapsed="false">
      <c r="A105" s="1" t="str">
        <f aca="false">tcofTTGPERCEO!A103</f>
        <v>../tcof/chi-trans-metaok/laurie1_jam.tei_corpo2_tto.cha </v>
      </c>
      <c r="B105" s="1" t="str">
        <f aca="false">tcofTTGPERCEO!B103</f>
        <v> TRANS </v>
      </c>
      <c r="C105" s="1" t="str">
        <f aca="false">tcofTTGPERCEO!C103</f>
        <v> CHI </v>
      </c>
      <c r="D105" s="1" t="n">
        <f aca="false">tcofTTGPERCEO!D103</f>
        <v>13</v>
      </c>
      <c r="E105" s="1" t="n">
        <f aca="false">tcofTTGPERCEO!E103</f>
        <v>440</v>
      </c>
      <c r="F105" s="1" t="str">
        <f aca="false">tcofTTGPERCEO!F103</f>
        <v>4;09.17</v>
      </c>
      <c r="G105" s="1" t="str">
        <f aca="false">LEFT(F105,FIND(";",F105)-1)</f>
        <v>4</v>
      </c>
      <c r="H105" s="1" t="n">
        <f aca="false">SUM(J105:AA105)</f>
        <v>15.100702106319</v>
      </c>
      <c r="I105" s="1" t="n">
        <f aca="false">SUM(J105,K105,M105,N105,O105,P105,Q105,R105,T105,U105)</f>
        <v>14.5268112028393</v>
      </c>
      <c r="J105" s="1" t="n">
        <f aca="false">(tcofTTGPERCEO!H103)*(J$2/$B$2)</f>
        <v>0.0163490471414243</v>
      </c>
      <c r="K105" s="1" t="n">
        <f aca="false">(tcofTTGPERCEO!I103)*(K$2/$B$2)</f>
        <v>0.0675179384306767</v>
      </c>
      <c r="L105" s="1" t="n">
        <f aca="false">(tcofTTGPERCEO!J103)*(L$2/$B$2)</f>
        <v>0</v>
      </c>
      <c r="M105" s="1" t="n">
        <f aca="false">(tcofTTGPERCEO!K103)*(M$2/$B$2)</f>
        <v>0</v>
      </c>
      <c r="N105" s="1" t="n">
        <f aca="false">(tcofTTGPERCEO!L103)*(N$2/$B$2)</f>
        <v>0.483434920145051</v>
      </c>
      <c r="O105" s="1" t="n">
        <f aca="false">(tcofTTGPERCEO!M103)*(O$2/$B$2)</f>
        <v>13.6587377517167</v>
      </c>
      <c r="P105" s="1" t="n">
        <f aca="false">(tcofTTGPERCEO!N103)*(P$2/$B$2)</f>
        <v>0.0917058868914436</v>
      </c>
      <c r="Q105" s="1" t="n">
        <f aca="false">(tcofTTGPERCEO!O103)*(Q$2/$B$2)</f>
        <v>0.115639225368413</v>
      </c>
      <c r="R105" s="1" t="n">
        <f aca="false">(tcofTTGPERCEO!P103)*(R$2/$B$2)</f>
        <v>0</v>
      </c>
      <c r="S105" s="1" t="n">
        <f aca="false">(tcofTTGPERCEO!Q103)*(S$2/$B$2)</f>
        <v>0</v>
      </c>
      <c r="T105" s="1" t="n">
        <f aca="false">(tcofTTGPERCEO!R103)*(T$2/$B$2)</f>
        <v>0.0470642697322738</v>
      </c>
      <c r="U105" s="1" t="n">
        <f aca="false">(tcofTTGPERCEO!S103)*(U$2/$B$2)</f>
        <v>0.0463621634133169</v>
      </c>
      <c r="V105" s="1" t="n">
        <f aca="false">(tcofTTGPERCEO!T103)*(V$2/$B$2)</f>
        <v>0.0192346269577965</v>
      </c>
      <c r="W105" s="1" t="n">
        <f aca="false">(tcofTTGPERCEO!U103)*(W$2/$B$2)</f>
        <v>0</v>
      </c>
      <c r="X105" s="1" t="n">
        <f aca="false">(tcofTTGPERCEO!V103)*(X$2/$B$2)</f>
        <v>0</v>
      </c>
      <c r="Y105" s="1" t="n">
        <f aca="false">(tcofTTGPERCEO!W103)*(Y$2/$B$2)</f>
        <v>0.548082709667464</v>
      </c>
      <c r="Z105" s="1" t="n">
        <f aca="false">(tcofTTGPERCEO!X103)*(Z$2/$B$2)</f>
        <v>0</v>
      </c>
      <c r="AA105" s="1" t="n">
        <f aca="false">(tcofTTGPERCEO!Y103)*(AA$2/$B$2)</f>
        <v>0.00657356685440938</v>
      </c>
      <c r="AD105" s="1" t="n">
        <f aca="false">SUM(tcofTTGPERCEO!H103:AA103)</f>
        <v>56</v>
      </c>
    </row>
    <row r="106" customFormat="false" ht="12.8" hidden="false" customHeight="false" outlineLevel="0" collapsed="false">
      <c r="A106" s="1" t="str">
        <f aca="false">tcofTTGPERCEO!A104</f>
        <v>../tcof/chi-trans-metaok/laurine1_car.tei_corpo2_tto.cha </v>
      </c>
      <c r="B106" s="1" t="str">
        <f aca="false">tcofTTGPERCEO!B104</f>
        <v> TRANS </v>
      </c>
      <c r="C106" s="1" t="str">
        <f aca="false">tcofTTGPERCEO!C104</f>
        <v> CHI </v>
      </c>
      <c r="D106" s="1" t="n">
        <f aca="false">tcofTTGPERCEO!D104</f>
        <v>17</v>
      </c>
      <c r="E106" s="1" t="n">
        <f aca="false">tcofTTGPERCEO!E104</f>
        <v>1304</v>
      </c>
      <c r="F106" s="1" t="str">
        <f aca="false">tcofTTGPERCEO!F104</f>
        <v>5;05.30</v>
      </c>
      <c r="G106" s="1" t="str">
        <f aca="false">LEFT(F106,FIND(";",F106)-1)</f>
        <v>5</v>
      </c>
      <c r="H106" s="1" t="n">
        <f aca="false">SUM(J106:AA106)</f>
        <v>30.5199290178227</v>
      </c>
      <c r="I106" s="1" t="n">
        <f aca="false">SUM(J106,K106,M106,N106,O106,P106,Q106,R106,T106,U106)</f>
        <v>28.9064424041355</v>
      </c>
      <c r="J106" s="1" t="n">
        <f aca="false">(tcofTTGPERCEO!H104)*(J$2/$B$2)</f>
        <v>0.0817452357071214</v>
      </c>
      <c r="K106" s="1" t="n">
        <f aca="false">(tcofTTGPERCEO!I104)*(K$2/$B$2)</f>
        <v>0.0450119589537844</v>
      </c>
      <c r="L106" s="1" t="n">
        <f aca="false">(tcofTTGPERCEO!J104)*(L$2/$B$2)</f>
        <v>0</v>
      </c>
      <c r="M106" s="1" t="n">
        <f aca="false">(tcofTTGPERCEO!K104)*(M$2/$B$2)</f>
        <v>0.859100378057249</v>
      </c>
      <c r="N106" s="1" t="n">
        <f aca="false">(tcofTTGPERCEO!L104)*(N$2/$B$2)</f>
        <v>0.241717460072525</v>
      </c>
      <c r="O106" s="1" t="n">
        <f aca="false">(tcofTTGPERCEO!M104)*(O$2/$B$2)</f>
        <v>26.8115963274439</v>
      </c>
      <c r="P106" s="1" t="n">
        <f aca="false">(tcofTTGPERCEO!N104)*(P$2/$B$2)</f>
        <v>0.244549031710516</v>
      </c>
      <c r="Q106" s="1" t="n">
        <f aca="false">(tcofTTGPERCEO!O104)*(Q$2/$B$2)</f>
        <v>0.154185633824551</v>
      </c>
      <c r="R106" s="1" t="n">
        <f aca="false">(tcofTTGPERCEO!P104)*(R$2/$B$2)</f>
        <v>0</v>
      </c>
      <c r="S106" s="1" t="n">
        <f aca="false">(tcofTTGPERCEO!Q104)*(S$2/$B$2)</f>
        <v>0.0778875086798858</v>
      </c>
      <c r="T106" s="1" t="n">
        <f aca="false">(tcofTTGPERCEO!R104)*(T$2/$B$2)</f>
        <v>0.329449888125916</v>
      </c>
      <c r="U106" s="1" t="n">
        <f aca="false">(tcofTTGPERCEO!S104)*(U$2/$B$2)</f>
        <v>0.139086490239951</v>
      </c>
      <c r="V106" s="1" t="n">
        <f aca="false">(tcofTTGPERCEO!T104)*(V$2/$B$2)</f>
        <v>0</v>
      </c>
      <c r="W106" s="1" t="n">
        <f aca="false">(tcofTTGPERCEO!U104)*(W$2/$B$2)</f>
        <v>0</v>
      </c>
      <c r="X106" s="1" t="n">
        <f aca="false">(tcofTTGPERCEO!V104)*(X$2/$B$2)</f>
        <v>0</v>
      </c>
      <c r="Y106" s="1" t="n">
        <f aca="false">(tcofTTGPERCEO!W104)*(Y$2/$B$2)</f>
        <v>1.52245197129851</v>
      </c>
      <c r="Z106" s="1" t="n">
        <f aca="false">(tcofTTGPERCEO!X104)*(Z$2/$B$2)</f>
        <v>0</v>
      </c>
      <c r="AA106" s="1" t="n">
        <f aca="false">(tcofTTGPERCEO!Y104)*(AA$2/$B$2)</f>
        <v>0.0131471337088188</v>
      </c>
      <c r="AD106" s="1" t="n">
        <f aca="false">SUM(tcofTTGPERCEO!H104:AA104)</f>
        <v>127</v>
      </c>
    </row>
    <row r="107" customFormat="false" ht="12.8" hidden="false" customHeight="false" outlineLevel="0" collapsed="false">
      <c r="A107" s="1" t="str">
        <f aca="false">tcofTTGPERCEO!A105</f>
        <v>../tcof/chi-trans-metaok/laurine1_gil.tei_corpo2_tto.cha </v>
      </c>
      <c r="B107" s="1" t="str">
        <f aca="false">tcofTTGPERCEO!B105</f>
        <v> TRANS </v>
      </c>
      <c r="C107" s="1" t="str">
        <f aca="false">tcofTTGPERCEO!C105</f>
        <v> CHI </v>
      </c>
      <c r="D107" s="1" t="n">
        <f aca="false">tcofTTGPERCEO!D105</f>
        <v>13</v>
      </c>
      <c r="E107" s="1" t="n">
        <f aca="false">tcofTTGPERCEO!E105</f>
        <v>877</v>
      </c>
      <c r="F107" s="1" t="str">
        <f aca="false">tcofTTGPERCEO!F105</f>
        <v>5;</v>
      </c>
      <c r="G107" s="1" t="str">
        <f aca="false">LEFT(F107,FIND(";",F107)-1)</f>
        <v>5</v>
      </c>
      <c r="H107" s="1" t="n">
        <f aca="false">SUM(J107:AA107)</f>
        <v>37.4525422421109</v>
      </c>
      <c r="I107" s="1" t="n">
        <f aca="false">SUM(J107,K107,M107,N107,O107,P107,Q107,R107,T107,U107)</f>
        <v>36.8791991358691</v>
      </c>
      <c r="J107" s="1" t="n">
        <f aca="false">(tcofTTGPERCEO!H105)*(J$2/$B$2)</f>
        <v>0.0490471414242728</v>
      </c>
      <c r="K107" s="1" t="n">
        <f aca="false">(tcofTTGPERCEO!I105)*(K$2/$B$2)</f>
        <v>0.0675179384306767</v>
      </c>
      <c r="L107" s="1" t="n">
        <f aca="false">(tcofTTGPERCEO!J105)*(L$2/$B$2)</f>
        <v>0</v>
      </c>
      <c r="M107" s="1" t="n">
        <f aca="false">(tcofTTGPERCEO!K105)*(M$2/$B$2)</f>
        <v>0.214775094514312</v>
      </c>
      <c r="N107" s="1" t="n">
        <f aca="false">(tcofTTGPERCEO!L105)*(N$2/$B$2)</f>
        <v>0.805724866908418</v>
      </c>
      <c r="O107" s="1" t="n">
        <f aca="false">(tcofTTGPERCEO!M105)*(O$2/$B$2)</f>
        <v>34.905663143276</v>
      </c>
      <c r="P107" s="1" t="n">
        <f aca="false">(tcofTTGPERCEO!N105)*(P$2/$B$2)</f>
        <v>0.183411773782887</v>
      </c>
      <c r="Q107" s="1" t="n">
        <f aca="false">(tcofTTGPERCEO!O105)*(Q$2/$B$2)</f>
        <v>0.0385464084561376</v>
      </c>
      <c r="R107" s="1" t="n">
        <f aca="false">(tcofTTGPERCEO!P105)*(R$2/$B$2)</f>
        <v>0.00969832574647018</v>
      </c>
      <c r="S107" s="1" t="n">
        <f aca="false">(tcofTTGPERCEO!Q105)*(S$2/$B$2)</f>
        <v>0.0519250057865905</v>
      </c>
      <c r="T107" s="1" t="n">
        <f aca="false">(tcofTTGPERCEO!R105)*(T$2/$B$2)</f>
        <v>0.141192809196821</v>
      </c>
      <c r="U107" s="1" t="n">
        <f aca="false">(tcofTTGPERCEO!S105)*(U$2/$B$2)</f>
        <v>0.463621634133169</v>
      </c>
      <c r="V107" s="1" t="n">
        <f aca="false">(tcofTTGPERCEO!T105)*(V$2/$B$2)</f>
        <v>0.0769385078311859</v>
      </c>
      <c r="W107" s="1" t="n">
        <f aca="false">(tcofTTGPERCEO!U105)*(W$2/$B$2)</f>
        <v>0</v>
      </c>
      <c r="X107" s="1" t="n">
        <f aca="false">(tcofTTGPERCEO!V105)*(X$2/$B$2)</f>
        <v>0</v>
      </c>
      <c r="Y107" s="1" t="n">
        <f aca="false">(tcofTTGPERCEO!W105)*(Y$2/$B$2)</f>
        <v>0.426286551963583</v>
      </c>
      <c r="Z107" s="1" t="n">
        <f aca="false">(tcofTTGPERCEO!X105)*(Z$2/$B$2)</f>
        <v>0.0181930406604429</v>
      </c>
      <c r="AA107" s="1" t="n">
        <f aca="false">(tcofTTGPERCEO!Y105)*(AA$2/$B$2)</f>
        <v>0</v>
      </c>
      <c r="AD107" s="1" t="n">
        <f aca="false">SUM(tcofTTGPERCEO!H105:AA105)</f>
        <v>123</v>
      </c>
    </row>
    <row r="108" customFormat="false" ht="12.8" hidden="false" customHeight="false" outlineLevel="0" collapsed="false">
      <c r="A108" s="1" t="str">
        <f aca="false">tcofTTGPERCEO!A106</f>
        <v>../tcof/chi-trans-metaok/laurine2_car.tei_corpo2_tto.cha </v>
      </c>
      <c r="B108" s="1" t="str">
        <f aca="false">tcofTTGPERCEO!B106</f>
        <v> TRANS </v>
      </c>
      <c r="C108" s="1" t="str">
        <f aca="false">tcofTTGPERCEO!C106</f>
        <v> CHI </v>
      </c>
      <c r="D108" s="1" t="n">
        <f aca="false">tcofTTGPERCEO!D106</f>
        <v>24</v>
      </c>
      <c r="E108" s="1" t="n">
        <f aca="false">tcofTTGPERCEO!E106</f>
        <v>2646</v>
      </c>
      <c r="F108" s="1" t="str">
        <f aca="false">tcofTTGPERCEO!F106</f>
        <v>5;05.30</v>
      </c>
      <c r="G108" s="1" t="str">
        <f aca="false">LEFT(F108,FIND(";",F108)-1)</f>
        <v>5</v>
      </c>
      <c r="H108" s="1" t="n">
        <f aca="false">SUM(J108:AA108)</f>
        <v>85.7634133168737</v>
      </c>
      <c r="I108" s="1" t="n">
        <f aca="false">SUM(J108,K108,M108,N108,O108,P108,Q108,R108,T108,U108)</f>
        <v>83.2375588303372</v>
      </c>
      <c r="J108" s="1" t="n">
        <f aca="false">(tcofTTGPERCEO!H106)*(J$2/$B$2)</f>
        <v>0.34332998996991</v>
      </c>
      <c r="K108" s="1" t="n">
        <f aca="false">(tcofTTGPERCEO!I106)*(K$2/$B$2)</f>
        <v>0.112529897384461</v>
      </c>
      <c r="L108" s="1" t="n">
        <f aca="false">(tcofTTGPERCEO!J106)*(L$2/$B$2)</f>
        <v>0</v>
      </c>
      <c r="M108" s="1" t="n">
        <f aca="false">(tcofTTGPERCEO!K106)*(M$2/$B$2)</f>
        <v>0.859100378057249</v>
      </c>
      <c r="N108" s="1" t="n">
        <f aca="false">(tcofTTGPERCEO!L106)*(N$2/$B$2)</f>
        <v>1.45030476043515</v>
      </c>
      <c r="O108" s="1" t="n">
        <f aca="false">(tcofTTGPERCEO!M106)*(O$2/$B$2)</f>
        <v>78.4112722783736</v>
      </c>
      <c r="P108" s="1" t="n">
        <f aca="false">(tcofTTGPERCEO!N106)*(P$2/$B$2)</f>
        <v>0.427960805493403</v>
      </c>
      <c r="Q108" s="1" t="n">
        <f aca="false">(tcofTTGPERCEO!O106)*(Q$2/$B$2)</f>
        <v>0.308371267649101</v>
      </c>
      <c r="R108" s="1" t="n">
        <f aca="false">(tcofTTGPERCEO!P106)*(R$2/$B$2)</f>
        <v>0.00969832574647018</v>
      </c>
      <c r="S108" s="1" t="n">
        <f aca="false">(tcofTTGPERCEO!Q106)*(S$2/$B$2)</f>
        <v>0.129812514466476</v>
      </c>
      <c r="T108" s="1" t="n">
        <f aca="false">(tcofTTGPERCEO!R106)*(T$2/$B$2)</f>
        <v>1.12954247357457</v>
      </c>
      <c r="U108" s="1" t="n">
        <f aca="false">(tcofTTGPERCEO!S106)*(U$2/$B$2)</f>
        <v>0.185448653653267</v>
      </c>
      <c r="V108" s="1" t="n">
        <f aca="false">(tcofTTGPERCEO!T106)*(V$2/$B$2)</f>
        <v>0.0192346269577965</v>
      </c>
      <c r="W108" s="1" t="n">
        <f aca="false">(tcofTTGPERCEO!U106)*(W$2/$B$2)</f>
        <v>0</v>
      </c>
      <c r="X108" s="1" t="n">
        <f aca="false">(tcofTTGPERCEO!V106)*(X$2/$B$2)</f>
        <v>0</v>
      </c>
      <c r="Y108" s="1" t="n">
        <f aca="false">(tcofTTGPERCEO!W106)*(Y$2/$B$2)</f>
        <v>2.31412699637374</v>
      </c>
      <c r="Z108" s="1" t="n">
        <f aca="false">(tcofTTGPERCEO!X106)*(Z$2/$B$2)</f>
        <v>0.0363860813208857</v>
      </c>
      <c r="AA108" s="1" t="n">
        <f aca="false">(tcofTTGPERCEO!Y106)*(AA$2/$B$2)</f>
        <v>0.0262942674176375</v>
      </c>
      <c r="AD108" s="1" t="n">
        <f aca="false">SUM(tcofTTGPERCEO!H106:AA106)</f>
        <v>312</v>
      </c>
    </row>
    <row r="109" customFormat="false" ht="12.8" hidden="false" customHeight="false" outlineLevel="0" collapsed="false">
      <c r="A109" s="1" t="str">
        <f aca="false">tcofTTGPERCEO!A107</f>
        <v>../tcof/chi-trans-metaok/leo1_par.tei_corpo2_tto.cha </v>
      </c>
      <c r="B109" s="1" t="str">
        <f aca="false">tcofTTGPERCEO!B107</f>
        <v> TRANS </v>
      </c>
      <c r="C109" s="1" t="str">
        <f aca="false">tcofTTGPERCEO!C107</f>
        <v> CHI </v>
      </c>
      <c r="D109" s="1" t="n">
        <f aca="false">tcofTTGPERCEO!D107</f>
        <v>2</v>
      </c>
      <c r="E109" s="1" t="n">
        <f aca="false">tcofTTGPERCEO!E107</f>
        <v>1397</v>
      </c>
      <c r="F109" s="1" t="str">
        <f aca="false">tcofTTGPERCEO!F107</f>
        <v>5;05.30</v>
      </c>
      <c r="G109" s="1" t="str">
        <f aca="false">LEFT(F109,FIND(";",F109)-1)</f>
        <v>5</v>
      </c>
      <c r="H109" s="1" t="n">
        <f aca="false">SUM(J109:AA109)</f>
        <v>34.3648329604197</v>
      </c>
      <c r="I109" s="1" t="n">
        <f aca="false">SUM(J109,K109,M109,N109,O109,P109,Q109,R109,T109,U109)</f>
        <v>33.7365249594939</v>
      </c>
      <c r="J109" s="1" t="n">
        <f aca="false">(tcofTTGPERCEO!H107)*(J$2/$B$2)</f>
        <v>0.0326980942828485</v>
      </c>
      <c r="K109" s="1" t="n">
        <f aca="false">(tcofTTGPERCEO!I107)*(K$2/$B$2)</f>
        <v>0.0450119589537844</v>
      </c>
      <c r="L109" s="1" t="n">
        <f aca="false">(tcofTTGPERCEO!J107)*(L$2/$B$2)</f>
        <v>0</v>
      </c>
      <c r="M109" s="1" t="n">
        <f aca="false">(tcofTTGPERCEO!K107)*(M$2/$B$2)</f>
        <v>0.644325283542937</v>
      </c>
      <c r="N109" s="1" t="n">
        <f aca="false">(tcofTTGPERCEO!L107)*(N$2/$B$2)</f>
        <v>0.725152380217576</v>
      </c>
      <c r="O109" s="1" t="n">
        <f aca="false">(tcofTTGPERCEO!M107)*(O$2/$B$2)</f>
        <v>31.3645089113494</v>
      </c>
      <c r="P109" s="1" t="n">
        <f aca="false">(tcofTTGPERCEO!N107)*(P$2/$B$2)</f>
        <v>0.152843144819073</v>
      </c>
      <c r="Q109" s="1" t="n">
        <f aca="false">(tcofTTGPERCEO!O107)*(Q$2/$B$2)</f>
        <v>0.192732042280688</v>
      </c>
      <c r="R109" s="1" t="n">
        <f aca="false">(tcofTTGPERCEO!P107)*(R$2/$B$2)</f>
        <v>0.0193966514929404</v>
      </c>
      <c r="S109" s="1" t="n">
        <f aca="false">(tcofTTGPERCEO!Q107)*(S$2/$B$2)</f>
        <v>0.0778875086798858</v>
      </c>
      <c r="T109" s="1" t="n">
        <f aca="false">(tcofTTGPERCEO!R107)*(T$2/$B$2)</f>
        <v>0.235321348661369</v>
      </c>
      <c r="U109" s="1" t="n">
        <f aca="false">(tcofTTGPERCEO!S107)*(U$2/$B$2)</f>
        <v>0.324535143893218</v>
      </c>
      <c r="V109" s="1" t="n">
        <f aca="false">(tcofTTGPERCEO!T107)*(V$2/$B$2)</f>
        <v>0.0384692539155929</v>
      </c>
      <c r="W109" s="1" t="n">
        <f aca="false">(tcofTTGPERCEO!U107)*(W$2/$B$2)</f>
        <v>0</v>
      </c>
      <c r="X109" s="1" t="n">
        <f aca="false">(tcofTTGPERCEO!V107)*(X$2/$B$2)</f>
        <v>0</v>
      </c>
      <c r="Y109" s="1" t="n">
        <f aca="false">(tcofTTGPERCEO!W107)*(Y$2/$B$2)</f>
        <v>0.487184630815523</v>
      </c>
      <c r="Z109" s="1" t="n">
        <f aca="false">(tcofTTGPERCEO!X107)*(Z$2/$B$2)</f>
        <v>0.0181930406604429</v>
      </c>
      <c r="AA109" s="1" t="n">
        <f aca="false">(tcofTTGPERCEO!Y107)*(AA$2/$B$2)</f>
        <v>0.00657356685440938</v>
      </c>
      <c r="AD109" s="1" t="n">
        <f aca="false">SUM(tcofTTGPERCEO!H107:AA107)</f>
        <v>123</v>
      </c>
    </row>
    <row r="110" customFormat="false" ht="12.8" hidden="false" customHeight="false" outlineLevel="0" collapsed="false">
      <c r="A110" s="1" t="str">
        <f aca="false">tcofTTGPERCEO!A108</f>
        <v>../tcof/chi-trans-metaok/leo1_rom.tei_corpo2_tto.cha </v>
      </c>
      <c r="B110" s="1" t="str">
        <f aca="false">tcofTTGPERCEO!B108</f>
        <v> TRANS </v>
      </c>
      <c r="C110" s="1" t="str">
        <f aca="false">tcofTTGPERCEO!C108</f>
        <v> CHI </v>
      </c>
      <c r="D110" s="1" t="n">
        <f aca="false">tcofTTGPERCEO!D108</f>
        <v>61</v>
      </c>
      <c r="E110" s="1" t="n">
        <f aca="false">tcofTTGPERCEO!E108</f>
        <v>1713</v>
      </c>
      <c r="F110" s="1" t="str">
        <f aca="false">tcofTTGPERCEO!F108</f>
        <v>3;07.05</v>
      </c>
      <c r="G110" s="1" t="str">
        <f aca="false">LEFT(F110,FIND(";",F110)-1)</f>
        <v>3</v>
      </c>
      <c r="H110" s="1" t="n">
        <f aca="false">SUM(J110:AA110)</f>
        <v>44.113177995525</v>
      </c>
      <c r="I110" s="1" t="n">
        <f aca="false">SUM(J110,K110,M110,N110,O110,P110,Q110,R110,T110,U110)</f>
        <v>42.9163567625955</v>
      </c>
      <c r="J110" s="1" t="n">
        <f aca="false">(tcofTTGPERCEO!H108)*(J$2/$B$2)</f>
        <v>0.0490471414242728</v>
      </c>
      <c r="K110" s="1" t="n">
        <f aca="false">(tcofTTGPERCEO!I108)*(K$2/$B$2)</f>
        <v>0.0450119589537844</v>
      </c>
      <c r="L110" s="1" t="n">
        <f aca="false">(tcofTTGPERCEO!J108)*(L$2/$B$2)</f>
        <v>0</v>
      </c>
      <c r="M110" s="1" t="n">
        <f aca="false">(tcofTTGPERCEO!K108)*(M$2/$B$2)</f>
        <v>0.143183396342875</v>
      </c>
      <c r="N110" s="1" t="n">
        <f aca="false">(tcofTTGPERCEO!L108)*(N$2/$B$2)</f>
        <v>1.04744232698094</v>
      </c>
      <c r="O110" s="1" t="n">
        <f aca="false">(tcofTTGPERCEO!M108)*(O$2/$B$2)</f>
        <v>40.4703340791606</v>
      </c>
      <c r="P110" s="1" t="n">
        <f aca="false">(tcofTTGPERCEO!N108)*(P$2/$B$2)</f>
        <v>0.275117660674331</v>
      </c>
      <c r="Q110" s="1" t="n">
        <f aca="false">(tcofTTGPERCEO!O108)*(Q$2/$B$2)</f>
        <v>0.308371267649101</v>
      </c>
      <c r="R110" s="1" t="n">
        <f aca="false">(tcofTTGPERCEO!P108)*(R$2/$B$2)</f>
        <v>0.0193966514929404</v>
      </c>
      <c r="S110" s="1" t="n">
        <f aca="false">(tcofTTGPERCEO!Q108)*(S$2/$B$2)</f>
        <v>0.103850011573181</v>
      </c>
      <c r="T110" s="1" t="n">
        <f aca="false">(tcofTTGPERCEO!R108)*(T$2/$B$2)</f>
        <v>0.141192809196821</v>
      </c>
      <c r="U110" s="1" t="n">
        <f aca="false">(tcofTTGPERCEO!S108)*(U$2/$B$2)</f>
        <v>0.417259470719852</v>
      </c>
      <c r="V110" s="1" t="n">
        <f aca="false">(tcofTTGPERCEO!T108)*(V$2/$B$2)</f>
        <v>0.0577038808733894</v>
      </c>
      <c r="W110" s="1" t="n">
        <f aca="false">(tcofTTGPERCEO!U108)*(W$2/$B$2)</f>
        <v>0</v>
      </c>
      <c r="X110" s="1" t="n">
        <f aca="false">(tcofTTGPERCEO!V108)*(X$2/$B$2)</f>
        <v>0</v>
      </c>
      <c r="Y110" s="1" t="n">
        <f aca="false">(tcofTTGPERCEO!W108)*(Y$2/$B$2)</f>
        <v>1.03526734048299</v>
      </c>
      <c r="Z110" s="1" t="n">
        <f aca="false">(tcofTTGPERCEO!X108)*(Z$2/$B$2)</f>
        <v>0</v>
      </c>
      <c r="AA110" s="1" t="n">
        <f aca="false">(tcofTTGPERCEO!Y108)*(AA$2/$B$2)</f>
        <v>0</v>
      </c>
      <c r="AD110" s="1" t="n">
        <f aca="false">SUM(tcofTTGPERCEO!H108:AA108)</f>
        <v>155</v>
      </c>
    </row>
    <row r="111" customFormat="false" ht="12.8" hidden="false" customHeight="false" outlineLevel="0" collapsed="false">
      <c r="A111" s="1" t="str">
        <f aca="false">tcofTTGPERCEO!A109</f>
        <v>../tcof/chi-trans-metaok/leo1_roy.tei_corpo2_tto.cha </v>
      </c>
      <c r="B111" s="1" t="str">
        <f aca="false">tcofTTGPERCEO!B109</f>
        <v> TRANS </v>
      </c>
      <c r="C111" s="1" t="str">
        <f aca="false">tcofTTGPERCEO!C109</f>
        <v> CHI </v>
      </c>
      <c r="D111" s="1" t="n">
        <f aca="false">tcofTTGPERCEO!D109</f>
        <v>3</v>
      </c>
      <c r="E111" s="1" t="n">
        <f aca="false">tcofTTGPERCEO!E109</f>
        <v>277</v>
      </c>
      <c r="F111" s="1" t="str">
        <f aca="false">tcofTTGPERCEO!F109</f>
        <v>3;08.11</v>
      </c>
      <c r="G111" s="1" t="str">
        <f aca="false">LEFT(F111,FIND(";",F111)-1)</f>
        <v>3</v>
      </c>
      <c r="H111" s="1" t="n">
        <f aca="false">SUM(J111:AA111)</f>
        <v>15.2062032250598</v>
      </c>
      <c r="I111" s="1" t="n">
        <f aca="false">SUM(J111,K111,M111,N111,O111,P111,Q111,R111,T111,U111)</f>
        <v>14.8497878250135</v>
      </c>
      <c r="J111" s="1" t="n">
        <f aca="false">(tcofTTGPERCEO!H109)*(J$2/$B$2)</f>
        <v>0</v>
      </c>
      <c r="K111" s="1" t="n">
        <f aca="false">(tcofTTGPERCEO!I109)*(K$2/$B$2)</f>
        <v>0</v>
      </c>
      <c r="L111" s="1" t="n">
        <f aca="false">(tcofTTGPERCEO!J109)*(L$2/$B$2)</f>
        <v>0</v>
      </c>
      <c r="M111" s="1" t="n">
        <f aca="false">(tcofTTGPERCEO!K109)*(M$2/$B$2)</f>
        <v>0.859100378057249</v>
      </c>
      <c r="N111" s="1" t="n">
        <f aca="false">(tcofTTGPERCEO!L109)*(N$2/$B$2)</f>
        <v>0.241717460072525</v>
      </c>
      <c r="O111" s="1" t="n">
        <f aca="false">(tcofTTGPERCEO!M109)*(O$2/$B$2)</f>
        <v>13.6587377517167</v>
      </c>
      <c r="P111" s="1" t="n">
        <f aca="false">(tcofTTGPERCEO!N109)*(P$2/$B$2)</f>
        <v>0.061137257927629</v>
      </c>
      <c r="Q111" s="1" t="n">
        <f aca="false">(tcofTTGPERCEO!O109)*(Q$2/$B$2)</f>
        <v>0</v>
      </c>
      <c r="R111" s="1" t="n">
        <f aca="false">(tcofTTGPERCEO!P109)*(R$2/$B$2)</f>
        <v>0.0290949772394105</v>
      </c>
      <c r="S111" s="1" t="n">
        <f aca="false">(tcofTTGPERCEO!Q109)*(S$2/$B$2)</f>
        <v>0.0519250057865905</v>
      </c>
      <c r="T111" s="1" t="n">
        <f aca="false">(tcofTTGPERCEO!R109)*(T$2/$B$2)</f>
        <v>0</v>
      </c>
      <c r="U111" s="1" t="n">
        <f aca="false">(tcofTTGPERCEO!S109)*(U$2/$B$2)</f>
        <v>0</v>
      </c>
      <c r="V111" s="1" t="n">
        <f aca="false">(tcofTTGPERCEO!T109)*(V$2/$B$2)</f>
        <v>0</v>
      </c>
      <c r="W111" s="1" t="n">
        <f aca="false">(tcofTTGPERCEO!U109)*(W$2/$B$2)</f>
        <v>0</v>
      </c>
      <c r="X111" s="1" t="n">
        <f aca="false">(tcofTTGPERCEO!V109)*(X$2/$B$2)</f>
        <v>0</v>
      </c>
      <c r="Y111" s="1" t="n">
        <f aca="false">(tcofTTGPERCEO!W109)*(Y$2/$B$2)</f>
        <v>0.304490394259702</v>
      </c>
      <c r="Z111" s="1" t="n">
        <f aca="false">(tcofTTGPERCEO!X109)*(Z$2/$B$2)</f>
        <v>0</v>
      </c>
      <c r="AA111" s="1" t="n">
        <f aca="false">(tcofTTGPERCEO!Y109)*(AA$2/$B$2)</f>
        <v>0</v>
      </c>
      <c r="AD111" s="1" t="n">
        <f aca="false">SUM(tcofTTGPERCEO!H109:AA109)</f>
        <v>54</v>
      </c>
    </row>
    <row r="112" customFormat="false" ht="12.8" hidden="false" customHeight="false" outlineLevel="0" collapsed="false">
      <c r="A112" s="1" t="str">
        <f aca="false">tcofTTGPERCEO!A110</f>
        <v>../tcof/chi-trans-metaok/lilou1_hua.tei_corpo2_tto.cha </v>
      </c>
      <c r="B112" s="1" t="str">
        <f aca="false">tcofTTGPERCEO!B110</f>
        <v> TRANS </v>
      </c>
      <c r="C112" s="1" t="str">
        <f aca="false">tcofTTGPERCEO!C110</f>
        <v> CHI </v>
      </c>
      <c r="D112" s="1" t="n">
        <f aca="false">tcofTTGPERCEO!D110</f>
        <v>17</v>
      </c>
      <c r="E112" s="1" t="n">
        <f aca="false">tcofTTGPERCEO!E110</f>
        <v>724</v>
      </c>
      <c r="F112" s="1" t="str">
        <f aca="false">tcofTTGPERCEO!F110</f>
        <v>5;03.17</v>
      </c>
      <c r="G112" s="1" t="str">
        <f aca="false">LEFT(F112,FIND(";",F112)-1)</f>
        <v>5</v>
      </c>
      <c r="H112" s="1" t="n">
        <f aca="false">SUM(J112:AA112)</f>
        <v>23.0145359154386</v>
      </c>
      <c r="I112" s="1" t="n">
        <f aca="false">SUM(J112,K112,M112,N112,O112,P112,Q112,R112,T112,U112)</f>
        <v>22.1866368335777</v>
      </c>
      <c r="J112" s="1" t="n">
        <f aca="false">(tcofTTGPERCEO!H110)*(J$2/$B$2)</f>
        <v>0.0326980942828485</v>
      </c>
      <c r="K112" s="1" t="n">
        <f aca="false">(tcofTTGPERCEO!I110)*(K$2/$B$2)</f>
        <v>0.0450119589537844</v>
      </c>
      <c r="L112" s="1" t="n">
        <f aca="false">(tcofTTGPERCEO!J110)*(L$2/$B$2)</f>
        <v>0</v>
      </c>
      <c r="M112" s="1" t="n">
        <f aca="false">(tcofTTGPERCEO!K110)*(M$2/$B$2)</f>
        <v>0.0715916981714374</v>
      </c>
      <c r="N112" s="1" t="n">
        <f aca="false">(tcofTTGPERCEO!L110)*(N$2/$B$2)</f>
        <v>0.322289946763367</v>
      </c>
      <c r="O112" s="1" t="n">
        <f aca="false">(tcofTTGPERCEO!M110)*(O$2/$B$2)</f>
        <v>20.7410462155698</v>
      </c>
      <c r="P112" s="1" t="n">
        <f aca="false">(tcofTTGPERCEO!N110)*(P$2/$B$2)</f>
        <v>0.244549031710516</v>
      </c>
      <c r="Q112" s="1" t="n">
        <f aca="false">(tcofTTGPERCEO!O110)*(Q$2/$B$2)</f>
        <v>0.115639225368413</v>
      </c>
      <c r="R112" s="1" t="n">
        <f aca="false">(tcofTTGPERCEO!P110)*(R$2/$B$2)</f>
        <v>0.00969832574647018</v>
      </c>
      <c r="S112" s="1" t="n">
        <f aca="false">(tcofTTGPERCEO!Q110)*(S$2/$B$2)</f>
        <v>0.0778875086798858</v>
      </c>
      <c r="T112" s="1" t="n">
        <f aca="false">(tcofTTGPERCEO!R110)*(T$2/$B$2)</f>
        <v>0.0941285394645475</v>
      </c>
      <c r="U112" s="1" t="n">
        <f aca="false">(tcofTTGPERCEO!S110)*(U$2/$B$2)</f>
        <v>0.509983797546486</v>
      </c>
      <c r="V112" s="1" t="n">
        <f aca="false">(tcofTTGPERCEO!T110)*(V$2/$B$2)</f>
        <v>0.0192346269577965</v>
      </c>
      <c r="W112" s="1" t="n">
        <f aca="false">(tcofTTGPERCEO!U110)*(W$2/$B$2)</f>
        <v>0</v>
      </c>
      <c r="X112" s="1" t="n">
        <f aca="false">(tcofTTGPERCEO!V110)*(X$2/$B$2)</f>
        <v>0</v>
      </c>
      <c r="Y112" s="1" t="n">
        <f aca="false">(tcofTTGPERCEO!W110)*(Y$2/$B$2)</f>
        <v>0.730776946223285</v>
      </c>
      <c r="Z112" s="1" t="n">
        <f aca="false">(tcofTTGPERCEO!X110)*(Z$2/$B$2)</f>
        <v>0</v>
      </c>
      <c r="AA112" s="1" t="n">
        <f aca="false">(tcofTTGPERCEO!Y110)*(AA$2/$B$2)</f>
        <v>0</v>
      </c>
      <c r="AD112" s="1" t="n">
        <f aca="false">SUM(tcofTTGPERCEO!H110:AA110)</f>
        <v>91</v>
      </c>
    </row>
    <row r="113" customFormat="false" ht="12.8" hidden="false" customHeight="false" outlineLevel="0" collapsed="false">
      <c r="A113" s="1" t="str">
        <f aca="false">tcofTTGPERCEO!A111</f>
        <v>../tcof/chi-trans-metaok/lisa1_rhe.tei_corpo2_tto.cha </v>
      </c>
      <c r="B113" s="1" t="str">
        <f aca="false">tcofTTGPERCEO!B111</f>
        <v> TRANS </v>
      </c>
      <c r="C113" s="1" t="str">
        <f aca="false">tcofTTGPERCEO!C111</f>
        <v> CHI </v>
      </c>
      <c r="D113" s="1" t="n">
        <f aca="false">tcofTTGPERCEO!D111</f>
        <v>13</v>
      </c>
      <c r="E113" s="1" t="n">
        <f aca="false">tcofTTGPERCEO!E111</f>
        <v>284</v>
      </c>
      <c r="F113" s="1" t="str">
        <f aca="false">tcofTTGPERCEO!F111</f>
        <v>2;10.23</v>
      </c>
      <c r="G113" s="1" t="str">
        <f aca="false">LEFT(F113,FIND(";",F113)-1)</f>
        <v>2</v>
      </c>
      <c r="H113" s="1" t="n">
        <f aca="false">SUM(J113:AA113)</f>
        <v>2.36241030784662</v>
      </c>
      <c r="I113" s="1" t="n">
        <f aca="false">SUM(J113,K113,M113,N113,O113,P113,Q113,R113,T113,U113)</f>
        <v>2.28227760203688</v>
      </c>
      <c r="J113" s="1" t="n">
        <f aca="false">(tcofTTGPERCEO!H111)*(J$2/$B$2)</f>
        <v>0.0163490471414243</v>
      </c>
      <c r="K113" s="1" t="n">
        <f aca="false">(tcofTTGPERCEO!I111)*(K$2/$B$2)</f>
        <v>0</v>
      </c>
      <c r="L113" s="1" t="n">
        <f aca="false">(tcofTTGPERCEO!J111)*(L$2/$B$2)</f>
        <v>0</v>
      </c>
      <c r="M113" s="1" t="n">
        <f aca="false">(tcofTTGPERCEO!K111)*(M$2/$B$2)</f>
        <v>0</v>
      </c>
      <c r="N113" s="1" t="n">
        <f aca="false">(tcofTTGPERCEO!L111)*(N$2/$B$2)</f>
        <v>0.0805724866908418</v>
      </c>
      <c r="O113" s="1" t="n">
        <f aca="false">(tcofTTGPERCEO!M111)*(O$2/$B$2)</f>
        <v>2.02351670395803</v>
      </c>
      <c r="P113" s="1" t="n">
        <f aca="false">(tcofTTGPERCEO!N111)*(P$2/$B$2)</f>
        <v>0.0305686289638145</v>
      </c>
      <c r="Q113" s="1" t="n">
        <f aca="false">(tcofTTGPERCEO!O111)*(Q$2/$B$2)</f>
        <v>0.0385464084561376</v>
      </c>
      <c r="R113" s="1" t="n">
        <f aca="false">(tcofTTGPERCEO!P111)*(R$2/$B$2)</f>
        <v>0</v>
      </c>
      <c r="S113" s="1" t="n">
        <f aca="false">(tcofTTGPERCEO!Q111)*(S$2/$B$2)</f>
        <v>0</v>
      </c>
      <c r="T113" s="1" t="n">
        <f aca="false">(tcofTTGPERCEO!R111)*(T$2/$B$2)</f>
        <v>0</v>
      </c>
      <c r="U113" s="1" t="n">
        <f aca="false">(tcofTTGPERCEO!S111)*(U$2/$B$2)</f>
        <v>0.0927243268266338</v>
      </c>
      <c r="V113" s="1" t="n">
        <f aca="false">(tcofTTGPERCEO!T111)*(V$2/$B$2)</f>
        <v>0.0192346269577965</v>
      </c>
      <c r="W113" s="1" t="n">
        <f aca="false">(tcofTTGPERCEO!U111)*(W$2/$B$2)</f>
        <v>0</v>
      </c>
      <c r="X113" s="1" t="n">
        <f aca="false">(tcofTTGPERCEO!V111)*(X$2/$B$2)</f>
        <v>0</v>
      </c>
      <c r="Y113" s="1" t="n">
        <f aca="false">(tcofTTGPERCEO!W111)*(Y$2/$B$2)</f>
        <v>0.0608980788519404</v>
      </c>
      <c r="Z113" s="1" t="n">
        <f aca="false">(tcofTTGPERCEO!X111)*(Z$2/$B$2)</f>
        <v>0</v>
      </c>
      <c r="AA113" s="1" t="n">
        <f aca="false">(tcofTTGPERCEO!Y111)*(AA$2/$B$2)</f>
        <v>0</v>
      </c>
      <c r="AD113" s="1" t="n">
        <f aca="false">SUM(tcofTTGPERCEO!H111:AA111)</f>
        <v>12</v>
      </c>
    </row>
    <row r="114" customFormat="false" ht="12.8" hidden="false" customHeight="false" outlineLevel="0" collapsed="false">
      <c r="A114" s="1" t="str">
        <f aca="false">tcofTTGPERCEO!A112</f>
        <v>../tcof/chi-trans-metaok/loris1_peu.tei_corpo2_tto.cha </v>
      </c>
      <c r="B114" s="1" t="str">
        <f aca="false">tcofTTGPERCEO!B112</f>
        <v> TRANS </v>
      </c>
      <c r="C114" s="1" t="str">
        <f aca="false">tcofTTGPERCEO!C112</f>
        <v> CHI </v>
      </c>
      <c r="D114" s="1" t="n">
        <f aca="false">tcofTTGPERCEO!D112</f>
        <v>49</v>
      </c>
      <c r="E114" s="1" t="n">
        <f aca="false">tcofTTGPERCEO!E112</f>
        <v>673</v>
      </c>
      <c r="F114" s="1" t="str">
        <f aca="false">tcofTTGPERCEO!F112</f>
        <v>3;02.12</v>
      </c>
      <c r="G114" s="1" t="str">
        <f aca="false">LEFT(F114,FIND(";",F114)-1)</f>
        <v>3</v>
      </c>
      <c r="H114" s="1" t="n">
        <f aca="false">SUM(J114:AA114)</f>
        <v>17.5381683512075</v>
      </c>
      <c r="I114" s="1" t="n">
        <f aca="false">SUM(J114,K114,M114,N114,O114,P114,Q114,R114,T114,U114)</f>
        <v>17.0958413702646</v>
      </c>
      <c r="J114" s="1" t="n">
        <f aca="false">(tcofTTGPERCEO!H112)*(J$2/$B$2)</f>
        <v>0.0326980942828485</v>
      </c>
      <c r="K114" s="1" t="n">
        <f aca="false">(tcofTTGPERCEO!I112)*(K$2/$B$2)</f>
        <v>0.112529897384461</v>
      </c>
      <c r="L114" s="1" t="n">
        <f aca="false">(tcofTTGPERCEO!J112)*(L$2/$B$2)</f>
        <v>0</v>
      </c>
      <c r="M114" s="1" t="n">
        <f aca="false">(tcofTTGPERCEO!K112)*(M$2/$B$2)</f>
        <v>0.357958490857187</v>
      </c>
      <c r="N114" s="1" t="n">
        <f aca="false">(tcofTTGPERCEO!L112)*(N$2/$B$2)</f>
        <v>0.564007406835892</v>
      </c>
      <c r="O114" s="1" t="n">
        <f aca="false">(tcofTTGPERCEO!M112)*(O$2/$B$2)</f>
        <v>15.1763752796852</v>
      </c>
      <c r="P114" s="1" t="n">
        <f aca="false">(tcofTTGPERCEO!N112)*(P$2/$B$2)</f>
        <v>0.061137257927629</v>
      </c>
      <c r="Q114" s="1" t="n">
        <f aca="false">(tcofTTGPERCEO!O112)*(Q$2/$B$2)</f>
        <v>0.231278450736826</v>
      </c>
      <c r="R114" s="1" t="n">
        <f aca="false">(tcofTTGPERCEO!P112)*(R$2/$B$2)</f>
        <v>0</v>
      </c>
      <c r="S114" s="1" t="n">
        <f aca="false">(tcofTTGPERCEO!Q112)*(S$2/$B$2)</f>
        <v>0</v>
      </c>
      <c r="T114" s="1" t="n">
        <f aca="false">(tcofTTGPERCEO!R112)*(T$2/$B$2)</f>
        <v>0.235321348661369</v>
      </c>
      <c r="U114" s="1" t="n">
        <f aca="false">(tcofTTGPERCEO!S112)*(U$2/$B$2)</f>
        <v>0.324535143893218</v>
      </c>
      <c r="V114" s="1" t="n">
        <f aca="false">(tcofTTGPERCEO!T112)*(V$2/$B$2)</f>
        <v>0.0769385078311859</v>
      </c>
      <c r="W114" s="1" t="n">
        <f aca="false">(tcofTTGPERCEO!U112)*(W$2/$B$2)</f>
        <v>0</v>
      </c>
      <c r="X114" s="1" t="n">
        <f aca="false">(tcofTTGPERCEO!V112)*(X$2/$B$2)</f>
        <v>0</v>
      </c>
      <c r="Y114" s="1" t="n">
        <f aca="false">(tcofTTGPERCEO!W112)*(Y$2/$B$2)</f>
        <v>0.365388473111643</v>
      </c>
      <c r="Z114" s="1" t="n">
        <f aca="false">(tcofTTGPERCEO!X112)*(Z$2/$B$2)</f>
        <v>0</v>
      </c>
      <c r="AA114" s="1" t="n">
        <f aca="false">(tcofTTGPERCEO!Y112)*(AA$2/$B$2)</f>
        <v>0</v>
      </c>
      <c r="AD114" s="1" t="n">
        <f aca="false">SUM(tcofTTGPERCEO!H112:AA112)</f>
        <v>79</v>
      </c>
    </row>
    <row r="115" customFormat="false" ht="12.8" hidden="false" customHeight="false" outlineLevel="0" collapsed="false">
      <c r="A115" s="1" t="str">
        <f aca="false">tcofTTGPERCEO!A113</f>
        <v>../tcof/chi-trans-metaok/lorraine1_spo.tei_corpo2_tto.cha </v>
      </c>
      <c r="B115" s="1" t="str">
        <f aca="false">tcofTTGPERCEO!B113</f>
        <v> TRANS </v>
      </c>
      <c r="C115" s="1" t="str">
        <f aca="false">tcofTTGPERCEO!C113</f>
        <v> CHI </v>
      </c>
      <c r="D115" s="1" t="n">
        <f aca="false">tcofTTGPERCEO!D113</f>
        <v>3</v>
      </c>
      <c r="E115" s="1" t="n">
        <f aca="false">tcofTTGPERCEO!E113</f>
        <v>556</v>
      </c>
      <c r="F115" s="1" t="str">
        <f aca="false">tcofTTGPERCEO!F113</f>
        <v>4;</v>
      </c>
      <c r="G115" s="1" t="str">
        <f aca="false">LEFT(F115,FIND(";",F115)-1)</f>
        <v>4</v>
      </c>
      <c r="H115" s="1" t="n">
        <f aca="false">SUM(J115:AA115)</f>
        <v>15.4349047141424</v>
      </c>
      <c r="I115" s="1" t="n">
        <f aca="false">SUM(J115,K115,M115,N115,O115,P115,Q115,R115,T115,U115)</f>
        <v>15.1111796929249</v>
      </c>
      <c r="J115" s="1" t="n">
        <f aca="false">(tcofTTGPERCEO!H113)*(J$2/$B$2)</f>
        <v>0</v>
      </c>
      <c r="K115" s="1" t="n">
        <f aca="false">(tcofTTGPERCEO!I113)*(K$2/$B$2)</f>
        <v>0.0900239179075689</v>
      </c>
      <c r="L115" s="1" t="n">
        <f aca="false">(tcofTTGPERCEO!J113)*(L$2/$B$2)</f>
        <v>0</v>
      </c>
      <c r="M115" s="1" t="n">
        <f aca="false">(tcofTTGPERCEO!K113)*(M$2/$B$2)</f>
        <v>0.143183396342875</v>
      </c>
      <c r="N115" s="1" t="n">
        <f aca="false">(tcofTTGPERCEO!L113)*(N$2/$B$2)</f>
        <v>0.322289946763367</v>
      </c>
      <c r="O115" s="1" t="n">
        <f aca="false">(tcofTTGPERCEO!M113)*(O$2/$B$2)</f>
        <v>14.1646169277062</v>
      </c>
      <c r="P115" s="1" t="n">
        <f aca="false">(tcofTTGPERCEO!N113)*(P$2/$B$2)</f>
        <v>0.061137257927629</v>
      </c>
      <c r="Q115" s="1" t="n">
        <f aca="false">(tcofTTGPERCEO!O113)*(Q$2/$B$2)</f>
        <v>0.0385464084561376</v>
      </c>
      <c r="R115" s="1" t="n">
        <f aca="false">(tcofTTGPERCEO!P113)*(R$2/$B$2)</f>
        <v>0.00969832574647018</v>
      </c>
      <c r="S115" s="1" t="n">
        <f aca="false">(tcofTTGPERCEO!Q113)*(S$2/$B$2)</f>
        <v>0</v>
      </c>
      <c r="T115" s="1" t="n">
        <f aca="false">(tcofTTGPERCEO!R113)*(T$2/$B$2)</f>
        <v>0.235321348661369</v>
      </c>
      <c r="U115" s="1" t="n">
        <f aca="false">(tcofTTGPERCEO!S113)*(U$2/$B$2)</f>
        <v>0.0463621634133169</v>
      </c>
      <c r="V115" s="1" t="n">
        <f aca="false">(tcofTTGPERCEO!T113)*(V$2/$B$2)</f>
        <v>0.0192346269577965</v>
      </c>
      <c r="W115" s="1" t="n">
        <f aca="false">(tcofTTGPERCEO!U113)*(W$2/$B$2)</f>
        <v>0</v>
      </c>
      <c r="X115" s="1" t="n">
        <f aca="false">(tcofTTGPERCEO!V113)*(X$2/$B$2)</f>
        <v>0</v>
      </c>
      <c r="Y115" s="1" t="n">
        <f aca="false">(tcofTTGPERCEO!W113)*(Y$2/$B$2)</f>
        <v>0.304490394259702</v>
      </c>
      <c r="Z115" s="1" t="n">
        <f aca="false">(tcofTTGPERCEO!X113)*(Z$2/$B$2)</f>
        <v>0</v>
      </c>
      <c r="AA115" s="1" t="n">
        <f aca="false">(tcofTTGPERCEO!Y113)*(AA$2/$B$2)</f>
        <v>0</v>
      </c>
      <c r="AD115" s="1" t="n">
        <f aca="false">SUM(tcofTTGPERCEO!H113:AA113)</f>
        <v>54</v>
      </c>
    </row>
    <row r="116" customFormat="false" ht="12.8" hidden="false" customHeight="false" outlineLevel="0" collapsed="false">
      <c r="A116" s="1" t="str">
        <f aca="false">tcofTTGPERCEO!A114</f>
        <v>../tcof/chi-trans-metaok/lou1_tho.tei_corpo2_tto.cha </v>
      </c>
      <c r="B116" s="1" t="str">
        <f aca="false">tcofTTGPERCEO!B114</f>
        <v> TRANS </v>
      </c>
      <c r="C116" s="1" t="str">
        <f aca="false">tcofTTGPERCEO!C114</f>
        <v> CHI </v>
      </c>
      <c r="D116" s="1" t="n">
        <f aca="false">tcofTTGPERCEO!D114</f>
        <v>46</v>
      </c>
      <c r="E116" s="1" t="n">
        <f aca="false">tcofTTGPERCEO!E114</f>
        <v>1213</v>
      </c>
      <c r="F116" s="1" t="str">
        <f aca="false">tcofTTGPERCEO!F114</f>
        <v>4;02.12</v>
      </c>
      <c r="G116" s="1" t="str">
        <f aca="false">LEFT(F116,FIND(";",F116)-1)</f>
        <v>4</v>
      </c>
      <c r="H116" s="1" t="n">
        <f aca="false">SUM(J116:AA116)</f>
        <v>17.8738831880256</v>
      </c>
      <c r="I116" s="1" t="n">
        <f aca="false">SUM(J116,K116,M116,N116,O116,P116,Q116,R116,T116,U116)</f>
        <v>17.7870226062804</v>
      </c>
      <c r="J116" s="1" t="n">
        <f aca="false">(tcofTTGPERCEO!H114)*(J$2/$B$2)</f>
        <v>0</v>
      </c>
      <c r="K116" s="1" t="n">
        <f aca="false">(tcofTTGPERCEO!I114)*(K$2/$B$2)</f>
        <v>0.292577733199599</v>
      </c>
      <c r="L116" s="1" t="n">
        <f aca="false">(tcofTTGPERCEO!J114)*(L$2/$B$2)</f>
        <v>0</v>
      </c>
      <c r="M116" s="1" t="n">
        <f aca="false">(tcofTTGPERCEO!K114)*(M$2/$B$2)</f>
        <v>0</v>
      </c>
      <c r="N116" s="1" t="n">
        <f aca="false">(tcofTTGPERCEO!L114)*(N$2/$B$2)</f>
        <v>0.0805724866908418</v>
      </c>
      <c r="O116" s="1" t="n">
        <f aca="false">(tcofTTGPERCEO!M114)*(O$2/$B$2)</f>
        <v>17.1998919836432</v>
      </c>
      <c r="P116" s="1" t="n">
        <f aca="false">(tcofTTGPERCEO!N114)*(P$2/$B$2)</f>
        <v>0.213980402746702</v>
      </c>
      <c r="Q116" s="1" t="n">
        <f aca="false">(tcofTTGPERCEO!O114)*(Q$2/$B$2)</f>
        <v>0</v>
      </c>
      <c r="R116" s="1" t="n">
        <f aca="false">(tcofTTGPERCEO!P114)*(R$2/$B$2)</f>
        <v>0</v>
      </c>
      <c r="S116" s="1" t="n">
        <f aca="false">(tcofTTGPERCEO!Q114)*(S$2/$B$2)</f>
        <v>0.0259625028932953</v>
      </c>
      <c r="T116" s="1" t="n">
        <f aca="false">(tcofTTGPERCEO!R114)*(T$2/$B$2)</f>
        <v>0</v>
      </c>
      <c r="U116" s="1" t="n">
        <f aca="false">(tcofTTGPERCEO!S114)*(U$2/$B$2)</f>
        <v>0</v>
      </c>
      <c r="V116" s="1" t="n">
        <f aca="false">(tcofTTGPERCEO!T114)*(V$2/$B$2)</f>
        <v>0</v>
      </c>
      <c r="W116" s="1" t="n">
        <f aca="false">(tcofTTGPERCEO!U114)*(W$2/$B$2)</f>
        <v>0</v>
      </c>
      <c r="X116" s="1" t="n">
        <f aca="false">(tcofTTGPERCEO!V114)*(X$2/$B$2)</f>
        <v>0</v>
      </c>
      <c r="Y116" s="1" t="n">
        <f aca="false">(tcofTTGPERCEO!W114)*(Y$2/$B$2)</f>
        <v>0.0608980788519404</v>
      </c>
      <c r="Z116" s="1" t="n">
        <f aca="false">(tcofTTGPERCEO!X114)*(Z$2/$B$2)</f>
        <v>0</v>
      </c>
      <c r="AA116" s="1" t="n">
        <f aca="false">(tcofTTGPERCEO!Y114)*(AA$2/$B$2)</f>
        <v>0</v>
      </c>
      <c r="AD116" s="1" t="n">
        <f aca="false">SUM(tcofTTGPERCEO!H114:AA114)</f>
        <v>57</v>
      </c>
    </row>
    <row r="117" customFormat="false" ht="12.8" hidden="false" customHeight="false" outlineLevel="0" collapsed="false">
      <c r="A117" s="1" t="str">
        <f aca="false">tcofTTGPERCEO!A115</f>
        <v>../tcof/chi-trans-metaok/louis1_cas.tei_corpo2_tto.cha </v>
      </c>
      <c r="B117" s="1" t="str">
        <f aca="false">tcofTTGPERCEO!B115</f>
        <v> TRANS </v>
      </c>
      <c r="C117" s="1" t="str">
        <f aca="false">tcofTTGPERCEO!C115</f>
        <v> CHI </v>
      </c>
      <c r="D117" s="1" t="n">
        <f aca="false">tcofTTGPERCEO!D115</f>
        <v>6</v>
      </c>
      <c r="E117" s="1" t="n">
        <f aca="false">tcofTTGPERCEO!E115</f>
        <v>621</v>
      </c>
      <c r="F117" s="1" t="str">
        <f aca="false">tcofTTGPERCEO!F115</f>
        <v>4;07.05</v>
      </c>
      <c r="G117" s="1" t="str">
        <f aca="false">LEFT(F117,FIND(";",F117)-1)</f>
        <v>4</v>
      </c>
      <c r="H117" s="1" t="n">
        <f aca="false">SUM(J117:AA117)</f>
        <v>32.0802715839827</v>
      </c>
      <c r="I117" s="1" t="n">
        <f aca="false">SUM(J117,K117,M117,N117,O117,P117,Q117,R117,T117,U117)</f>
        <v>31.1668004012036</v>
      </c>
      <c r="J117" s="1" t="n">
        <f aca="false">(tcofTTGPERCEO!H115)*(J$2/$B$2)</f>
        <v>0.0326980942828485</v>
      </c>
      <c r="K117" s="1" t="n">
        <f aca="false">(tcofTTGPERCEO!I115)*(K$2/$B$2)</f>
        <v>0.0225059794768922</v>
      </c>
      <c r="L117" s="1" t="n">
        <f aca="false">(tcofTTGPERCEO!J115)*(L$2/$B$2)</f>
        <v>0</v>
      </c>
      <c r="M117" s="1" t="n">
        <f aca="false">(tcofTTGPERCEO!K115)*(M$2/$B$2)</f>
        <v>0.28636679268575</v>
      </c>
      <c r="N117" s="1" t="n">
        <f aca="false">(tcofTTGPERCEO!L115)*(N$2/$B$2)</f>
        <v>0.402862433454209</v>
      </c>
      <c r="O117" s="1" t="n">
        <f aca="false">(tcofTTGPERCEO!M115)*(O$2/$B$2)</f>
        <v>29.8468713833809</v>
      </c>
      <c r="P117" s="1" t="n">
        <f aca="false">(tcofTTGPERCEO!N115)*(P$2/$B$2)</f>
        <v>0.152843144819073</v>
      </c>
      <c r="Q117" s="1" t="n">
        <f aca="false">(tcofTTGPERCEO!O115)*(Q$2/$B$2)</f>
        <v>0.0385464084561376</v>
      </c>
      <c r="R117" s="1" t="n">
        <f aca="false">(tcofTTGPERCEO!P115)*(R$2/$B$2)</f>
        <v>0.00969832574647018</v>
      </c>
      <c r="S117" s="1" t="n">
        <f aca="false">(tcofTTGPERCEO!Q115)*(S$2/$B$2)</f>
        <v>0</v>
      </c>
      <c r="T117" s="1" t="n">
        <f aca="false">(tcofTTGPERCEO!R115)*(T$2/$B$2)</f>
        <v>0.235321348661369</v>
      </c>
      <c r="U117" s="1" t="n">
        <f aca="false">(tcofTTGPERCEO!S115)*(U$2/$B$2)</f>
        <v>0.139086490239951</v>
      </c>
      <c r="V117" s="1" t="n">
        <f aca="false">(tcofTTGPERCEO!T115)*(V$2/$B$2)</f>
        <v>0</v>
      </c>
      <c r="W117" s="1" t="n">
        <f aca="false">(tcofTTGPERCEO!U115)*(W$2/$B$2)</f>
        <v>0</v>
      </c>
      <c r="X117" s="1" t="n">
        <f aca="false">(tcofTTGPERCEO!V115)*(X$2/$B$2)</f>
        <v>0</v>
      </c>
      <c r="Y117" s="1" t="n">
        <f aca="false">(tcofTTGPERCEO!W115)*(Y$2/$B$2)</f>
        <v>0.913471182779107</v>
      </c>
      <c r="Z117" s="1" t="n">
        <f aca="false">(tcofTTGPERCEO!X115)*(Z$2/$B$2)</f>
        <v>0</v>
      </c>
      <c r="AA117" s="1" t="n">
        <f aca="false">(tcofTTGPERCEO!Y115)*(AA$2/$B$2)</f>
        <v>0</v>
      </c>
      <c r="AD117" s="1" t="n">
        <f aca="false">SUM(tcofTTGPERCEO!H115:AA115)</f>
        <v>101</v>
      </c>
    </row>
    <row r="118" customFormat="false" ht="12.8" hidden="false" customHeight="false" outlineLevel="0" collapsed="false">
      <c r="A118" s="1" t="str">
        <f aca="false">tcofTTGPERCEO!A116</f>
        <v>../tcof/chi-trans-metaok/louis1_lho.tei_corpo2_tto.cha </v>
      </c>
      <c r="B118" s="1" t="str">
        <f aca="false">tcofTTGPERCEO!B116</f>
        <v> TRANS </v>
      </c>
      <c r="C118" s="1" t="str">
        <f aca="false">tcofTTGPERCEO!C116</f>
        <v> CHI </v>
      </c>
      <c r="D118" s="1" t="n">
        <f aca="false">tcofTTGPERCEO!D116</f>
        <v>28</v>
      </c>
      <c r="E118" s="1" t="n">
        <f aca="false">tcofTTGPERCEO!E116</f>
        <v>675</v>
      </c>
      <c r="F118" s="1" t="str">
        <f aca="false">tcofTTGPERCEO!F116</f>
        <v>4;04.24</v>
      </c>
      <c r="G118" s="1" t="str">
        <f aca="false">LEFT(F118,FIND(";",F118)-1)</f>
        <v>4</v>
      </c>
      <c r="H118" s="1" t="n">
        <f aca="false">SUM(J118:AA118)</f>
        <v>25.741933492786</v>
      </c>
      <c r="I118" s="1" t="n">
        <f aca="false">SUM(J118,K118,M118,N118,O118,P118,Q118,R118,T118,U118)</f>
        <v>25.1263328446879</v>
      </c>
      <c r="J118" s="1" t="n">
        <f aca="false">(tcofTTGPERCEO!H116)*(J$2/$B$2)</f>
        <v>0.0326980942828485</v>
      </c>
      <c r="K118" s="1" t="n">
        <f aca="false">(tcofTTGPERCEO!I116)*(K$2/$B$2)</f>
        <v>0.157541856338246</v>
      </c>
      <c r="L118" s="1" t="n">
        <f aca="false">(tcofTTGPERCEO!J116)*(L$2/$B$2)</f>
        <v>0</v>
      </c>
      <c r="M118" s="1" t="n">
        <f aca="false">(tcofTTGPERCEO!K116)*(M$2/$B$2)</f>
        <v>0.214775094514312</v>
      </c>
      <c r="N118" s="1" t="n">
        <f aca="false">(tcofTTGPERCEO!L116)*(N$2/$B$2)</f>
        <v>0.241717460072525</v>
      </c>
      <c r="O118" s="1" t="n">
        <f aca="false">(tcofTTGPERCEO!M116)*(O$2/$B$2)</f>
        <v>23.2704420955173</v>
      </c>
      <c r="P118" s="1" t="n">
        <f aca="false">(tcofTTGPERCEO!N116)*(P$2/$B$2)</f>
        <v>0.152843144819073</v>
      </c>
      <c r="Q118" s="1" t="n">
        <f aca="false">(tcofTTGPERCEO!O116)*(Q$2/$B$2)</f>
        <v>0.0770928169122753</v>
      </c>
      <c r="R118" s="1" t="n">
        <f aca="false">(tcofTTGPERCEO!P116)*(R$2/$B$2)</f>
        <v>0</v>
      </c>
      <c r="S118" s="1" t="n">
        <f aca="false">(tcofTTGPERCEO!Q116)*(S$2/$B$2)</f>
        <v>0.0778875086798858</v>
      </c>
      <c r="T118" s="1" t="n">
        <f aca="false">(tcofTTGPERCEO!R116)*(T$2/$B$2)</f>
        <v>0.37651415785819</v>
      </c>
      <c r="U118" s="1" t="n">
        <f aca="false">(tcofTTGPERCEO!S116)*(U$2/$B$2)</f>
        <v>0.602708124373119</v>
      </c>
      <c r="V118" s="1" t="n">
        <f aca="false">(tcofTTGPERCEO!T116)*(V$2/$B$2)</f>
        <v>0.153877015662372</v>
      </c>
      <c r="W118" s="1" t="n">
        <f aca="false">(tcofTTGPERCEO!U116)*(W$2/$B$2)</f>
        <v>0</v>
      </c>
      <c r="X118" s="1" t="n">
        <f aca="false">(tcofTTGPERCEO!V116)*(X$2/$B$2)</f>
        <v>0</v>
      </c>
      <c r="Y118" s="1" t="n">
        <f aca="false">(tcofTTGPERCEO!W116)*(Y$2/$B$2)</f>
        <v>0.304490394259702</v>
      </c>
      <c r="Z118" s="1" t="n">
        <f aca="false">(tcofTTGPERCEO!X116)*(Z$2/$B$2)</f>
        <v>0.0727721626417715</v>
      </c>
      <c r="AA118" s="1" t="n">
        <f aca="false">(tcofTTGPERCEO!Y116)*(AA$2/$B$2)</f>
        <v>0.00657356685440938</v>
      </c>
      <c r="AD118" s="1" t="n">
        <f aca="false">SUM(tcofTTGPERCEO!H116:AA116)</f>
        <v>110</v>
      </c>
    </row>
    <row r="119" customFormat="false" ht="12.8" hidden="false" customHeight="false" outlineLevel="0" collapsed="false">
      <c r="A119" s="1" t="str">
        <f aca="false">tcofTTGPERCEO!A117</f>
        <v>../tcof/chi-trans-metaok/louis1_tro.tei_corpo2_tto.cha </v>
      </c>
      <c r="B119" s="1" t="str">
        <f aca="false">tcofTTGPERCEO!B117</f>
        <v> TRANS </v>
      </c>
      <c r="C119" s="1" t="str">
        <f aca="false">tcofTTGPERCEO!C117</f>
        <v> CHI </v>
      </c>
      <c r="D119" s="1" t="n">
        <f aca="false">tcofTTGPERCEO!D117</f>
        <v>46</v>
      </c>
      <c r="E119" s="1" t="n">
        <f aca="false">tcofTTGPERCEO!E117</f>
        <v>1213</v>
      </c>
      <c r="F119" s="1" t="str">
        <f aca="false">tcofTTGPERCEO!F117</f>
        <v>2;07.05</v>
      </c>
      <c r="G119" s="1" t="str">
        <f aca="false">LEFT(F119,FIND(";",F119)-1)</f>
        <v>2</v>
      </c>
      <c r="H119" s="1" t="n">
        <f aca="false">SUM(J119:AA119)</f>
        <v>17.8738831880256</v>
      </c>
      <c r="I119" s="1" t="n">
        <f aca="false">SUM(J119,K119,M119,N119,O119,P119,Q119,R119,T119,U119)</f>
        <v>17.7870226062804</v>
      </c>
      <c r="J119" s="1" t="n">
        <f aca="false">(tcofTTGPERCEO!H117)*(J$2/$B$2)</f>
        <v>0</v>
      </c>
      <c r="K119" s="1" t="n">
        <f aca="false">(tcofTTGPERCEO!I117)*(K$2/$B$2)</f>
        <v>0.292577733199599</v>
      </c>
      <c r="L119" s="1" t="n">
        <f aca="false">(tcofTTGPERCEO!J117)*(L$2/$B$2)</f>
        <v>0</v>
      </c>
      <c r="M119" s="1" t="n">
        <f aca="false">(tcofTTGPERCEO!K117)*(M$2/$B$2)</f>
        <v>0</v>
      </c>
      <c r="N119" s="1" t="n">
        <f aca="false">(tcofTTGPERCEO!L117)*(N$2/$B$2)</f>
        <v>0.0805724866908418</v>
      </c>
      <c r="O119" s="1" t="n">
        <f aca="false">(tcofTTGPERCEO!M117)*(O$2/$B$2)</f>
        <v>17.1998919836432</v>
      </c>
      <c r="P119" s="1" t="n">
        <f aca="false">(tcofTTGPERCEO!N117)*(P$2/$B$2)</f>
        <v>0.213980402746702</v>
      </c>
      <c r="Q119" s="1" t="n">
        <f aca="false">(tcofTTGPERCEO!O117)*(Q$2/$B$2)</f>
        <v>0</v>
      </c>
      <c r="R119" s="1" t="n">
        <f aca="false">(tcofTTGPERCEO!P117)*(R$2/$B$2)</f>
        <v>0</v>
      </c>
      <c r="S119" s="1" t="n">
        <f aca="false">(tcofTTGPERCEO!Q117)*(S$2/$B$2)</f>
        <v>0.0259625028932953</v>
      </c>
      <c r="T119" s="1" t="n">
        <f aca="false">(tcofTTGPERCEO!R117)*(T$2/$B$2)</f>
        <v>0</v>
      </c>
      <c r="U119" s="1" t="n">
        <f aca="false">(tcofTTGPERCEO!S117)*(U$2/$B$2)</f>
        <v>0</v>
      </c>
      <c r="V119" s="1" t="n">
        <f aca="false">(tcofTTGPERCEO!T117)*(V$2/$B$2)</f>
        <v>0</v>
      </c>
      <c r="W119" s="1" t="n">
        <f aca="false">(tcofTTGPERCEO!U117)*(W$2/$B$2)</f>
        <v>0</v>
      </c>
      <c r="X119" s="1" t="n">
        <f aca="false">(tcofTTGPERCEO!V117)*(X$2/$B$2)</f>
        <v>0</v>
      </c>
      <c r="Y119" s="1" t="n">
        <f aca="false">(tcofTTGPERCEO!W117)*(Y$2/$B$2)</f>
        <v>0.0608980788519404</v>
      </c>
      <c r="Z119" s="1" t="n">
        <f aca="false">(tcofTTGPERCEO!X117)*(Z$2/$B$2)</f>
        <v>0</v>
      </c>
      <c r="AA119" s="1" t="n">
        <f aca="false">(tcofTTGPERCEO!Y117)*(AA$2/$B$2)</f>
        <v>0</v>
      </c>
      <c r="AD119" s="1" t="n">
        <f aca="false">SUM(tcofTTGPERCEO!H117:AA117)</f>
        <v>57</v>
      </c>
    </row>
    <row r="120" customFormat="false" ht="12.8" hidden="false" customHeight="false" outlineLevel="0" collapsed="false">
      <c r="A120" s="1" t="str">
        <f aca="false">tcofTTGPERCEO!A118</f>
        <v>../tcof/chi-trans-metaok/louis1_utn.tei_corpo2_tto.cha </v>
      </c>
      <c r="B120" s="1" t="str">
        <f aca="false">tcofTTGPERCEO!B118</f>
        <v> TRANS </v>
      </c>
      <c r="C120" s="1" t="str">
        <f aca="false">tcofTTGPERCEO!C118</f>
        <v> CHI </v>
      </c>
      <c r="D120" s="1" t="n">
        <f aca="false">tcofTTGPERCEO!D118</f>
        <v>5</v>
      </c>
      <c r="E120" s="1" t="n">
        <f aca="false">tcofTTGPERCEO!E118</f>
        <v>240</v>
      </c>
      <c r="F120" s="1" t="str">
        <f aca="false">tcofTTGPERCEO!F118</f>
        <v>4;05.30</v>
      </c>
      <c r="G120" s="1" t="str">
        <f aca="false">LEFT(F120,FIND(";",F120)-1)</f>
        <v>4</v>
      </c>
      <c r="H120" s="1" t="n">
        <f aca="false">SUM(J120:AA120)</f>
        <v>13.8415708664455</v>
      </c>
      <c r="I120" s="1" t="n">
        <f aca="false">SUM(J120,K120,M120,N120,O120,P120,Q120,R120,T120,U120)</f>
        <v>13.2752951161176</v>
      </c>
      <c r="J120" s="1" t="n">
        <f aca="false">(tcofTTGPERCEO!H118)*(J$2/$B$2)</f>
        <v>0</v>
      </c>
      <c r="K120" s="1" t="n">
        <f aca="false">(tcofTTGPERCEO!I118)*(K$2/$B$2)</f>
        <v>0</v>
      </c>
      <c r="L120" s="1" t="n">
        <f aca="false">(tcofTTGPERCEO!J118)*(L$2/$B$2)</f>
        <v>0</v>
      </c>
      <c r="M120" s="1" t="n">
        <f aca="false">(tcofTTGPERCEO!K118)*(M$2/$B$2)</f>
        <v>0.0715916981714374</v>
      </c>
      <c r="N120" s="1" t="n">
        <f aca="false">(tcofTTGPERCEO!L118)*(N$2/$B$2)</f>
        <v>0.402862433454209</v>
      </c>
      <c r="O120" s="1" t="n">
        <f aca="false">(tcofTTGPERCEO!M118)*(O$2/$B$2)</f>
        <v>12.6469793997377</v>
      </c>
      <c r="P120" s="1" t="n">
        <f aca="false">(tcofTTGPERCEO!N118)*(P$2/$B$2)</f>
        <v>0.061137257927629</v>
      </c>
      <c r="Q120" s="1" t="n">
        <f aca="false">(tcofTTGPERCEO!O118)*(Q$2/$B$2)</f>
        <v>0</v>
      </c>
      <c r="R120" s="1" t="n">
        <f aca="false">(tcofTTGPERCEO!P118)*(R$2/$B$2)</f>
        <v>0</v>
      </c>
      <c r="S120" s="1" t="n">
        <f aca="false">(tcofTTGPERCEO!Q118)*(S$2/$B$2)</f>
        <v>0</v>
      </c>
      <c r="T120" s="1" t="n">
        <f aca="false">(tcofTTGPERCEO!R118)*(T$2/$B$2)</f>
        <v>0</v>
      </c>
      <c r="U120" s="1" t="n">
        <f aca="false">(tcofTTGPERCEO!S118)*(U$2/$B$2)</f>
        <v>0.0927243268266338</v>
      </c>
      <c r="V120" s="1" t="n">
        <f aca="false">(tcofTTGPERCEO!T118)*(V$2/$B$2)</f>
        <v>0</v>
      </c>
      <c r="W120" s="1" t="n">
        <f aca="false">(tcofTTGPERCEO!U118)*(W$2/$B$2)</f>
        <v>0</v>
      </c>
      <c r="X120" s="1" t="n">
        <f aca="false">(tcofTTGPERCEO!V118)*(X$2/$B$2)</f>
        <v>0</v>
      </c>
      <c r="Y120" s="1" t="n">
        <f aca="false">(tcofTTGPERCEO!W118)*(Y$2/$B$2)</f>
        <v>0.548082709667464</v>
      </c>
      <c r="Z120" s="1" t="n">
        <f aca="false">(tcofTTGPERCEO!X118)*(Z$2/$B$2)</f>
        <v>0.0181930406604429</v>
      </c>
      <c r="AA120" s="1" t="n">
        <f aca="false">(tcofTTGPERCEO!Y118)*(AA$2/$B$2)</f>
        <v>0</v>
      </c>
      <c r="AD120" s="1" t="n">
        <f aca="false">SUM(tcofTTGPERCEO!H118:AA118)</f>
        <v>45</v>
      </c>
    </row>
    <row r="121" customFormat="false" ht="12.8" hidden="false" customHeight="false" outlineLevel="0" collapsed="false">
      <c r="A121" s="1" t="str">
        <f aca="false">tcofTTGPERCEO!A119</f>
        <v>../tcof/chi-trans-metaok/louis2_utn.tei_corpo2_tto.cha </v>
      </c>
      <c r="B121" s="1" t="str">
        <f aca="false">tcofTTGPERCEO!B119</f>
        <v> TRANS </v>
      </c>
      <c r="C121" s="1" t="str">
        <f aca="false">tcofTTGPERCEO!C119</f>
        <v> CHI </v>
      </c>
      <c r="D121" s="1" t="n">
        <f aca="false">tcofTTGPERCEO!D119</f>
        <v>19</v>
      </c>
      <c r="E121" s="1" t="n">
        <f aca="false">tcofTTGPERCEO!E119</f>
        <v>593</v>
      </c>
      <c r="F121" s="1" t="str">
        <f aca="false">tcofTTGPERCEO!F119</f>
        <v>4;05.30</v>
      </c>
      <c r="G121" s="1" t="str">
        <f aca="false">LEFT(F121,FIND(";",F121)-1)</f>
        <v>4</v>
      </c>
      <c r="H121" s="1" t="n">
        <f aca="false">SUM(J121:AA121)</f>
        <v>27.6517784121596</v>
      </c>
      <c r="I121" s="1" t="n">
        <f aca="false">SUM(J121,K121,M121,N121,O121,P121,Q121,R121,T121,U121)</f>
        <v>27.1652650258468</v>
      </c>
      <c r="J121" s="1" t="n">
        <f aca="false">(tcofTTGPERCEO!H119)*(J$2/$B$2)</f>
        <v>0</v>
      </c>
      <c r="K121" s="1" t="n">
        <f aca="false">(tcofTTGPERCEO!I119)*(K$2/$B$2)</f>
        <v>0.112529897384461</v>
      </c>
      <c r="L121" s="1" t="n">
        <f aca="false">(tcofTTGPERCEO!J119)*(L$2/$B$2)</f>
        <v>0</v>
      </c>
      <c r="M121" s="1" t="n">
        <f aca="false">(tcofTTGPERCEO!K119)*(M$2/$B$2)</f>
        <v>0.143183396342875</v>
      </c>
      <c r="N121" s="1" t="n">
        <f aca="false">(tcofTTGPERCEO!L119)*(N$2/$B$2)</f>
        <v>1.04744232698094</v>
      </c>
      <c r="O121" s="1" t="n">
        <f aca="false">(tcofTTGPERCEO!M119)*(O$2/$B$2)</f>
        <v>24.2822004474963</v>
      </c>
      <c r="P121" s="1" t="n">
        <f aca="false">(tcofTTGPERCEO!N119)*(P$2/$B$2)</f>
        <v>0.458529434457218</v>
      </c>
      <c r="Q121" s="1" t="n">
        <f aca="false">(tcofTTGPERCEO!O119)*(Q$2/$B$2)</f>
        <v>0.192732042280688</v>
      </c>
      <c r="R121" s="1" t="n">
        <f aca="false">(tcofTTGPERCEO!P119)*(R$2/$B$2)</f>
        <v>0</v>
      </c>
      <c r="S121" s="1" t="n">
        <f aca="false">(tcofTTGPERCEO!Q119)*(S$2/$B$2)</f>
        <v>0</v>
      </c>
      <c r="T121" s="1" t="n">
        <f aca="false">(tcofTTGPERCEO!R119)*(T$2/$B$2)</f>
        <v>0.0941285394645475</v>
      </c>
      <c r="U121" s="1" t="n">
        <f aca="false">(tcofTTGPERCEO!S119)*(U$2/$B$2)</f>
        <v>0.834518941439704</v>
      </c>
      <c r="V121" s="1" t="n">
        <f aca="false">(tcofTTGPERCEO!T119)*(V$2/$B$2)</f>
        <v>0.211580896535761</v>
      </c>
      <c r="W121" s="1" t="n">
        <f aca="false">(tcofTTGPERCEO!U119)*(W$2/$B$2)</f>
        <v>0</v>
      </c>
      <c r="X121" s="1" t="n">
        <f aca="false">(tcofTTGPERCEO!V119)*(X$2/$B$2)</f>
        <v>0</v>
      </c>
      <c r="Y121" s="1" t="n">
        <f aca="false">(tcofTTGPERCEO!W119)*(Y$2/$B$2)</f>
        <v>0.243592315407762</v>
      </c>
      <c r="Z121" s="1" t="n">
        <f aca="false">(tcofTTGPERCEO!X119)*(Z$2/$B$2)</f>
        <v>0.0181930406604429</v>
      </c>
      <c r="AA121" s="1" t="n">
        <f aca="false">(tcofTTGPERCEO!Y119)*(AA$2/$B$2)</f>
        <v>0.0131471337088188</v>
      </c>
      <c r="AD121" s="1" t="n">
        <f aca="false">SUM(tcofTTGPERCEO!H119:AA119)</f>
        <v>126</v>
      </c>
    </row>
    <row r="122" customFormat="false" ht="12.8" hidden="false" customHeight="false" outlineLevel="0" collapsed="false">
      <c r="A122" s="1" t="str">
        <f aca="false">tcofTTGPERCEO!A120</f>
        <v>../tcof/chi-trans-metaok/louise1_geo.tei_corpo2_tto.cha </v>
      </c>
      <c r="B122" s="1" t="str">
        <f aca="false">tcofTTGPERCEO!B120</f>
        <v> TRANS </v>
      </c>
      <c r="C122" s="1" t="str">
        <f aca="false">tcofTTGPERCEO!C120</f>
        <v> CHI </v>
      </c>
      <c r="D122" s="1" t="n">
        <f aca="false">tcofTTGPERCEO!D120</f>
        <v>2</v>
      </c>
      <c r="E122" s="1" t="n">
        <f aca="false">tcofTTGPERCEO!E120</f>
        <v>927</v>
      </c>
      <c r="F122" s="1" t="str">
        <f aca="false">tcofTTGPERCEO!F120</f>
        <v>4;09.17</v>
      </c>
      <c r="G122" s="1" t="str">
        <f aca="false">LEFT(F122,FIND(";",F122)-1)</f>
        <v>4</v>
      </c>
      <c r="H122" s="1" t="n">
        <f aca="false">SUM(J122:AA122)</f>
        <v>43.4414011264563</v>
      </c>
      <c r="I122" s="1" t="n">
        <f aca="false">SUM(J122,K122,M122,N122,O122,P122,Q122,R122,T122,U122)</f>
        <v>42.4434688681429</v>
      </c>
      <c r="J122" s="1" t="n">
        <f aca="false">(tcofTTGPERCEO!H120)*(J$2/$B$2)</f>
        <v>0.0163490471414243</v>
      </c>
      <c r="K122" s="1" t="n">
        <f aca="false">(tcofTTGPERCEO!I120)*(K$2/$B$2)</f>
        <v>0.0450119589537844</v>
      </c>
      <c r="L122" s="1" t="n">
        <f aca="false">(tcofTTGPERCEO!J120)*(L$2/$B$2)</f>
        <v>0</v>
      </c>
      <c r="M122" s="1" t="n">
        <f aca="false">(tcofTTGPERCEO!K120)*(M$2/$B$2)</f>
        <v>0.357958490857187</v>
      </c>
      <c r="N122" s="1" t="n">
        <f aca="false">(tcofTTGPERCEO!L120)*(N$2/$B$2)</f>
        <v>0.886297353599259</v>
      </c>
      <c r="O122" s="1" t="n">
        <f aca="false">(tcofTTGPERCEO!M120)*(O$2/$B$2)</f>
        <v>40.4703340791606</v>
      </c>
      <c r="P122" s="1" t="n">
        <f aca="false">(tcofTTGPERCEO!N120)*(P$2/$B$2)</f>
        <v>0.0305686289638145</v>
      </c>
      <c r="Q122" s="1" t="n">
        <f aca="false">(tcofTTGPERCEO!O120)*(Q$2/$B$2)</f>
        <v>0.0770928169122753</v>
      </c>
      <c r="R122" s="1" t="n">
        <f aca="false">(tcofTTGPERCEO!P120)*(R$2/$B$2)</f>
        <v>0</v>
      </c>
      <c r="S122" s="1" t="n">
        <f aca="false">(tcofTTGPERCEO!Q120)*(S$2/$B$2)</f>
        <v>0.0778875086798858</v>
      </c>
      <c r="T122" s="1" t="n">
        <f aca="false">(tcofTTGPERCEO!R120)*(T$2/$B$2)</f>
        <v>0.235321348661369</v>
      </c>
      <c r="U122" s="1" t="n">
        <f aca="false">(tcofTTGPERCEO!S120)*(U$2/$B$2)</f>
        <v>0.324535143893218</v>
      </c>
      <c r="V122" s="1" t="n">
        <f aca="false">(tcofTTGPERCEO!T120)*(V$2/$B$2)</f>
        <v>0</v>
      </c>
      <c r="W122" s="1" t="n">
        <f aca="false">(tcofTTGPERCEO!U120)*(W$2/$B$2)</f>
        <v>0</v>
      </c>
      <c r="X122" s="1" t="n">
        <f aca="false">(tcofTTGPERCEO!V120)*(X$2/$B$2)</f>
        <v>0</v>
      </c>
      <c r="Y122" s="1" t="n">
        <f aca="false">(tcofTTGPERCEO!W120)*(Y$2/$B$2)</f>
        <v>0.913471182779107</v>
      </c>
      <c r="Z122" s="1" t="n">
        <f aca="false">(tcofTTGPERCEO!X120)*(Z$2/$B$2)</f>
        <v>0</v>
      </c>
      <c r="AA122" s="1" t="n">
        <f aca="false">(tcofTTGPERCEO!Y120)*(AA$2/$B$2)</f>
        <v>0.00657356685440938</v>
      </c>
      <c r="AD122" s="1" t="n">
        <f aca="false">SUM(tcofTTGPERCEO!H120:AA120)</f>
        <v>133</v>
      </c>
    </row>
    <row r="123" customFormat="false" ht="12.8" hidden="false" customHeight="false" outlineLevel="0" collapsed="false">
      <c r="A123" s="1" t="str">
        <f aca="false">tcofTTGPERCEO!A121</f>
        <v>../tcof/chi-trans-metaok/louise1_sch.tei_corpo2_tto.cha </v>
      </c>
      <c r="B123" s="1" t="str">
        <f aca="false">tcofTTGPERCEO!B121</f>
        <v> TRANS </v>
      </c>
      <c r="C123" s="1" t="str">
        <f aca="false">tcofTTGPERCEO!C121</f>
        <v> CHI </v>
      </c>
      <c r="D123" s="1" t="n">
        <f aca="false">tcofTTGPERCEO!D121</f>
        <v>1</v>
      </c>
      <c r="E123" s="1" t="n">
        <f aca="false">tcofTTGPERCEO!E121</f>
        <v>317</v>
      </c>
      <c r="F123" s="1" t="str">
        <f aca="false">tcofTTGPERCEO!F121</f>
        <v>2;03.17</v>
      </c>
      <c r="G123" s="1" t="str">
        <f aca="false">LEFT(F123,FIND(";",F123)-1)</f>
        <v>2</v>
      </c>
      <c r="H123" s="1" t="n">
        <f aca="false">SUM(J123:AA123)</f>
        <v>5.76598256307384</v>
      </c>
      <c r="I123" s="1" t="n">
        <f aca="false">SUM(J123,K123,M123,N123,O123,P123,Q123,R123,T123,U123)</f>
        <v>5.74002006018054</v>
      </c>
      <c r="J123" s="1" t="n">
        <f aca="false">(tcofTTGPERCEO!H121)*(J$2/$B$2)</f>
        <v>0</v>
      </c>
      <c r="K123" s="1" t="n">
        <f aca="false">(tcofTTGPERCEO!I121)*(K$2/$B$2)</f>
        <v>0.0225059794768922</v>
      </c>
      <c r="L123" s="1" t="n">
        <f aca="false">(tcofTTGPERCEO!J121)*(L$2/$B$2)</f>
        <v>0</v>
      </c>
      <c r="M123" s="1" t="n">
        <f aca="false">(tcofTTGPERCEO!K121)*(M$2/$B$2)</f>
        <v>0</v>
      </c>
      <c r="N123" s="1" t="n">
        <f aca="false">(tcofTTGPERCEO!L121)*(N$2/$B$2)</f>
        <v>0</v>
      </c>
      <c r="O123" s="1" t="n">
        <f aca="false">(tcofTTGPERCEO!M121)*(O$2/$B$2)</f>
        <v>5.56467093588458</v>
      </c>
      <c r="P123" s="1" t="n">
        <f aca="false">(tcofTTGPERCEO!N121)*(P$2/$B$2)</f>
        <v>0.152843144819073</v>
      </c>
      <c r="Q123" s="1" t="n">
        <f aca="false">(tcofTTGPERCEO!O121)*(Q$2/$B$2)</f>
        <v>0</v>
      </c>
      <c r="R123" s="1" t="n">
        <f aca="false">(tcofTTGPERCEO!P121)*(R$2/$B$2)</f>
        <v>0</v>
      </c>
      <c r="S123" s="1" t="n">
        <f aca="false">(tcofTTGPERCEO!Q121)*(S$2/$B$2)</f>
        <v>0.0259625028932953</v>
      </c>
      <c r="T123" s="1" t="n">
        <f aca="false">(tcofTTGPERCEO!R121)*(T$2/$B$2)</f>
        <v>0</v>
      </c>
      <c r="U123" s="1" t="n">
        <f aca="false">(tcofTTGPERCEO!S121)*(U$2/$B$2)</f>
        <v>0</v>
      </c>
      <c r="V123" s="1" t="n">
        <f aca="false">(tcofTTGPERCEO!T121)*(V$2/$B$2)</f>
        <v>0</v>
      </c>
      <c r="W123" s="1" t="n">
        <f aca="false">(tcofTTGPERCEO!U121)*(W$2/$B$2)</f>
        <v>0</v>
      </c>
      <c r="X123" s="1" t="n">
        <f aca="false">(tcofTTGPERCEO!V121)*(X$2/$B$2)</f>
        <v>0</v>
      </c>
      <c r="Y123" s="1" t="n">
        <f aca="false">(tcofTTGPERCEO!W121)*(Y$2/$B$2)</f>
        <v>0</v>
      </c>
      <c r="Z123" s="1" t="n">
        <f aca="false">(tcofTTGPERCEO!X121)*(Z$2/$B$2)</f>
        <v>0</v>
      </c>
      <c r="AA123" s="1" t="n">
        <f aca="false">(tcofTTGPERCEO!Y121)*(AA$2/$B$2)</f>
        <v>0</v>
      </c>
      <c r="AD123" s="1" t="n">
        <f aca="false">SUM(tcofTTGPERCEO!H121:AA121)</f>
        <v>18</v>
      </c>
    </row>
    <row r="124" customFormat="false" ht="12.8" hidden="false" customHeight="false" outlineLevel="0" collapsed="false">
      <c r="A124" s="1" t="str">
        <f aca="false">tcofTTGPERCEO!A122</f>
        <v>../tcof/chi-trans-metaok/luana1_alb.tei_corpo2_tto.cha </v>
      </c>
      <c r="B124" s="1" t="str">
        <f aca="false">tcofTTGPERCEO!B122</f>
        <v> TRANS </v>
      </c>
      <c r="C124" s="1" t="str">
        <f aca="false">tcofTTGPERCEO!C122</f>
        <v> CHI </v>
      </c>
      <c r="D124" s="1" t="n">
        <f aca="false">tcofTTGPERCEO!D122</f>
        <v>20</v>
      </c>
      <c r="E124" s="1" t="n">
        <f aca="false">tcofTTGPERCEO!E122</f>
        <v>663</v>
      </c>
      <c r="F124" s="1" t="str">
        <f aca="false">tcofTTGPERCEO!F122</f>
        <v>4;09.17</v>
      </c>
      <c r="G124" s="1" t="str">
        <f aca="false">LEFT(F124,FIND(";",F124)-1)</f>
        <v>4</v>
      </c>
      <c r="H124" s="1" t="n">
        <f aca="false">SUM(J124:AA124)</f>
        <v>20.6178921379523</v>
      </c>
      <c r="I124" s="1" t="n">
        <f aca="false">SUM(J124,K124,M124,N124,O124,P124,Q124,R124,T124,U124)</f>
        <v>20.0612915670087</v>
      </c>
      <c r="J124" s="1" t="n">
        <f aca="false">(tcofTTGPERCEO!H122)*(J$2/$B$2)</f>
        <v>0.0163490471414243</v>
      </c>
      <c r="K124" s="1" t="n">
        <f aca="false">(tcofTTGPERCEO!I122)*(K$2/$B$2)</f>
        <v>0.0225059794768922</v>
      </c>
      <c r="L124" s="1" t="n">
        <f aca="false">(tcofTTGPERCEO!J122)*(L$2/$B$2)</f>
        <v>0</v>
      </c>
      <c r="M124" s="1" t="n">
        <f aca="false">(tcofTTGPERCEO!K122)*(M$2/$B$2)</f>
        <v>1.28865056708587</v>
      </c>
      <c r="N124" s="1" t="n">
        <f aca="false">(tcofTTGPERCEO!L122)*(N$2/$B$2)</f>
        <v>0.564007406835892</v>
      </c>
      <c r="O124" s="1" t="n">
        <f aca="false">(tcofTTGPERCEO!M122)*(O$2/$B$2)</f>
        <v>17.7057711596327</v>
      </c>
      <c r="P124" s="1" t="n">
        <f aca="false">(tcofTTGPERCEO!N122)*(P$2/$B$2)</f>
        <v>0.0917058868914436</v>
      </c>
      <c r="Q124" s="1" t="n">
        <f aca="false">(tcofTTGPERCEO!O122)*(Q$2/$B$2)</f>
        <v>0</v>
      </c>
      <c r="R124" s="1" t="n">
        <f aca="false">(tcofTTGPERCEO!P122)*(R$2/$B$2)</f>
        <v>0</v>
      </c>
      <c r="S124" s="1" t="n">
        <f aca="false">(tcofTTGPERCEO!Q122)*(S$2/$B$2)</f>
        <v>0.0778875086798858</v>
      </c>
      <c r="T124" s="1" t="n">
        <f aca="false">(tcofTTGPERCEO!R122)*(T$2/$B$2)</f>
        <v>0.0941285394645475</v>
      </c>
      <c r="U124" s="1" t="n">
        <f aca="false">(tcofTTGPERCEO!S122)*(U$2/$B$2)</f>
        <v>0.278172980479901</v>
      </c>
      <c r="V124" s="1" t="n">
        <f aca="false">(tcofTTGPERCEO!T122)*(V$2/$B$2)</f>
        <v>0.0769385078311859</v>
      </c>
      <c r="W124" s="1" t="n">
        <f aca="false">(tcofTTGPERCEO!U122)*(W$2/$B$2)</f>
        <v>0</v>
      </c>
      <c r="X124" s="1" t="n">
        <f aca="false">(tcofTTGPERCEO!V122)*(X$2/$B$2)</f>
        <v>0</v>
      </c>
      <c r="Y124" s="1" t="n">
        <f aca="false">(tcofTTGPERCEO!W122)*(Y$2/$B$2)</f>
        <v>0.365388473111643</v>
      </c>
      <c r="Z124" s="1" t="n">
        <f aca="false">(tcofTTGPERCEO!X122)*(Z$2/$B$2)</f>
        <v>0.0363860813208857</v>
      </c>
      <c r="AA124" s="1" t="n">
        <f aca="false">(tcofTTGPERCEO!Y122)*(AA$2/$B$2)</f>
        <v>0</v>
      </c>
      <c r="AD124" s="1" t="n">
        <f aca="false">SUM(tcofTTGPERCEO!H122:AA122)</f>
        <v>88</v>
      </c>
    </row>
    <row r="125" customFormat="false" ht="12.8" hidden="false" customHeight="false" outlineLevel="0" collapsed="false">
      <c r="A125" s="1" t="str">
        <f aca="false">tcofTTGPERCEO!A123</f>
        <v>../tcof/chi-trans-metaok/luca1_bar.tei_corpo2_tto.cha </v>
      </c>
      <c r="B125" s="1" t="str">
        <f aca="false">tcofTTGPERCEO!B123</f>
        <v> TRANS </v>
      </c>
      <c r="C125" s="1" t="str">
        <f aca="false">tcofTTGPERCEO!C123</f>
        <v> CHI </v>
      </c>
      <c r="D125" s="1" t="n">
        <f aca="false">tcofTTGPERCEO!D123</f>
        <v>23</v>
      </c>
      <c r="E125" s="1" t="n">
        <f aca="false">tcofTTGPERCEO!E123</f>
        <v>2659</v>
      </c>
      <c r="F125" s="1" t="str">
        <f aca="false">tcofTTGPERCEO!F123</f>
        <v>5;03.17</v>
      </c>
      <c r="G125" s="1" t="str">
        <f aca="false">LEFT(F125,FIND(";",F125)-1)</f>
        <v>5</v>
      </c>
      <c r="H125" s="1" t="n">
        <f aca="false">SUM(J125:AA125)</f>
        <v>90.7598333461924</v>
      </c>
      <c r="I125" s="1" t="n">
        <f aca="false">SUM(J125,K125,M125,N125,O125,P125,Q125,R125,T125,U125)</f>
        <v>87.9483836123756</v>
      </c>
      <c r="J125" s="1" t="n">
        <f aca="false">(tcofTTGPERCEO!H123)*(J$2/$B$2)</f>
        <v>0.0653961885656971</v>
      </c>
      <c r="K125" s="1" t="n">
        <f aca="false">(tcofTTGPERCEO!I123)*(K$2/$B$2)</f>
        <v>0.135035876861353</v>
      </c>
      <c r="L125" s="1" t="n">
        <f aca="false">(tcofTTGPERCEO!J123)*(L$2/$B$2)</f>
        <v>0</v>
      </c>
      <c r="M125" s="1" t="n">
        <f aca="false">(tcofTTGPERCEO!K123)*(M$2/$B$2)</f>
        <v>1.78979245428593</v>
      </c>
      <c r="N125" s="1" t="n">
        <f aca="false">(tcofTTGPERCEO!L123)*(N$2/$B$2)</f>
        <v>0.564007406835892</v>
      </c>
      <c r="O125" s="1" t="n">
        <f aca="false">(tcofTTGPERCEO!M123)*(O$2/$B$2)</f>
        <v>82.9641848622791</v>
      </c>
      <c r="P125" s="1" t="n">
        <f aca="false">(tcofTTGPERCEO!N123)*(P$2/$B$2)</f>
        <v>0.397392176529589</v>
      </c>
      <c r="Q125" s="1" t="n">
        <f aca="false">(tcofTTGPERCEO!O123)*(Q$2/$B$2)</f>
        <v>0.269824859192963</v>
      </c>
      <c r="R125" s="1" t="n">
        <f aca="false">(tcofTTGPERCEO!P123)*(R$2/$B$2)</f>
        <v>0.0290949772394105</v>
      </c>
      <c r="S125" s="1" t="n">
        <f aca="false">(tcofTTGPERCEO!Q123)*(S$2/$B$2)</f>
        <v>0.467325052079315</v>
      </c>
      <c r="T125" s="1" t="n">
        <f aca="false">(tcofTTGPERCEO!R123)*(T$2/$B$2)</f>
        <v>1.22367101303912</v>
      </c>
      <c r="U125" s="1" t="n">
        <f aca="false">(tcofTTGPERCEO!S123)*(U$2/$B$2)</f>
        <v>0.509983797546486</v>
      </c>
      <c r="V125" s="1" t="n">
        <f aca="false">(tcofTTGPERCEO!T123)*(V$2/$B$2)</f>
        <v>0.115407761746779</v>
      </c>
      <c r="W125" s="1" t="n">
        <f aca="false">(tcofTTGPERCEO!U123)*(W$2/$B$2)</f>
        <v>0</v>
      </c>
      <c r="X125" s="1" t="n">
        <f aca="false">(tcofTTGPERCEO!V123)*(X$2/$B$2)</f>
        <v>0</v>
      </c>
      <c r="Y125" s="1" t="n">
        <f aca="false">(tcofTTGPERCEO!W123)*(Y$2/$B$2)</f>
        <v>2.19233083866986</v>
      </c>
      <c r="Z125" s="1" t="n">
        <f aca="false">(tcofTTGPERCEO!X123)*(Z$2/$B$2)</f>
        <v>0.0363860813208857</v>
      </c>
      <c r="AA125" s="1" t="n">
        <f aca="false">(tcofTTGPERCEO!Y123)*(AA$2/$B$2)</f>
        <v>0</v>
      </c>
      <c r="AD125" s="1" t="n">
        <f aca="false">SUM(tcofTTGPERCEO!H123:AA123)</f>
        <v>328</v>
      </c>
    </row>
    <row r="126" customFormat="false" ht="12.8" hidden="false" customHeight="false" outlineLevel="0" collapsed="false">
      <c r="A126" s="1" t="str">
        <f aca="false">tcofTTGPERCEO!A124</f>
        <v>../tcof/chi-trans-metaok/lucie1_led.tei_corpo2_tto.cha </v>
      </c>
      <c r="B126" s="1" t="str">
        <f aca="false">tcofTTGPERCEO!B124</f>
        <v> TRANS </v>
      </c>
      <c r="C126" s="1" t="str">
        <f aca="false">tcofTTGPERCEO!C124</f>
        <v> CHI </v>
      </c>
      <c r="D126" s="1" t="n">
        <f aca="false">tcofTTGPERCEO!D124</f>
        <v>16</v>
      </c>
      <c r="E126" s="1" t="n">
        <f aca="false">tcofTTGPERCEO!E124</f>
        <v>950</v>
      </c>
      <c r="F126" s="1" t="str">
        <f aca="false">tcofTTGPERCEO!F124</f>
        <v>4;03.17</v>
      </c>
      <c r="G126" s="1" t="str">
        <f aca="false">LEFT(F126,FIND(";",F126)-1)</f>
        <v>4</v>
      </c>
      <c r="H126" s="1" t="n">
        <f aca="false">SUM(J126:AA126)</f>
        <v>25.9867294190263</v>
      </c>
      <c r="I126" s="1" t="n">
        <f aca="false">SUM(J126,K126,M126,N126,O126,P126,Q126,R126,T126,U126)</f>
        <v>24.9604351516087</v>
      </c>
      <c r="J126" s="1" t="n">
        <f aca="false">(tcofTTGPERCEO!H124)*(J$2/$B$2)</f>
        <v>0.0326980942828485</v>
      </c>
      <c r="K126" s="1" t="n">
        <f aca="false">(tcofTTGPERCEO!I124)*(K$2/$B$2)</f>
        <v>0.0450119589537844</v>
      </c>
      <c r="L126" s="1" t="n">
        <f aca="false">(tcofTTGPERCEO!J124)*(L$2/$B$2)</f>
        <v>0</v>
      </c>
      <c r="M126" s="1" t="n">
        <f aca="false">(tcofTTGPERCEO!K124)*(M$2/$B$2)</f>
        <v>0.143183396342875</v>
      </c>
      <c r="N126" s="1" t="n">
        <f aca="false">(tcofTTGPERCEO!L124)*(N$2/$B$2)</f>
        <v>0.161144973381684</v>
      </c>
      <c r="O126" s="1" t="n">
        <f aca="false">(tcofTTGPERCEO!M124)*(O$2/$B$2)</f>
        <v>23.7763212715068</v>
      </c>
      <c r="P126" s="1" t="n">
        <f aca="false">(tcofTTGPERCEO!N124)*(P$2/$B$2)</f>
        <v>0.152843144819073</v>
      </c>
      <c r="Q126" s="1" t="n">
        <f aca="false">(tcofTTGPERCEO!O124)*(Q$2/$B$2)</f>
        <v>0.115639225368413</v>
      </c>
      <c r="R126" s="1" t="n">
        <f aca="false">(tcofTTGPERCEO!P124)*(R$2/$B$2)</f>
        <v>0.0193966514929404</v>
      </c>
      <c r="S126" s="1" t="n">
        <f aca="false">(tcofTTGPERCEO!Q124)*(S$2/$B$2)</f>
        <v>0.0519250057865905</v>
      </c>
      <c r="T126" s="1" t="n">
        <f aca="false">(tcofTTGPERCEO!R124)*(T$2/$B$2)</f>
        <v>0.282385618393642</v>
      </c>
      <c r="U126" s="1" t="n">
        <f aca="false">(tcofTTGPERCEO!S124)*(U$2/$B$2)</f>
        <v>0.231810817066584</v>
      </c>
      <c r="V126" s="1" t="n">
        <f aca="false">(tcofTTGPERCEO!T124)*(V$2/$B$2)</f>
        <v>0</v>
      </c>
      <c r="W126" s="1" t="n">
        <f aca="false">(tcofTTGPERCEO!U124)*(W$2/$B$2)</f>
        <v>0</v>
      </c>
      <c r="X126" s="1" t="n">
        <f aca="false">(tcofTTGPERCEO!V124)*(X$2/$B$2)</f>
        <v>0</v>
      </c>
      <c r="Y126" s="1" t="n">
        <f aca="false">(tcofTTGPERCEO!W124)*(Y$2/$B$2)</f>
        <v>0.974369261631047</v>
      </c>
      <c r="Z126" s="1" t="n">
        <f aca="false">(tcofTTGPERCEO!X124)*(Z$2/$B$2)</f>
        <v>0</v>
      </c>
      <c r="AA126" s="1" t="n">
        <f aca="false">(tcofTTGPERCEO!Y124)*(AA$2/$B$2)</f>
        <v>0</v>
      </c>
      <c r="AD126" s="1" t="n">
        <f aca="false">SUM(tcofTTGPERCEO!H124:AA124)</f>
        <v>94</v>
      </c>
    </row>
    <row r="127" customFormat="false" ht="12.8" hidden="false" customHeight="false" outlineLevel="0" collapsed="false">
      <c r="A127" s="1" t="str">
        <f aca="false">tcofTTGPERCEO!A125</f>
        <v>../tcof/chi-trans-metaok/lucie1_vic.tei_corpo2_tto.cha </v>
      </c>
      <c r="B127" s="1" t="str">
        <f aca="false">tcofTTGPERCEO!B125</f>
        <v> TRANS </v>
      </c>
      <c r="C127" s="1" t="str">
        <f aca="false">tcofTTGPERCEO!C125</f>
        <v> CHI </v>
      </c>
      <c r="D127" s="1" t="n">
        <f aca="false">tcofTTGPERCEO!D125</f>
        <v>56</v>
      </c>
      <c r="E127" s="1" t="n">
        <f aca="false">tcofTTGPERCEO!E125</f>
        <v>3674</v>
      </c>
      <c r="F127" s="1" t="str">
        <f aca="false">tcofTTGPERCEO!F125</f>
        <v>3;05.30</v>
      </c>
      <c r="G127" s="1" t="str">
        <f aca="false">LEFT(F127,FIND(";",F127)-1)</f>
        <v>3</v>
      </c>
      <c r="H127" s="1" t="n">
        <f aca="false">SUM(J127:AA127)</f>
        <v>117.41750636525</v>
      </c>
      <c r="I127" s="1" t="n">
        <f aca="false">SUM(J127,K127,M127,N127,O127,P127,Q127,R127,T127,U127)</f>
        <v>114.380865673945</v>
      </c>
      <c r="J127" s="1" t="n">
        <f aca="false">(tcofTTGPERCEO!H125)*(J$2/$B$2)</f>
        <v>0.45777331995988</v>
      </c>
      <c r="K127" s="1" t="n">
        <f aca="false">(tcofTTGPERCEO!I125)*(K$2/$B$2)</f>
        <v>0.382601651107168</v>
      </c>
      <c r="L127" s="1" t="n">
        <f aca="false">(tcofTTGPERCEO!J125)*(L$2/$B$2)</f>
        <v>0</v>
      </c>
      <c r="M127" s="1" t="n">
        <f aca="false">(tcofTTGPERCEO!K125)*(M$2/$B$2)</f>
        <v>5.79892755188643</v>
      </c>
      <c r="N127" s="1" t="n">
        <f aca="false">(tcofTTGPERCEO!L125)*(N$2/$B$2)</f>
        <v>3.30347195432451</v>
      </c>
      <c r="O127" s="1" t="n">
        <f aca="false">(tcofTTGPERCEO!M125)*(O$2/$B$2)</f>
        <v>102.18759354988</v>
      </c>
      <c r="P127" s="1" t="n">
        <f aca="false">(tcofTTGPERCEO!N125)*(P$2/$B$2)</f>
        <v>0.519666692384847</v>
      </c>
      <c r="Q127" s="1" t="n">
        <f aca="false">(tcofTTGPERCEO!O125)*(Q$2/$B$2)</f>
        <v>0.501103309929789</v>
      </c>
      <c r="R127" s="1" t="n">
        <f aca="false">(tcofTTGPERCEO!P125)*(R$2/$B$2)</f>
        <v>0.0193966514929404</v>
      </c>
      <c r="S127" s="1" t="n">
        <f aca="false">(tcofTTGPERCEO!Q125)*(S$2/$B$2)</f>
        <v>0.155775017359772</v>
      </c>
      <c r="T127" s="1" t="n">
        <f aca="false">(tcofTTGPERCEO!R125)*(T$2/$B$2)</f>
        <v>0.329449888125916</v>
      </c>
      <c r="U127" s="1" t="n">
        <f aca="false">(tcofTTGPERCEO!S125)*(U$2/$B$2)</f>
        <v>0.88088110485302</v>
      </c>
      <c r="V127" s="1" t="n">
        <f aca="false">(tcofTTGPERCEO!T125)*(V$2/$B$2)</f>
        <v>0.134642388704575</v>
      </c>
      <c r="W127" s="1" t="n">
        <f aca="false">(tcofTTGPERCEO!U125)*(W$2/$B$2)</f>
        <v>0</v>
      </c>
      <c r="X127" s="1" t="n">
        <f aca="false">(tcofTTGPERCEO!V125)*(X$2/$B$2)</f>
        <v>0</v>
      </c>
      <c r="Y127" s="1" t="n">
        <f aca="false">(tcofTTGPERCEO!W125)*(Y$2/$B$2)</f>
        <v>2.5577193117815</v>
      </c>
      <c r="Z127" s="1" t="n">
        <f aca="false">(tcofTTGPERCEO!X125)*(Z$2/$B$2)</f>
        <v>0.181930406604429</v>
      </c>
      <c r="AA127" s="1" t="n">
        <f aca="false">(tcofTTGPERCEO!Y125)*(AA$2/$B$2)</f>
        <v>0.00657356685440938</v>
      </c>
      <c r="AD127" s="1" t="n">
        <f aca="false">SUM(tcofTTGPERCEO!H125:AA125)</f>
        <v>493</v>
      </c>
    </row>
    <row r="128" customFormat="false" ht="12.8" hidden="false" customHeight="false" outlineLevel="0" collapsed="false">
      <c r="A128" s="1" t="str">
        <f aca="false">tcofTTGPERCEO!A126</f>
        <v>../tcof/chi-trans-metaok/lucile1_flo.tei_corpo2_tto.cha </v>
      </c>
      <c r="B128" s="1" t="str">
        <f aca="false">tcofTTGPERCEO!B126</f>
        <v> TRANS </v>
      </c>
      <c r="C128" s="1" t="str">
        <f aca="false">tcofTTGPERCEO!C126</f>
        <v> CHI </v>
      </c>
      <c r="D128" s="1" t="n">
        <f aca="false">tcofTTGPERCEO!D126</f>
        <v>9</v>
      </c>
      <c r="E128" s="1" t="n">
        <f aca="false">tcofTTGPERCEO!E126</f>
        <v>471</v>
      </c>
      <c r="F128" s="1" t="str">
        <f aca="false">tcofTTGPERCEO!F126</f>
        <v>3;</v>
      </c>
      <c r="G128" s="1" t="str">
        <f aca="false">LEFT(F128,FIND(";",F128)-1)</f>
        <v>3</v>
      </c>
      <c r="H128" s="1" t="n">
        <f aca="false">SUM(J128:AA128)</f>
        <v>17.0820924311396</v>
      </c>
      <c r="I128" s="1" t="n">
        <f aca="false">SUM(J128,K128,M128,N128,O128,P128,Q128,R128,T128,U128)</f>
        <v>16.9859192963506</v>
      </c>
      <c r="J128" s="1" t="n">
        <f aca="false">(tcofTTGPERCEO!H126)*(J$2/$B$2)</f>
        <v>0.0163490471414243</v>
      </c>
      <c r="K128" s="1" t="n">
        <f aca="false">(tcofTTGPERCEO!I126)*(K$2/$B$2)</f>
        <v>0</v>
      </c>
      <c r="L128" s="1" t="n">
        <f aca="false">(tcofTTGPERCEO!J126)*(L$2/$B$2)</f>
        <v>0</v>
      </c>
      <c r="M128" s="1" t="n">
        <f aca="false">(tcofTTGPERCEO!K126)*(M$2/$B$2)</f>
        <v>0.0715916981714374</v>
      </c>
      <c r="N128" s="1" t="n">
        <f aca="false">(tcofTTGPERCEO!L126)*(N$2/$B$2)</f>
        <v>0.322289946763367</v>
      </c>
      <c r="O128" s="1" t="n">
        <f aca="false">(tcofTTGPERCEO!M126)*(O$2/$B$2)</f>
        <v>16.1881336316642</v>
      </c>
      <c r="P128" s="1" t="n">
        <f aca="false">(tcofTTGPERCEO!N126)*(P$2/$B$2)</f>
        <v>0.061137257927629</v>
      </c>
      <c r="Q128" s="1" t="n">
        <f aca="false">(tcofTTGPERCEO!O126)*(Q$2/$B$2)</f>
        <v>0.0385464084561376</v>
      </c>
      <c r="R128" s="1" t="n">
        <f aca="false">(tcofTTGPERCEO!P126)*(R$2/$B$2)</f>
        <v>0.00969832574647018</v>
      </c>
      <c r="S128" s="1" t="n">
        <f aca="false">(tcofTTGPERCEO!Q126)*(S$2/$B$2)</f>
        <v>0</v>
      </c>
      <c r="T128" s="1" t="n">
        <f aca="false">(tcofTTGPERCEO!R126)*(T$2/$B$2)</f>
        <v>0</v>
      </c>
      <c r="U128" s="1" t="n">
        <f aca="false">(tcofTTGPERCEO!S126)*(U$2/$B$2)</f>
        <v>0.278172980479901</v>
      </c>
      <c r="V128" s="1" t="n">
        <f aca="false">(tcofTTGPERCEO!T126)*(V$2/$B$2)</f>
        <v>0.0961731347889823</v>
      </c>
      <c r="W128" s="1" t="n">
        <f aca="false">(tcofTTGPERCEO!U126)*(W$2/$B$2)</f>
        <v>0</v>
      </c>
      <c r="X128" s="1" t="n">
        <f aca="false">(tcofTTGPERCEO!V126)*(X$2/$B$2)</f>
        <v>0</v>
      </c>
      <c r="Y128" s="1" t="n">
        <f aca="false">(tcofTTGPERCEO!W126)*(Y$2/$B$2)</f>
        <v>0</v>
      </c>
      <c r="Z128" s="1" t="n">
        <f aca="false">(tcofTTGPERCEO!X126)*(Z$2/$B$2)</f>
        <v>0</v>
      </c>
      <c r="AA128" s="1" t="n">
        <f aca="false">(tcofTTGPERCEO!Y126)*(AA$2/$B$2)</f>
        <v>0</v>
      </c>
      <c r="AD128" s="1" t="n">
        <f aca="false">SUM(tcofTTGPERCEO!H126:AA126)</f>
        <v>53</v>
      </c>
    </row>
    <row r="129" customFormat="false" ht="12.8" hidden="false" customHeight="false" outlineLevel="0" collapsed="false">
      <c r="A129" s="1" t="str">
        <f aca="false">tcofTTGPERCEO!A127</f>
        <v>../tcof/chi-trans-metaok/maelle1_pap.tei_corpo2_tto.cha </v>
      </c>
      <c r="B129" s="1" t="str">
        <f aca="false">tcofTTGPERCEO!B127</f>
        <v> TRANS </v>
      </c>
      <c r="C129" s="1" t="str">
        <f aca="false">tcofTTGPERCEO!C127</f>
        <v> CHI </v>
      </c>
      <c r="D129" s="1" t="n">
        <f aca="false">tcofTTGPERCEO!D127</f>
        <v>23</v>
      </c>
      <c r="E129" s="1" t="n">
        <f aca="false">tcofTTGPERCEO!E127</f>
        <v>3172</v>
      </c>
      <c r="F129" s="1" t="str">
        <f aca="false">tcofTTGPERCEO!F127</f>
        <v>5;03.17</v>
      </c>
      <c r="G129" s="1" t="str">
        <f aca="false">LEFT(F129,FIND(";",F129)-1)</f>
        <v>5</v>
      </c>
      <c r="H129" s="1" t="n">
        <f aca="false">SUM(J129:AA129)</f>
        <v>178.293411002237</v>
      </c>
      <c r="I129" s="1" t="n">
        <f aca="false">SUM(J129,K129,M129,N129,O129,P129,Q129,R129,T129,U129)</f>
        <v>173.75018131317</v>
      </c>
      <c r="J129" s="1" t="n">
        <f aca="false">(tcofTTGPERCEO!H127)*(J$2/$B$2)</f>
        <v>0.11444332998997</v>
      </c>
      <c r="K129" s="1" t="n">
        <f aca="false">(tcofTTGPERCEO!I127)*(K$2/$B$2)</f>
        <v>0.20255381529203</v>
      </c>
      <c r="L129" s="1" t="n">
        <f aca="false">(tcofTTGPERCEO!J127)*(L$2/$B$2)</f>
        <v>0</v>
      </c>
      <c r="M129" s="1" t="n">
        <f aca="false">(tcofTTGPERCEO!K127)*(M$2/$B$2)</f>
        <v>2.14775094514312</v>
      </c>
      <c r="N129" s="1" t="n">
        <f aca="false">(tcofTTGPERCEO!L127)*(N$2/$B$2)</f>
        <v>1.45030476043515</v>
      </c>
      <c r="O129" s="1" t="n">
        <f aca="false">(tcofTTGPERCEO!M127)*(O$2/$B$2)</f>
        <v>166.940128076537</v>
      </c>
      <c r="P129" s="1" t="n">
        <f aca="false">(tcofTTGPERCEO!N127)*(P$2/$B$2)</f>
        <v>0.427960805493403</v>
      </c>
      <c r="Q129" s="1" t="n">
        <f aca="false">(tcofTTGPERCEO!O127)*(Q$2/$B$2)</f>
        <v>0.424010493017514</v>
      </c>
      <c r="R129" s="1" t="n">
        <f aca="false">(tcofTTGPERCEO!P127)*(R$2/$B$2)</f>
        <v>0.0290949772394105</v>
      </c>
      <c r="S129" s="1" t="n">
        <f aca="false">(tcofTTGPERCEO!Q127)*(S$2/$B$2)</f>
        <v>0.103850011573181</v>
      </c>
      <c r="T129" s="1" t="n">
        <f aca="false">(tcofTTGPERCEO!R127)*(T$2/$B$2)</f>
        <v>1.36486382223594</v>
      </c>
      <c r="U129" s="1" t="n">
        <f aca="false">(tcofTTGPERCEO!S127)*(U$2/$B$2)</f>
        <v>0.649070287786436</v>
      </c>
      <c r="V129" s="1" t="n">
        <f aca="false">(tcofTTGPERCEO!T127)*(V$2/$B$2)</f>
        <v>0.0769385078311859</v>
      </c>
      <c r="W129" s="1" t="n">
        <f aca="false">(tcofTTGPERCEO!U127)*(W$2/$B$2)</f>
        <v>0</v>
      </c>
      <c r="X129" s="1" t="n">
        <f aca="false">(tcofTTGPERCEO!V127)*(X$2/$B$2)</f>
        <v>0</v>
      </c>
      <c r="Y129" s="1" t="n">
        <f aca="false">(tcofTTGPERCEO!W127)*(Y$2/$B$2)</f>
        <v>4.14106936193195</v>
      </c>
      <c r="Z129" s="1" t="n">
        <f aca="false">(tcofTTGPERCEO!X127)*(Z$2/$B$2)</f>
        <v>0.181930406604429</v>
      </c>
      <c r="AA129" s="1" t="n">
        <f aca="false">(tcofTTGPERCEO!Y127)*(AA$2/$B$2)</f>
        <v>0.0394414011264563</v>
      </c>
      <c r="AD129" s="1" t="n">
        <f aca="false">SUM(tcofTTGPERCEO!H127:AA127)</f>
        <v>557</v>
      </c>
    </row>
    <row r="130" customFormat="false" ht="12.8" hidden="false" customHeight="false" outlineLevel="0" collapsed="false">
      <c r="A130" s="1" t="str">
        <f aca="false">tcofTTGPERCEO!A128</f>
        <v>../tcof/chi-trans-metaok/manon1_ern.tei_corpo2_tto.cha </v>
      </c>
      <c r="B130" s="1" t="str">
        <f aca="false">tcofTTGPERCEO!B128</f>
        <v> TRANS </v>
      </c>
      <c r="C130" s="1" t="str">
        <f aca="false">tcofTTGPERCEO!C128</f>
        <v> CHI </v>
      </c>
      <c r="D130" s="1" t="n">
        <f aca="false">tcofTTGPERCEO!D128</f>
        <v>8</v>
      </c>
      <c r="E130" s="1" t="n">
        <f aca="false">tcofTTGPERCEO!E128</f>
        <v>1687</v>
      </c>
      <c r="F130" s="1" t="str">
        <f aca="false">tcofTTGPERCEO!F128</f>
        <v>4;05.30</v>
      </c>
      <c r="G130" s="1" t="str">
        <f aca="false">LEFT(F130,FIND(";",F130)-1)</f>
        <v>4</v>
      </c>
      <c r="H130" s="1" t="n">
        <f aca="false">SUM(J130:AA130)</f>
        <v>79.6484144741918</v>
      </c>
      <c r="I130" s="1" t="n">
        <f aca="false">SUM(J130,K130,M130,N130,O130,P130,Q130,R130,T130,U130)</f>
        <v>77.8080472185788</v>
      </c>
      <c r="J130" s="1" t="n">
        <f aca="false">(tcofTTGPERCEO!H128)*(J$2/$B$2)</f>
        <v>0.22888665997994</v>
      </c>
      <c r="K130" s="1" t="n">
        <f aca="false">(tcofTTGPERCEO!I128)*(K$2/$B$2)</f>
        <v>0.0450119589537844</v>
      </c>
      <c r="L130" s="1" t="n">
        <f aca="false">(tcofTTGPERCEO!J128)*(L$2/$B$2)</f>
        <v>0</v>
      </c>
      <c r="M130" s="1" t="n">
        <f aca="false">(tcofTTGPERCEO!K128)*(M$2/$B$2)</f>
        <v>0.572733585371499</v>
      </c>
      <c r="N130" s="1" t="n">
        <f aca="false">(tcofTTGPERCEO!L128)*(N$2/$B$2)</f>
        <v>1.12801481367178</v>
      </c>
      <c r="O130" s="1" t="n">
        <f aca="false">(tcofTTGPERCEO!M128)*(O$2/$B$2)</f>
        <v>74.3642388704575</v>
      </c>
      <c r="P130" s="1" t="n">
        <f aca="false">(tcofTTGPERCEO!N128)*(P$2/$B$2)</f>
        <v>0.213980402746702</v>
      </c>
      <c r="Q130" s="1" t="n">
        <f aca="false">(tcofTTGPERCEO!O128)*(Q$2/$B$2)</f>
        <v>0.539649718385927</v>
      </c>
      <c r="R130" s="1" t="n">
        <f aca="false">(tcofTTGPERCEO!P128)*(R$2/$B$2)</f>
        <v>0.0193966514929404</v>
      </c>
      <c r="S130" s="1" t="n">
        <f aca="false">(tcofTTGPERCEO!Q128)*(S$2/$B$2)</f>
        <v>0</v>
      </c>
      <c r="T130" s="1" t="n">
        <f aca="false">(tcofTTGPERCEO!R128)*(T$2/$B$2)</f>
        <v>0.0470642697322738</v>
      </c>
      <c r="U130" s="1" t="n">
        <f aca="false">(tcofTTGPERCEO!S128)*(U$2/$B$2)</f>
        <v>0.649070287786436</v>
      </c>
      <c r="V130" s="1" t="n">
        <f aca="false">(tcofTTGPERCEO!T128)*(V$2/$B$2)</f>
        <v>0.0192346269577965</v>
      </c>
      <c r="W130" s="1" t="n">
        <f aca="false">(tcofTTGPERCEO!U128)*(W$2/$B$2)</f>
        <v>0</v>
      </c>
      <c r="X130" s="1" t="n">
        <f aca="false">(tcofTTGPERCEO!V128)*(X$2/$B$2)</f>
        <v>0</v>
      </c>
      <c r="Y130" s="1" t="n">
        <f aca="false">(tcofTTGPERCEO!W128)*(Y$2/$B$2)</f>
        <v>1.64424812900239</v>
      </c>
      <c r="Z130" s="1" t="n">
        <f aca="false">(tcofTTGPERCEO!X128)*(Z$2/$B$2)</f>
        <v>0.163737365943986</v>
      </c>
      <c r="AA130" s="1" t="n">
        <f aca="false">(tcofTTGPERCEO!Y128)*(AA$2/$B$2)</f>
        <v>0.0131471337088188</v>
      </c>
      <c r="AD130" s="1" t="n">
        <f aca="false">SUM(tcofTTGPERCEO!H128:AA128)</f>
        <v>262</v>
      </c>
    </row>
    <row r="131" customFormat="false" ht="12.8" hidden="false" customHeight="false" outlineLevel="0" collapsed="false">
      <c r="A131" s="1" t="str">
        <f aca="false">tcofTTGPERCEO!A129</f>
        <v>../tcof/chi-trans-metaok/manon1_kho.tei_corpo2_tto.cha </v>
      </c>
      <c r="B131" s="1" t="str">
        <f aca="false">tcofTTGPERCEO!B129</f>
        <v> TRANS </v>
      </c>
      <c r="C131" s="1" t="str">
        <f aca="false">tcofTTGPERCEO!C129</f>
        <v> CHI </v>
      </c>
      <c r="D131" s="1" t="n">
        <f aca="false">tcofTTGPERCEO!D129</f>
        <v>12</v>
      </c>
      <c r="E131" s="1" t="n">
        <f aca="false">tcofTTGPERCEO!E129</f>
        <v>798</v>
      </c>
      <c r="F131" s="1" t="str">
        <f aca="false">tcofTTGPERCEO!F129</f>
        <v>5;03.17</v>
      </c>
      <c r="G131" s="1" t="str">
        <f aca="false">LEFT(F131,FIND(";",F131)-1)</f>
        <v>5</v>
      </c>
      <c r="H131" s="1" t="n">
        <f aca="false">SUM(J131:AA131)</f>
        <v>32.9260319419798</v>
      </c>
      <c r="I131" s="1" t="n">
        <f aca="false">SUM(J131,K131,M131,N131,O131,P131,Q131,R131,T131,U131)</f>
        <v>32.2140575572872</v>
      </c>
      <c r="J131" s="1" t="n">
        <f aca="false">(tcofTTGPERCEO!H129)*(J$2/$B$2)</f>
        <v>0.0163490471414243</v>
      </c>
      <c r="K131" s="1" t="n">
        <f aca="false">(tcofTTGPERCEO!I129)*(K$2/$B$2)</f>
        <v>0.0225059794768922</v>
      </c>
      <c r="L131" s="1" t="n">
        <f aca="false">(tcofTTGPERCEO!J129)*(L$2/$B$2)</f>
        <v>0</v>
      </c>
      <c r="M131" s="1" t="n">
        <f aca="false">(tcofTTGPERCEO!K129)*(M$2/$B$2)</f>
        <v>0.214775094514312</v>
      </c>
      <c r="N131" s="1" t="n">
        <f aca="false">(tcofTTGPERCEO!L129)*(N$2/$B$2)</f>
        <v>0.886297353599259</v>
      </c>
      <c r="O131" s="1" t="n">
        <f aca="false">(tcofTTGPERCEO!M129)*(O$2/$B$2)</f>
        <v>30.3527505593704</v>
      </c>
      <c r="P131" s="1" t="n">
        <f aca="false">(tcofTTGPERCEO!N129)*(P$2/$B$2)</f>
        <v>0.122274515855258</v>
      </c>
      <c r="Q131" s="1" t="n">
        <f aca="false">(tcofTTGPERCEO!O129)*(Q$2/$B$2)</f>
        <v>0.0385464084561376</v>
      </c>
      <c r="R131" s="1" t="n">
        <f aca="false">(tcofTTGPERCEO!P129)*(R$2/$B$2)</f>
        <v>0</v>
      </c>
      <c r="S131" s="1" t="n">
        <f aca="false">(tcofTTGPERCEO!Q129)*(S$2/$B$2)</f>
        <v>0.103850011573181</v>
      </c>
      <c r="T131" s="1" t="n">
        <f aca="false">(tcofTTGPERCEO!R129)*(T$2/$B$2)</f>
        <v>0.282385618393642</v>
      </c>
      <c r="U131" s="1" t="n">
        <f aca="false">(tcofTTGPERCEO!S129)*(U$2/$B$2)</f>
        <v>0.278172980479901</v>
      </c>
      <c r="V131" s="1" t="n">
        <f aca="false">(tcofTTGPERCEO!T129)*(V$2/$B$2)</f>
        <v>0.0961731347889823</v>
      </c>
      <c r="W131" s="1" t="n">
        <f aca="false">(tcofTTGPERCEO!U129)*(W$2/$B$2)</f>
        <v>0</v>
      </c>
      <c r="X131" s="1" t="n">
        <f aca="false">(tcofTTGPERCEO!V129)*(X$2/$B$2)</f>
        <v>0</v>
      </c>
      <c r="Y131" s="1" t="n">
        <f aca="false">(tcofTTGPERCEO!W129)*(Y$2/$B$2)</f>
        <v>0.487184630815523</v>
      </c>
      <c r="Z131" s="1" t="n">
        <f aca="false">(tcofTTGPERCEO!X129)*(Z$2/$B$2)</f>
        <v>0.0181930406604429</v>
      </c>
      <c r="AA131" s="1" t="n">
        <f aca="false">(tcofTTGPERCEO!Y129)*(AA$2/$B$2)</f>
        <v>0.00657356685440938</v>
      </c>
      <c r="AD131" s="1" t="n">
        <f aca="false">SUM(tcofTTGPERCEO!H129:AA129)</f>
        <v>112</v>
      </c>
    </row>
    <row r="132" customFormat="false" ht="12.8" hidden="false" customHeight="false" outlineLevel="0" collapsed="false">
      <c r="A132" s="1" t="str">
        <f aca="false">tcofTTGPERCEO!A130</f>
        <v>../tcof/chi-trans-metaok/manon1_lag.tei_corpo2_tto.cha </v>
      </c>
      <c r="B132" s="1" t="str">
        <f aca="false">tcofTTGPERCEO!B130</f>
        <v> TRANS </v>
      </c>
      <c r="C132" s="1" t="str">
        <f aca="false">tcofTTGPERCEO!C130</f>
        <v> CHI </v>
      </c>
      <c r="D132" s="1" t="n">
        <f aca="false">tcofTTGPERCEO!D130</f>
        <v>10</v>
      </c>
      <c r="E132" s="1" t="n">
        <f aca="false">tcofTTGPERCEO!E130</f>
        <v>272</v>
      </c>
      <c r="F132" s="1" t="str">
        <f aca="false">tcofTTGPERCEO!F130</f>
        <v>5;07.05</v>
      </c>
      <c r="G132" s="1" t="str">
        <f aca="false">LEFT(F132,FIND(";",F132)-1)</f>
        <v>5</v>
      </c>
      <c r="H132" s="1" t="n">
        <f aca="false">SUM(J132:AA132)</f>
        <v>11.8191729033254</v>
      </c>
      <c r="I132" s="1" t="n">
        <f aca="false">SUM(J132,K132,M132,N132,O132,P132,Q132,R132,T132,U132)</f>
        <v>11.6194892369416</v>
      </c>
      <c r="J132" s="1" t="n">
        <f aca="false">(tcofTTGPERCEO!H130)*(J$2/$B$2)</f>
        <v>0.0163490471414243</v>
      </c>
      <c r="K132" s="1" t="n">
        <f aca="false">(tcofTTGPERCEO!I130)*(K$2/$B$2)</f>
        <v>0.0450119589537844</v>
      </c>
      <c r="L132" s="1" t="n">
        <f aca="false">(tcofTTGPERCEO!J130)*(L$2/$B$2)</f>
        <v>0</v>
      </c>
      <c r="M132" s="1" t="n">
        <f aca="false">(tcofTTGPERCEO!K130)*(M$2/$B$2)</f>
        <v>0.0715916981714374</v>
      </c>
      <c r="N132" s="1" t="n">
        <f aca="false">(tcofTTGPERCEO!L130)*(N$2/$B$2)</f>
        <v>0.241717460072525</v>
      </c>
      <c r="O132" s="1" t="n">
        <f aca="false">(tcofTTGPERCEO!M130)*(O$2/$B$2)</f>
        <v>11.1293418717692</v>
      </c>
      <c r="P132" s="1" t="n">
        <f aca="false">(tcofTTGPERCEO!N130)*(P$2/$B$2)</f>
        <v>0.0305686289638145</v>
      </c>
      <c r="Q132" s="1" t="n">
        <f aca="false">(tcofTTGPERCEO!O130)*(Q$2/$B$2)</f>
        <v>0.0385464084561376</v>
      </c>
      <c r="R132" s="1" t="n">
        <f aca="false">(tcofTTGPERCEO!P130)*(R$2/$B$2)</f>
        <v>0</v>
      </c>
      <c r="S132" s="1" t="n">
        <f aca="false">(tcofTTGPERCEO!Q130)*(S$2/$B$2)</f>
        <v>0.0778875086798858</v>
      </c>
      <c r="T132" s="1" t="n">
        <f aca="false">(tcofTTGPERCEO!R130)*(T$2/$B$2)</f>
        <v>0</v>
      </c>
      <c r="U132" s="1" t="n">
        <f aca="false">(tcofTTGPERCEO!S130)*(U$2/$B$2)</f>
        <v>0.0463621634133169</v>
      </c>
      <c r="V132" s="1" t="n">
        <f aca="false">(tcofTTGPERCEO!T130)*(V$2/$B$2)</f>
        <v>0</v>
      </c>
      <c r="W132" s="1" t="n">
        <f aca="false">(tcofTTGPERCEO!U130)*(W$2/$B$2)</f>
        <v>0</v>
      </c>
      <c r="X132" s="1" t="n">
        <f aca="false">(tcofTTGPERCEO!V130)*(X$2/$B$2)</f>
        <v>0</v>
      </c>
      <c r="Y132" s="1" t="n">
        <f aca="false">(tcofTTGPERCEO!W130)*(Y$2/$B$2)</f>
        <v>0.121796157703881</v>
      </c>
      <c r="Z132" s="1" t="n">
        <f aca="false">(tcofTTGPERCEO!X130)*(Z$2/$B$2)</f>
        <v>0</v>
      </c>
      <c r="AA132" s="1" t="n">
        <f aca="false">(tcofTTGPERCEO!Y130)*(AA$2/$B$2)</f>
        <v>0</v>
      </c>
      <c r="AD132" s="1" t="n">
        <f aca="false">SUM(tcofTTGPERCEO!H130:AA130)</f>
        <v>37</v>
      </c>
    </row>
    <row r="133" customFormat="false" ht="12.8" hidden="false" customHeight="false" outlineLevel="0" collapsed="false">
      <c r="A133" s="1" t="str">
        <f aca="false">tcofTTGPERCEO!A131</f>
        <v>../tcof/chi-trans-metaok/manon1_rej.tei_corpo2_tto.cha </v>
      </c>
      <c r="B133" s="1" t="str">
        <f aca="false">tcofTTGPERCEO!B131</f>
        <v> TRANS </v>
      </c>
      <c r="C133" s="1" t="str">
        <f aca="false">tcofTTGPERCEO!C131</f>
        <v> CHI </v>
      </c>
      <c r="D133" s="1" t="n">
        <f aca="false">tcofTTGPERCEO!D131</f>
        <v>17</v>
      </c>
      <c r="E133" s="1" t="n">
        <f aca="false">tcofTTGPERCEO!E131</f>
        <v>1077</v>
      </c>
      <c r="F133" s="1" t="str">
        <f aca="false">tcofTTGPERCEO!F131</f>
        <v>3;04.23</v>
      </c>
      <c r="G133" s="1" t="str">
        <f aca="false">LEFT(F133,FIND(";",F133)-1)</f>
        <v>3</v>
      </c>
      <c r="H133" s="1" t="n">
        <f aca="false">SUM(J133:AA133)</f>
        <v>29.6377671475966</v>
      </c>
      <c r="I133" s="1" t="n">
        <f aca="false">SUM(J133,K133,M133,N133,O133,P133,Q133,R133,T133,U133)</f>
        <v>28.174924774323</v>
      </c>
      <c r="J133" s="1" t="n">
        <f aca="false">(tcofTTGPERCEO!H131)*(J$2/$B$2)</f>
        <v>0</v>
      </c>
      <c r="K133" s="1" t="n">
        <f aca="false">(tcofTTGPERCEO!I131)*(K$2/$B$2)</f>
        <v>0</v>
      </c>
      <c r="L133" s="1" t="n">
        <f aca="false">(tcofTTGPERCEO!J131)*(L$2/$B$2)</f>
        <v>0</v>
      </c>
      <c r="M133" s="1" t="n">
        <f aca="false">(tcofTTGPERCEO!K131)*(M$2/$B$2)</f>
        <v>0.214775094514312</v>
      </c>
      <c r="N133" s="1" t="n">
        <f aca="false">(tcofTTGPERCEO!L131)*(N$2/$B$2)</f>
        <v>0.241717460072525</v>
      </c>
      <c r="O133" s="1" t="n">
        <f aca="false">(tcofTTGPERCEO!M131)*(O$2/$B$2)</f>
        <v>26.8115963274439</v>
      </c>
      <c r="P133" s="1" t="n">
        <f aca="false">(tcofTTGPERCEO!N131)*(P$2/$B$2)</f>
        <v>0.152843144819073</v>
      </c>
      <c r="Q133" s="1" t="n">
        <f aca="false">(tcofTTGPERCEO!O131)*(Q$2/$B$2)</f>
        <v>0.192732042280688</v>
      </c>
      <c r="R133" s="1" t="n">
        <f aca="false">(tcofTTGPERCEO!P131)*(R$2/$B$2)</f>
        <v>0</v>
      </c>
      <c r="S133" s="1" t="n">
        <f aca="false">(tcofTTGPERCEO!Q131)*(S$2/$B$2)</f>
        <v>0.103850011573181</v>
      </c>
      <c r="T133" s="1" t="n">
        <f aca="false">(tcofTTGPERCEO!R131)*(T$2/$B$2)</f>
        <v>0.329449888125916</v>
      </c>
      <c r="U133" s="1" t="n">
        <f aca="false">(tcofTTGPERCEO!S131)*(U$2/$B$2)</f>
        <v>0.231810817066584</v>
      </c>
      <c r="V133" s="1" t="n">
        <f aca="false">(tcofTTGPERCEO!T131)*(V$2/$B$2)</f>
        <v>0.0192346269577965</v>
      </c>
      <c r="W133" s="1" t="n">
        <f aca="false">(tcofTTGPERCEO!U131)*(W$2/$B$2)</f>
        <v>0</v>
      </c>
      <c r="X133" s="1" t="n">
        <f aca="false">(tcofTTGPERCEO!V131)*(X$2/$B$2)</f>
        <v>0</v>
      </c>
      <c r="Y133" s="1" t="n">
        <f aca="false">(tcofTTGPERCEO!W131)*(Y$2/$B$2)</f>
        <v>1.33975773474269</v>
      </c>
      <c r="Z133" s="1" t="n">
        <f aca="false">(tcofTTGPERCEO!X131)*(Z$2/$B$2)</f>
        <v>0</v>
      </c>
      <c r="AA133" s="1" t="n">
        <f aca="false">(tcofTTGPERCEO!Y131)*(AA$2/$B$2)</f>
        <v>0</v>
      </c>
      <c r="AD133" s="1" t="n">
        <f aca="false">SUM(tcofTTGPERCEO!H131:AA131)</f>
        <v>108</v>
      </c>
    </row>
    <row r="134" customFormat="false" ht="12.8" hidden="false" customHeight="false" outlineLevel="0" collapsed="false">
      <c r="A134" s="1" t="str">
        <f aca="false">tcofTTGPERCEO!A132</f>
        <v>../tcof/chi-trans-metaok/margaux1_gil.tei_corpo2_tto.cha </v>
      </c>
      <c r="B134" s="1" t="str">
        <f aca="false">tcofTTGPERCEO!B132</f>
        <v> TRANS </v>
      </c>
      <c r="C134" s="1" t="str">
        <f aca="false">tcofTTGPERCEO!C132</f>
        <v> CHI </v>
      </c>
      <c r="D134" s="1" t="n">
        <f aca="false">tcofTTGPERCEO!D132</f>
        <v>22</v>
      </c>
      <c r="E134" s="1" t="n">
        <f aca="false">tcofTTGPERCEO!E132</f>
        <v>957</v>
      </c>
      <c r="F134" s="1" t="str">
        <f aca="false">tcofTTGPERCEO!F132</f>
        <v>5;</v>
      </c>
      <c r="G134" s="1" t="str">
        <f aca="false">LEFT(F134,FIND(";",F134)-1)</f>
        <v>5</v>
      </c>
      <c r="H134" s="1" t="n">
        <f aca="false">SUM(J134:AA134)</f>
        <v>26.8026386852866</v>
      </c>
      <c r="I134" s="1" t="n">
        <f aca="false">SUM(J134,K134,M134,N134,O134,P134,Q134,R134,T134,U134)</f>
        <v>26.095332150297</v>
      </c>
      <c r="J134" s="1" t="n">
        <f aca="false">(tcofTTGPERCEO!H132)*(J$2/$B$2)</f>
        <v>0</v>
      </c>
      <c r="K134" s="1" t="n">
        <f aca="false">(tcofTTGPERCEO!I132)*(K$2/$B$2)</f>
        <v>0.20255381529203</v>
      </c>
      <c r="L134" s="1" t="n">
        <f aca="false">(tcofTTGPERCEO!J132)*(L$2/$B$2)</f>
        <v>0</v>
      </c>
      <c r="M134" s="1" t="n">
        <f aca="false">(tcofTTGPERCEO!K132)*(M$2/$B$2)</f>
        <v>0.501141887200062</v>
      </c>
      <c r="N134" s="1" t="n">
        <f aca="false">(tcofTTGPERCEO!L132)*(N$2/$B$2)</f>
        <v>0.966869840290101</v>
      </c>
      <c r="O134" s="1" t="n">
        <f aca="false">(tcofTTGPERCEO!M132)*(O$2/$B$2)</f>
        <v>23.7763212715068</v>
      </c>
      <c r="P134" s="1" t="n">
        <f aca="false">(tcofTTGPERCEO!N132)*(P$2/$B$2)</f>
        <v>0.213980402746702</v>
      </c>
      <c r="Q134" s="1" t="n">
        <f aca="false">(tcofTTGPERCEO!O132)*(Q$2/$B$2)</f>
        <v>0.154185633824551</v>
      </c>
      <c r="R134" s="1" t="n">
        <f aca="false">(tcofTTGPERCEO!P132)*(R$2/$B$2)</f>
        <v>0</v>
      </c>
      <c r="S134" s="1" t="n">
        <f aca="false">(tcofTTGPERCEO!Q132)*(S$2/$B$2)</f>
        <v>0</v>
      </c>
      <c r="T134" s="1" t="n">
        <f aca="false">(tcofTTGPERCEO!R132)*(T$2/$B$2)</f>
        <v>0.141192809196821</v>
      </c>
      <c r="U134" s="1" t="n">
        <f aca="false">(tcofTTGPERCEO!S132)*(U$2/$B$2)</f>
        <v>0.139086490239951</v>
      </c>
      <c r="V134" s="1" t="n">
        <f aca="false">(tcofTTGPERCEO!T132)*(V$2/$B$2)</f>
        <v>0.0192346269577965</v>
      </c>
      <c r="W134" s="1" t="n">
        <f aca="false">(tcofTTGPERCEO!U132)*(W$2/$B$2)</f>
        <v>0</v>
      </c>
      <c r="X134" s="1" t="n">
        <f aca="false">(tcofTTGPERCEO!V132)*(X$2/$B$2)</f>
        <v>0</v>
      </c>
      <c r="Y134" s="1" t="n">
        <f aca="false">(tcofTTGPERCEO!W132)*(Y$2/$B$2)</f>
        <v>0.669878867371345</v>
      </c>
      <c r="Z134" s="1" t="n">
        <f aca="false">(tcofTTGPERCEO!X132)*(Z$2/$B$2)</f>
        <v>0.0181930406604429</v>
      </c>
      <c r="AA134" s="1" t="n">
        <f aca="false">(tcofTTGPERCEO!Y132)*(AA$2/$B$2)</f>
        <v>0</v>
      </c>
      <c r="AD134" s="1" t="n">
        <f aca="false">SUM(tcofTTGPERCEO!H132:AA132)</f>
        <v>105</v>
      </c>
    </row>
    <row r="135" customFormat="false" ht="12.8" hidden="false" customHeight="false" outlineLevel="0" collapsed="false">
      <c r="A135" s="1" t="str">
        <f aca="false">tcofTTGPERCEO!A133</f>
        <v>../tcof/chi-trans-metaok/margot1_koe.tei_corpo2_tto.cha </v>
      </c>
      <c r="B135" s="1" t="str">
        <f aca="false">tcofTTGPERCEO!B133</f>
        <v> TRANS </v>
      </c>
      <c r="C135" s="1" t="str">
        <f aca="false">tcofTTGPERCEO!C133</f>
        <v> CHI </v>
      </c>
      <c r="D135" s="1" t="n">
        <f aca="false">tcofTTGPERCEO!D133</f>
        <v>4</v>
      </c>
      <c r="E135" s="1" t="n">
        <f aca="false">tcofTTGPERCEO!E133</f>
        <v>433</v>
      </c>
      <c r="F135" s="1" t="str">
        <f aca="false">tcofTTGPERCEO!F133</f>
        <v>5;03.17</v>
      </c>
      <c r="G135" s="1" t="str">
        <f aca="false">LEFT(F135,FIND(";",F135)-1)</f>
        <v>5</v>
      </c>
      <c r="H135" s="1" t="n">
        <f aca="false">SUM(J135:AA135)</f>
        <v>21.8412776791914</v>
      </c>
      <c r="I135" s="1" t="n">
        <f aca="false">SUM(J135,K135,M135,N135,O135,P135,Q135,R135,T135,U135)</f>
        <v>21.7104158629735</v>
      </c>
      <c r="J135" s="1" t="n">
        <f aca="false">(tcofTTGPERCEO!H133)*(J$2/$B$2)</f>
        <v>0.0163490471414243</v>
      </c>
      <c r="K135" s="1" t="n">
        <f aca="false">(tcofTTGPERCEO!I133)*(K$2/$B$2)</f>
        <v>0</v>
      </c>
      <c r="L135" s="1" t="n">
        <f aca="false">(tcofTTGPERCEO!J133)*(L$2/$B$2)</f>
        <v>0</v>
      </c>
      <c r="M135" s="1" t="n">
        <f aca="false">(tcofTTGPERCEO!K133)*(M$2/$B$2)</f>
        <v>0</v>
      </c>
      <c r="N135" s="1" t="n">
        <f aca="false">(tcofTTGPERCEO!L133)*(N$2/$B$2)</f>
        <v>0.161144973381684</v>
      </c>
      <c r="O135" s="1" t="n">
        <f aca="false">(tcofTTGPERCEO!M133)*(O$2/$B$2)</f>
        <v>21.2469253915593</v>
      </c>
      <c r="P135" s="1" t="n">
        <f aca="false">(tcofTTGPERCEO!N133)*(P$2/$B$2)</f>
        <v>0.0305686289638145</v>
      </c>
      <c r="Q135" s="1" t="n">
        <f aca="false">(tcofTTGPERCEO!O133)*(Q$2/$B$2)</f>
        <v>0.115639225368413</v>
      </c>
      <c r="R135" s="1" t="n">
        <f aca="false">(tcofTTGPERCEO!P133)*(R$2/$B$2)</f>
        <v>0</v>
      </c>
      <c r="S135" s="1" t="n">
        <f aca="false">(tcofTTGPERCEO!Q133)*(S$2/$B$2)</f>
        <v>0.0259625028932953</v>
      </c>
      <c r="T135" s="1" t="n">
        <f aca="false">(tcofTTGPERCEO!R133)*(T$2/$B$2)</f>
        <v>0.0470642697322738</v>
      </c>
      <c r="U135" s="1" t="n">
        <f aca="false">(tcofTTGPERCEO!S133)*(U$2/$B$2)</f>
        <v>0.0927243268266338</v>
      </c>
      <c r="V135" s="1" t="n">
        <f aca="false">(tcofTTGPERCEO!T133)*(V$2/$B$2)</f>
        <v>0.0192346269577965</v>
      </c>
      <c r="W135" s="1" t="n">
        <f aca="false">(tcofTTGPERCEO!U133)*(W$2/$B$2)</f>
        <v>0</v>
      </c>
      <c r="X135" s="1" t="n">
        <f aca="false">(tcofTTGPERCEO!V133)*(X$2/$B$2)</f>
        <v>0</v>
      </c>
      <c r="Y135" s="1" t="n">
        <f aca="false">(tcofTTGPERCEO!W133)*(Y$2/$B$2)</f>
        <v>0.0608980788519404</v>
      </c>
      <c r="Z135" s="1" t="n">
        <f aca="false">(tcofTTGPERCEO!X133)*(Z$2/$B$2)</f>
        <v>0.0181930406604429</v>
      </c>
      <c r="AA135" s="1" t="n">
        <f aca="false">(tcofTTGPERCEO!Y133)*(AA$2/$B$2)</f>
        <v>0.00657356685440938</v>
      </c>
      <c r="AD135" s="1" t="n">
        <f aca="false">SUM(tcofTTGPERCEO!H133:AA133)</f>
        <v>57</v>
      </c>
    </row>
    <row r="136" customFormat="false" ht="12.8" hidden="false" customHeight="false" outlineLevel="0" collapsed="false">
      <c r="A136" s="1" t="str">
        <f aca="false">tcofTTGPERCEO!A134</f>
        <v>../tcof/chi-trans-metaok/marianne1_ste.tei_corpo2_tto.cha </v>
      </c>
      <c r="B136" s="1" t="str">
        <f aca="false">tcofTTGPERCEO!B134</f>
        <v> TRANS </v>
      </c>
      <c r="C136" s="1" t="str">
        <f aca="false">tcofTTGPERCEO!C134</f>
        <v> CHI </v>
      </c>
      <c r="D136" s="1" t="n">
        <f aca="false">tcofTTGPERCEO!D134</f>
        <v>1</v>
      </c>
      <c r="E136" s="1" t="n">
        <f aca="false">tcofTTGPERCEO!E134</f>
        <v>439</v>
      </c>
      <c r="F136" s="1" t="str">
        <f aca="false">tcofTTGPERCEO!F134</f>
        <v>3;02.12</v>
      </c>
      <c r="G136" s="1" t="str">
        <f aca="false">LEFT(F136,FIND(";",F136)-1)</f>
        <v>3</v>
      </c>
      <c r="H136" s="1" t="n">
        <f aca="false">SUM(J136:AA136)</f>
        <v>3.41517629812514</v>
      </c>
      <c r="I136" s="1" t="n">
        <f aca="false">SUM(J136,K136,M136,N136,O136,P136,Q136,R136,T136,U136)</f>
        <v>3.23248206156932</v>
      </c>
      <c r="J136" s="1" t="n">
        <f aca="false">(tcofTTGPERCEO!H134)*(J$2/$B$2)</f>
        <v>0</v>
      </c>
      <c r="K136" s="1" t="n">
        <f aca="false">(tcofTTGPERCEO!I134)*(K$2/$B$2)</f>
        <v>0.0225059794768922</v>
      </c>
      <c r="L136" s="1" t="n">
        <f aca="false">(tcofTTGPERCEO!J134)*(L$2/$B$2)</f>
        <v>0</v>
      </c>
      <c r="M136" s="1" t="n">
        <f aca="false">(tcofTTGPERCEO!K134)*(M$2/$B$2)</f>
        <v>0</v>
      </c>
      <c r="N136" s="1" t="n">
        <f aca="false">(tcofTTGPERCEO!L134)*(N$2/$B$2)</f>
        <v>0.0805724866908418</v>
      </c>
      <c r="O136" s="1" t="n">
        <f aca="false">(tcofTTGPERCEO!M134)*(O$2/$B$2)</f>
        <v>3.03527505593704</v>
      </c>
      <c r="P136" s="1" t="n">
        <f aca="false">(tcofTTGPERCEO!N134)*(P$2/$B$2)</f>
        <v>0</v>
      </c>
      <c r="Q136" s="1" t="n">
        <f aca="false">(tcofTTGPERCEO!O134)*(Q$2/$B$2)</f>
        <v>0</v>
      </c>
      <c r="R136" s="1" t="n">
        <f aca="false">(tcofTTGPERCEO!P134)*(R$2/$B$2)</f>
        <v>0</v>
      </c>
      <c r="S136" s="1" t="n">
        <f aca="false">(tcofTTGPERCEO!Q134)*(S$2/$B$2)</f>
        <v>0</v>
      </c>
      <c r="T136" s="1" t="n">
        <f aca="false">(tcofTTGPERCEO!R134)*(T$2/$B$2)</f>
        <v>0.0941285394645475</v>
      </c>
      <c r="U136" s="1" t="n">
        <f aca="false">(tcofTTGPERCEO!S134)*(U$2/$B$2)</f>
        <v>0</v>
      </c>
      <c r="V136" s="1" t="n">
        <f aca="false">(tcofTTGPERCEO!T134)*(V$2/$B$2)</f>
        <v>0</v>
      </c>
      <c r="W136" s="1" t="n">
        <f aca="false">(tcofTTGPERCEO!U134)*(W$2/$B$2)</f>
        <v>0</v>
      </c>
      <c r="X136" s="1" t="n">
        <f aca="false">(tcofTTGPERCEO!V134)*(X$2/$B$2)</f>
        <v>0</v>
      </c>
      <c r="Y136" s="1" t="n">
        <f aca="false">(tcofTTGPERCEO!W134)*(Y$2/$B$2)</f>
        <v>0.182694236555821</v>
      </c>
      <c r="Z136" s="1" t="n">
        <f aca="false">(tcofTTGPERCEO!X134)*(Z$2/$B$2)</f>
        <v>0</v>
      </c>
      <c r="AA136" s="1" t="n">
        <f aca="false">(tcofTTGPERCEO!Y134)*(AA$2/$B$2)</f>
        <v>0</v>
      </c>
      <c r="AD136" s="1" t="n">
        <f aca="false">SUM(tcofTTGPERCEO!H134:AA134)</f>
        <v>13</v>
      </c>
    </row>
    <row r="137" customFormat="false" ht="12.8" hidden="false" customHeight="false" outlineLevel="0" collapsed="false">
      <c r="A137" s="1" t="str">
        <f aca="false">tcofTTGPERCEO!A135</f>
        <v>../tcof/chi-trans-metaok/marianne1_vat.tei_corpo2_tto.cha </v>
      </c>
      <c r="B137" s="1" t="str">
        <f aca="false">tcofTTGPERCEO!B135</f>
        <v> TRANS </v>
      </c>
      <c r="C137" s="1" t="str">
        <f aca="false">tcofTTGPERCEO!C135</f>
        <v> CHI </v>
      </c>
      <c r="D137" s="1" t="n">
        <f aca="false">tcofTTGPERCEO!D135</f>
        <v>2</v>
      </c>
      <c r="E137" s="1" t="n">
        <f aca="false">tcofTTGPERCEO!E135</f>
        <v>114</v>
      </c>
      <c r="F137" s="1" t="str">
        <f aca="false">tcofTTGPERCEO!F135</f>
        <v>2;03.17</v>
      </c>
      <c r="G137" s="1" t="str">
        <f aca="false">LEFT(F137,FIND(";",F137)-1)</f>
        <v>2</v>
      </c>
      <c r="H137" s="1" t="n">
        <f aca="false">SUM(J137:AA137)</f>
        <v>1.05882262171129</v>
      </c>
      <c r="I137" s="1" t="n">
        <f aca="false">SUM(J137,K137,M137,N137,O137,P137,Q137,R137,T137,U137)</f>
        <v>1.05882262171129</v>
      </c>
      <c r="J137" s="1" t="n">
        <f aca="false">(tcofTTGPERCEO!H135)*(J$2/$B$2)</f>
        <v>0</v>
      </c>
      <c r="K137" s="1" t="n">
        <f aca="false">(tcofTTGPERCEO!I135)*(K$2/$B$2)</f>
        <v>0</v>
      </c>
      <c r="L137" s="1" t="n">
        <f aca="false">(tcofTTGPERCEO!J135)*(L$2/$B$2)</f>
        <v>0</v>
      </c>
      <c r="M137" s="1" t="n">
        <f aca="false">(tcofTTGPERCEO!K135)*(M$2/$B$2)</f>
        <v>0</v>
      </c>
      <c r="N137" s="1" t="n">
        <f aca="false">(tcofTTGPERCEO!L135)*(N$2/$B$2)</f>
        <v>0</v>
      </c>
      <c r="O137" s="1" t="n">
        <f aca="false">(tcofTTGPERCEO!M135)*(O$2/$B$2)</f>
        <v>1.01175835197901</v>
      </c>
      <c r="P137" s="1" t="n">
        <f aca="false">(tcofTTGPERCEO!N135)*(P$2/$B$2)</f>
        <v>0</v>
      </c>
      <c r="Q137" s="1" t="n">
        <f aca="false">(tcofTTGPERCEO!O135)*(Q$2/$B$2)</f>
        <v>0</v>
      </c>
      <c r="R137" s="1" t="n">
        <f aca="false">(tcofTTGPERCEO!P135)*(R$2/$B$2)</f>
        <v>0</v>
      </c>
      <c r="S137" s="1" t="n">
        <f aca="false">(tcofTTGPERCEO!Q135)*(S$2/$B$2)</f>
        <v>0</v>
      </c>
      <c r="T137" s="1" t="n">
        <f aca="false">(tcofTTGPERCEO!R135)*(T$2/$B$2)</f>
        <v>0.0470642697322738</v>
      </c>
      <c r="U137" s="1" t="n">
        <f aca="false">(tcofTTGPERCEO!S135)*(U$2/$B$2)</f>
        <v>0</v>
      </c>
      <c r="V137" s="1" t="n">
        <f aca="false">(tcofTTGPERCEO!T135)*(V$2/$B$2)</f>
        <v>0</v>
      </c>
      <c r="W137" s="1" t="n">
        <f aca="false">(tcofTTGPERCEO!U135)*(W$2/$B$2)</f>
        <v>0</v>
      </c>
      <c r="X137" s="1" t="n">
        <f aca="false">(tcofTTGPERCEO!V135)*(X$2/$B$2)</f>
        <v>0</v>
      </c>
      <c r="Y137" s="1" t="n">
        <f aca="false">(tcofTTGPERCEO!W135)*(Y$2/$B$2)</f>
        <v>0</v>
      </c>
      <c r="Z137" s="1" t="n">
        <f aca="false">(tcofTTGPERCEO!X135)*(Z$2/$B$2)</f>
        <v>0</v>
      </c>
      <c r="AA137" s="1" t="n">
        <f aca="false">(tcofTTGPERCEO!Y135)*(AA$2/$B$2)</f>
        <v>0</v>
      </c>
      <c r="AD137" s="1" t="n">
        <f aca="false">SUM(tcofTTGPERCEO!H135:AA135)</f>
        <v>3</v>
      </c>
    </row>
    <row r="138" customFormat="false" ht="12.8" hidden="false" customHeight="false" outlineLevel="0" collapsed="false">
      <c r="A138" s="1" t="str">
        <f aca="false">tcofTTGPERCEO!A136</f>
        <v>../tcof/chi-trans-metaok/marion1_gui.tei_corpo2_tto.cha </v>
      </c>
      <c r="B138" s="1" t="str">
        <f aca="false">tcofTTGPERCEO!B136</f>
        <v> TRANS </v>
      </c>
      <c r="C138" s="1" t="str">
        <f aca="false">tcofTTGPERCEO!C136</f>
        <v> CHI </v>
      </c>
      <c r="D138" s="1" t="n">
        <f aca="false">tcofTTGPERCEO!D136</f>
        <v>5</v>
      </c>
      <c r="E138" s="1" t="n">
        <f aca="false">tcofTTGPERCEO!E136</f>
        <v>367</v>
      </c>
      <c r="F138" s="1" t="str">
        <f aca="false">tcofTTGPERCEO!F136</f>
        <v>2;07.05</v>
      </c>
      <c r="G138" s="1" t="str">
        <f aca="false">LEFT(F138,FIND(";",F138)-1)</f>
        <v>2</v>
      </c>
      <c r="H138" s="1" t="n">
        <f aca="false">SUM(J138:AA138)</f>
        <v>13.23427204691</v>
      </c>
      <c r="I138" s="1" t="n">
        <f aca="false">SUM(J138,K138,M138,N138,O138,P138,Q138,R138,T138,U138)</f>
        <v>12.5034951006867</v>
      </c>
      <c r="J138" s="1" t="n">
        <f aca="false">(tcofTTGPERCEO!H136)*(J$2/$B$2)</f>
        <v>0.0326980942828485</v>
      </c>
      <c r="K138" s="1" t="n">
        <f aca="false">(tcofTTGPERCEO!I136)*(K$2/$B$2)</f>
        <v>0.0225059794768922</v>
      </c>
      <c r="L138" s="1" t="n">
        <f aca="false">(tcofTTGPERCEO!J136)*(L$2/$B$2)</f>
        <v>0</v>
      </c>
      <c r="M138" s="1" t="n">
        <f aca="false">(tcofTTGPERCEO!K136)*(M$2/$B$2)</f>
        <v>0</v>
      </c>
      <c r="N138" s="1" t="n">
        <f aca="false">(tcofTTGPERCEO!L136)*(N$2/$B$2)</f>
        <v>0.161144973381684</v>
      </c>
      <c r="O138" s="1" t="n">
        <f aca="false">(tcofTTGPERCEO!M136)*(O$2/$B$2)</f>
        <v>12.1411002237482</v>
      </c>
      <c r="P138" s="1" t="n">
        <f aca="false">(tcofTTGPERCEO!N136)*(P$2/$B$2)</f>
        <v>0.061137257927629</v>
      </c>
      <c r="Q138" s="1" t="n">
        <f aca="false">(tcofTTGPERCEO!O136)*(Q$2/$B$2)</f>
        <v>0.0385464084561376</v>
      </c>
      <c r="R138" s="1" t="n">
        <f aca="false">(tcofTTGPERCEO!P136)*(R$2/$B$2)</f>
        <v>0</v>
      </c>
      <c r="S138" s="1" t="n">
        <f aca="false">(tcofTTGPERCEO!Q136)*(S$2/$B$2)</f>
        <v>0</v>
      </c>
      <c r="T138" s="1" t="n">
        <f aca="false">(tcofTTGPERCEO!R136)*(T$2/$B$2)</f>
        <v>0</v>
      </c>
      <c r="U138" s="1" t="n">
        <f aca="false">(tcofTTGPERCEO!S136)*(U$2/$B$2)</f>
        <v>0.0463621634133169</v>
      </c>
      <c r="V138" s="1" t="n">
        <f aca="false">(tcofTTGPERCEO!T136)*(V$2/$B$2)</f>
        <v>0</v>
      </c>
      <c r="W138" s="1" t="n">
        <f aca="false">(tcofTTGPERCEO!U136)*(W$2/$B$2)</f>
        <v>0</v>
      </c>
      <c r="X138" s="1" t="n">
        <f aca="false">(tcofTTGPERCEO!V136)*(X$2/$B$2)</f>
        <v>0</v>
      </c>
      <c r="Y138" s="1" t="n">
        <f aca="false">(tcofTTGPERCEO!W136)*(Y$2/$B$2)</f>
        <v>0.730776946223285</v>
      </c>
      <c r="Z138" s="1" t="n">
        <f aca="false">(tcofTTGPERCEO!X136)*(Z$2/$B$2)</f>
        <v>0</v>
      </c>
      <c r="AA138" s="1" t="n">
        <f aca="false">(tcofTTGPERCEO!Y136)*(AA$2/$B$2)</f>
        <v>0</v>
      </c>
      <c r="AD138" s="1" t="n">
        <f aca="false">SUM(tcofTTGPERCEO!H136:AA136)</f>
        <v>45</v>
      </c>
    </row>
    <row r="139" customFormat="false" ht="12.8" hidden="false" customHeight="false" outlineLevel="0" collapsed="false">
      <c r="A139" s="1" t="str">
        <f aca="false">tcofTTGPERCEO!A137</f>
        <v>../tcof/chi-trans-metaok/mathieu1_car.tei_corpo2_tto.cha </v>
      </c>
      <c r="B139" s="1" t="str">
        <f aca="false">tcofTTGPERCEO!B137</f>
        <v> TRANS </v>
      </c>
      <c r="C139" s="1" t="str">
        <f aca="false">tcofTTGPERCEO!C137</f>
        <v> CHI </v>
      </c>
      <c r="D139" s="1" t="n">
        <f aca="false">tcofTTGPERCEO!D137</f>
        <v>6</v>
      </c>
      <c r="E139" s="1" t="n">
        <f aca="false">tcofTTGPERCEO!E137</f>
        <v>430</v>
      </c>
      <c r="F139" s="1" t="str">
        <f aca="false">tcofTTGPERCEO!F137</f>
        <v>5;05.30</v>
      </c>
      <c r="G139" s="1" t="str">
        <f aca="false">LEFT(F139,FIND(";",F139)-1)</f>
        <v>5</v>
      </c>
      <c r="H139" s="1" t="n">
        <f aca="false">SUM(J139:AA139)</f>
        <v>23.8532289175218</v>
      </c>
      <c r="I139" s="1" t="n">
        <f aca="false">SUM(J139,K139,M139,N139,O139,P139,Q139,R139,T139,U139)</f>
        <v>23.670534680966</v>
      </c>
      <c r="J139" s="1" t="n">
        <f aca="false">(tcofTTGPERCEO!H137)*(J$2/$B$2)</f>
        <v>0</v>
      </c>
      <c r="K139" s="1" t="n">
        <f aca="false">(tcofTTGPERCEO!I137)*(K$2/$B$2)</f>
        <v>0</v>
      </c>
      <c r="L139" s="1" t="n">
        <f aca="false">(tcofTTGPERCEO!J137)*(L$2/$B$2)</f>
        <v>0</v>
      </c>
      <c r="M139" s="1" t="n">
        <f aca="false">(tcofTTGPERCEO!K137)*(M$2/$B$2)</f>
        <v>1.7182007561145</v>
      </c>
      <c r="N139" s="1" t="n">
        <f aca="false">(tcofTTGPERCEO!L137)*(N$2/$B$2)</f>
        <v>0.241717460072525</v>
      </c>
      <c r="O139" s="1" t="n">
        <f aca="false">(tcofTTGPERCEO!M137)*(O$2/$B$2)</f>
        <v>21.2469253915593</v>
      </c>
      <c r="P139" s="1" t="n">
        <f aca="false">(tcofTTGPERCEO!N137)*(P$2/$B$2)</f>
        <v>0.183411773782887</v>
      </c>
      <c r="Q139" s="1" t="n">
        <f aca="false">(tcofTTGPERCEO!O137)*(Q$2/$B$2)</f>
        <v>0</v>
      </c>
      <c r="R139" s="1" t="n">
        <f aca="false">(tcofTTGPERCEO!P137)*(R$2/$B$2)</f>
        <v>0</v>
      </c>
      <c r="S139" s="1" t="n">
        <f aca="false">(tcofTTGPERCEO!Q137)*(S$2/$B$2)</f>
        <v>0</v>
      </c>
      <c r="T139" s="1" t="n">
        <f aca="false">(tcofTTGPERCEO!R137)*(T$2/$B$2)</f>
        <v>0.141192809196821</v>
      </c>
      <c r="U139" s="1" t="n">
        <f aca="false">(tcofTTGPERCEO!S137)*(U$2/$B$2)</f>
        <v>0.139086490239951</v>
      </c>
      <c r="V139" s="1" t="n">
        <f aca="false">(tcofTTGPERCEO!T137)*(V$2/$B$2)</f>
        <v>0</v>
      </c>
      <c r="W139" s="1" t="n">
        <f aca="false">(tcofTTGPERCEO!U137)*(W$2/$B$2)</f>
        <v>0</v>
      </c>
      <c r="X139" s="1" t="n">
        <f aca="false">(tcofTTGPERCEO!V137)*(X$2/$B$2)</f>
        <v>0</v>
      </c>
      <c r="Y139" s="1" t="n">
        <f aca="false">(tcofTTGPERCEO!W137)*(Y$2/$B$2)</f>
        <v>0.182694236555821</v>
      </c>
      <c r="Z139" s="1" t="n">
        <f aca="false">(tcofTTGPERCEO!X137)*(Z$2/$B$2)</f>
        <v>0</v>
      </c>
      <c r="AA139" s="1" t="n">
        <f aca="false">(tcofTTGPERCEO!Y137)*(AA$2/$B$2)</f>
        <v>0</v>
      </c>
      <c r="AD139" s="1" t="n">
        <f aca="false">SUM(tcofTTGPERCEO!H137:AA137)</f>
        <v>84</v>
      </c>
    </row>
    <row r="140" customFormat="false" ht="12.8" hidden="false" customHeight="false" outlineLevel="0" collapsed="false">
      <c r="A140" s="1" t="str">
        <f aca="false">tcofTTGPERCEO!A138</f>
        <v>../tcof/chi-trans-metaok/mathilde1_ham.tei_corpo2_tto.cha </v>
      </c>
      <c r="B140" s="1" t="str">
        <f aca="false">tcofTTGPERCEO!B138</f>
        <v> TRANS </v>
      </c>
      <c r="C140" s="1" t="str">
        <f aca="false">tcofTTGPERCEO!C138</f>
        <v> CHI </v>
      </c>
      <c r="D140" s="1" t="n">
        <f aca="false">tcofTTGPERCEO!D138</f>
        <v>5</v>
      </c>
      <c r="E140" s="1" t="n">
        <f aca="false">tcofTTGPERCEO!E138</f>
        <v>366</v>
      </c>
      <c r="F140" s="1" t="str">
        <f aca="false">tcofTTGPERCEO!F138</f>
        <v>5;03.17</v>
      </c>
      <c r="G140" s="1" t="str">
        <f aca="false">LEFT(F140,FIND(";",F140)-1)</f>
        <v>5</v>
      </c>
      <c r="H140" s="1" t="n">
        <f aca="false">SUM(J140:AA140)</f>
        <v>9.9263174137798</v>
      </c>
      <c r="I140" s="1" t="n">
        <f aca="false">SUM(J140,K140,M140,N140,O140,P140,Q140,R140,T140,U140)</f>
        <v>9.75932412622483</v>
      </c>
      <c r="J140" s="1" t="n">
        <f aca="false">(tcofTTGPERCEO!H138)*(J$2/$B$2)</f>
        <v>0.0163490471414243</v>
      </c>
      <c r="K140" s="1" t="n">
        <f aca="false">(tcofTTGPERCEO!I138)*(K$2/$B$2)</f>
        <v>0</v>
      </c>
      <c r="L140" s="1" t="n">
        <f aca="false">(tcofTTGPERCEO!J138)*(L$2/$B$2)</f>
        <v>0</v>
      </c>
      <c r="M140" s="1" t="n">
        <f aca="false">(tcofTTGPERCEO!K138)*(M$2/$B$2)</f>
        <v>0</v>
      </c>
      <c r="N140" s="1" t="n">
        <f aca="false">(tcofTTGPERCEO!L138)*(N$2/$B$2)</f>
        <v>0</v>
      </c>
      <c r="O140" s="1" t="n">
        <f aca="false">(tcofTTGPERCEO!M138)*(O$2/$B$2)</f>
        <v>9.61170434380063</v>
      </c>
      <c r="P140" s="1" t="n">
        <f aca="false">(tcofTTGPERCEO!N138)*(P$2/$B$2)</f>
        <v>0</v>
      </c>
      <c r="Q140" s="1" t="n">
        <f aca="false">(tcofTTGPERCEO!O138)*(Q$2/$B$2)</f>
        <v>0.0385464084561376</v>
      </c>
      <c r="R140" s="1" t="n">
        <f aca="false">(tcofTTGPERCEO!P138)*(R$2/$B$2)</f>
        <v>0</v>
      </c>
      <c r="S140" s="1" t="n">
        <f aca="false">(tcofTTGPERCEO!Q138)*(S$2/$B$2)</f>
        <v>0.0259625028932953</v>
      </c>
      <c r="T140" s="1" t="n">
        <f aca="false">(tcofTTGPERCEO!R138)*(T$2/$B$2)</f>
        <v>0</v>
      </c>
      <c r="U140" s="1" t="n">
        <f aca="false">(tcofTTGPERCEO!S138)*(U$2/$B$2)</f>
        <v>0.0927243268266338</v>
      </c>
      <c r="V140" s="1" t="n">
        <f aca="false">(tcofTTGPERCEO!T138)*(V$2/$B$2)</f>
        <v>0.0192346269577965</v>
      </c>
      <c r="W140" s="1" t="n">
        <f aca="false">(tcofTTGPERCEO!U138)*(W$2/$B$2)</f>
        <v>0</v>
      </c>
      <c r="X140" s="1" t="n">
        <f aca="false">(tcofTTGPERCEO!V138)*(X$2/$B$2)</f>
        <v>0</v>
      </c>
      <c r="Y140" s="1" t="n">
        <f aca="false">(tcofTTGPERCEO!W138)*(Y$2/$B$2)</f>
        <v>0.121796157703881</v>
      </c>
      <c r="Z140" s="1" t="n">
        <f aca="false">(tcofTTGPERCEO!X138)*(Z$2/$B$2)</f>
        <v>0</v>
      </c>
      <c r="AA140" s="1" t="n">
        <f aca="false">(tcofTTGPERCEO!Y138)*(AA$2/$B$2)</f>
        <v>0</v>
      </c>
      <c r="AD140" s="1" t="n">
        <f aca="false">SUM(tcofTTGPERCEO!H138:AA138)</f>
        <v>27</v>
      </c>
    </row>
    <row r="141" customFormat="false" ht="12.8" hidden="false" customHeight="false" outlineLevel="0" collapsed="false">
      <c r="A141" s="1" t="str">
        <f aca="false">tcofTTGPERCEO!A139</f>
        <v>../tcof/chi-trans-metaok/mathilde1_ric.tei_corpo2_tto.cha </v>
      </c>
      <c r="B141" s="1" t="str">
        <f aca="false">tcofTTGPERCEO!B139</f>
        <v> TRANS </v>
      </c>
      <c r="C141" s="1" t="str">
        <f aca="false">tcofTTGPERCEO!C139</f>
        <v> CHI </v>
      </c>
      <c r="D141" s="1" t="n">
        <f aca="false">tcofTTGPERCEO!D139</f>
        <v>6</v>
      </c>
      <c r="E141" s="1" t="n">
        <f aca="false">tcofTTGPERCEO!E139</f>
        <v>657</v>
      </c>
      <c r="F141" s="1" t="str">
        <f aca="false">tcofTTGPERCEO!F139</f>
        <v>5;05.30</v>
      </c>
      <c r="G141" s="1" t="str">
        <f aca="false">LEFT(F141,FIND(";",F141)-1)</f>
        <v>5</v>
      </c>
      <c r="H141" s="1" t="n">
        <f aca="false">SUM(J141:AA141)</f>
        <v>21.4419412082401</v>
      </c>
      <c r="I141" s="1" t="n">
        <f aca="false">SUM(J141,K141,M141,N141,O141,P141,Q141,R141,T141,U141)</f>
        <v>21.1629195278142</v>
      </c>
      <c r="J141" s="1" t="n">
        <f aca="false">(tcofTTGPERCEO!H139)*(J$2/$B$2)</f>
        <v>0.0326980942828485</v>
      </c>
      <c r="K141" s="1" t="n">
        <f aca="false">(tcofTTGPERCEO!I139)*(K$2/$B$2)</f>
        <v>0.0225059794768922</v>
      </c>
      <c r="L141" s="1" t="n">
        <f aca="false">(tcofTTGPERCEO!J139)*(L$2/$B$2)</f>
        <v>0</v>
      </c>
      <c r="M141" s="1" t="n">
        <f aca="false">(tcofTTGPERCEO!K139)*(M$2/$B$2)</f>
        <v>0.143183396342875</v>
      </c>
      <c r="N141" s="1" t="n">
        <f aca="false">(tcofTTGPERCEO!L139)*(N$2/$B$2)</f>
        <v>1.61144973381684</v>
      </c>
      <c r="O141" s="1" t="n">
        <f aca="false">(tcofTTGPERCEO!M139)*(O$2/$B$2)</f>
        <v>18.7175295116118</v>
      </c>
      <c r="P141" s="1" t="n">
        <f aca="false">(tcofTTGPERCEO!N139)*(P$2/$B$2)</f>
        <v>0.152843144819073</v>
      </c>
      <c r="Q141" s="1" t="n">
        <f aca="false">(tcofTTGPERCEO!O139)*(Q$2/$B$2)</f>
        <v>0.192732042280688</v>
      </c>
      <c r="R141" s="1" t="n">
        <f aca="false">(tcofTTGPERCEO!P139)*(R$2/$B$2)</f>
        <v>0.00969832574647018</v>
      </c>
      <c r="S141" s="1" t="n">
        <f aca="false">(tcofTTGPERCEO!Q139)*(S$2/$B$2)</f>
        <v>0.181737520253067</v>
      </c>
      <c r="T141" s="1" t="n">
        <f aca="false">(tcofTTGPERCEO!R139)*(T$2/$B$2)</f>
        <v>0.141192809196821</v>
      </c>
      <c r="U141" s="1" t="n">
        <f aca="false">(tcofTTGPERCEO!S139)*(U$2/$B$2)</f>
        <v>0.139086490239951</v>
      </c>
      <c r="V141" s="1" t="n">
        <f aca="false">(tcofTTGPERCEO!T139)*(V$2/$B$2)</f>
        <v>0</v>
      </c>
      <c r="W141" s="1" t="n">
        <f aca="false">(tcofTTGPERCEO!U139)*(W$2/$B$2)</f>
        <v>0</v>
      </c>
      <c r="X141" s="1" t="n">
        <f aca="false">(tcofTTGPERCEO!V139)*(X$2/$B$2)</f>
        <v>0</v>
      </c>
      <c r="Y141" s="1" t="n">
        <f aca="false">(tcofTTGPERCEO!W139)*(Y$2/$B$2)</f>
        <v>0.0608980788519404</v>
      </c>
      <c r="Z141" s="1" t="n">
        <f aca="false">(tcofTTGPERCEO!X139)*(Z$2/$B$2)</f>
        <v>0.0363860813208857</v>
      </c>
      <c r="AA141" s="1" t="n">
        <f aca="false">(tcofTTGPERCEO!Y139)*(AA$2/$B$2)</f>
        <v>0</v>
      </c>
      <c r="AD141" s="1" t="n">
        <f aca="false">SUM(tcofTTGPERCEO!H139:AA139)</f>
        <v>89</v>
      </c>
    </row>
    <row r="142" customFormat="false" ht="12.8" hidden="false" customHeight="false" outlineLevel="0" collapsed="false">
      <c r="A142" s="1" t="str">
        <f aca="false">tcofTTGPERCEO!A140</f>
        <v>../tcof/chi-trans-metaok/maurine1_her.tei_corpo2_tto.cha </v>
      </c>
      <c r="B142" s="1" t="str">
        <f aca="false">tcofTTGPERCEO!B140</f>
        <v> TRANS </v>
      </c>
      <c r="C142" s="1" t="str">
        <f aca="false">tcofTTGPERCEO!C140</f>
        <v> CHI </v>
      </c>
      <c r="D142" s="1" t="n">
        <f aca="false">tcofTTGPERCEO!D140</f>
        <v>25</v>
      </c>
      <c r="E142" s="1" t="n">
        <f aca="false">tcofTTGPERCEO!E140</f>
        <v>1035</v>
      </c>
      <c r="F142" s="1" t="str">
        <f aca="false">tcofTTGPERCEO!F140</f>
        <v>5;04.24</v>
      </c>
      <c r="G142" s="1" t="str">
        <f aca="false">LEFT(F142,FIND(";",F142)-1)</f>
        <v>5</v>
      </c>
      <c r="H142" s="1" t="n">
        <f aca="false">SUM(J142:AA142)</f>
        <v>51.8257078929095</v>
      </c>
      <c r="I142" s="1" t="n">
        <f aca="false">SUM(J142,K142,M142,N142,O142,P142,Q142,R142,T142,U142)</f>
        <v>50.7434534372348</v>
      </c>
      <c r="J142" s="1" t="n">
        <f aca="false">(tcofTTGPERCEO!H140)*(J$2/$B$2)</f>
        <v>0</v>
      </c>
      <c r="K142" s="1" t="n">
        <f aca="false">(tcofTTGPERCEO!I140)*(K$2/$B$2)</f>
        <v>0.157541856338246</v>
      </c>
      <c r="L142" s="1" t="n">
        <f aca="false">(tcofTTGPERCEO!J140)*(L$2/$B$2)</f>
        <v>0</v>
      </c>
      <c r="M142" s="1" t="n">
        <f aca="false">(tcofTTGPERCEO!K140)*(M$2/$B$2)</f>
        <v>0.357958490857187</v>
      </c>
      <c r="N142" s="1" t="n">
        <f aca="false">(tcofTTGPERCEO!L140)*(N$2/$B$2)</f>
        <v>0.161144973381684</v>
      </c>
      <c r="O142" s="1" t="n">
        <f aca="false">(tcofTTGPERCEO!M140)*(O$2/$B$2)</f>
        <v>49.0702800709822</v>
      </c>
      <c r="P142" s="1" t="n">
        <f aca="false">(tcofTTGPERCEO!N140)*(P$2/$B$2)</f>
        <v>0.427960805493403</v>
      </c>
      <c r="Q142" s="1" t="n">
        <f aca="false">(tcofTTGPERCEO!O140)*(Q$2/$B$2)</f>
        <v>0.192732042280688</v>
      </c>
      <c r="R142" s="1" t="n">
        <f aca="false">(tcofTTGPERCEO!P140)*(R$2/$B$2)</f>
        <v>0.0484916287323509</v>
      </c>
      <c r="S142" s="1" t="n">
        <f aca="false">(tcofTTGPERCEO!Q140)*(S$2/$B$2)</f>
        <v>0.233662526039657</v>
      </c>
      <c r="T142" s="1" t="n">
        <f aca="false">(tcofTTGPERCEO!R140)*(T$2/$B$2)</f>
        <v>0.188257078929095</v>
      </c>
      <c r="U142" s="1" t="n">
        <f aca="false">(tcofTTGPERCEO!S140)*(U$2/$B$2)</f>
        <v>0.139086490239951</v>
      </c>
      <c r="V142" s="1" t="n">
        <f aca="false">(tcofTTGPERCEO!T140)*(V$2/$B$2)</f>
        <v>0.0384692539155929</v>
      </c>
      <c r="W142" s="1" t="n">
        <f aca="false">(tcofTTGPERCEO!U140)*(W$2/$B$2)</f>
        <v>0</v>
      </c>
      <c r="X142" s="1" t="n">
        <f aca="false">(tcofTTGPERCEO!V140)*(X$2/$B$2)</f>
        <v>0</v>
      </c>
      <c r="Y142" s="1" t="n">
        <f aca="false">(tcofTTGPERCEO!W140)*(Y$2/$B$2)</f>
        <v>0.730776946223285</v>
      </c>
      <c r="Z142" s="1" t="n">
        <f aca="false">(tcofTTGPERCEO!X140)*(Z$2/$B$2)</f>
        <v>0.0727721626417715</v>
      </c>
      <c r="AA142" s="1" t="n">
        <f aca="false">(tcofTTGPERCEO!Y140)*(AA$2/$B$2)</f>
        <v>0.00657356685440938</v>
      </c>
      <c r="AD142" s="1" t="n">
        <f aca="false">SUM(tcofTTGPERCEO!H140:AA140)</f>
        <v>170</v>
      </c>
    </row>
    <row r="143" customFormat="false" ht="12.8" hidden="false" customHeight="false" outlineLevel="0" collapsed="false">
      <c r="A143" s="1" t="str">
        <f aca="false">tcofTTGPERCEO!A141</f>
        <v>../tcof/chi-trans-metaok/melanie1_lem.tei_corpo2_tto.cha </v>
      </c>
      <c r="B143" s="1" t="str">
        <f aca="false">tcofTTGPERCEO!B141</f>
        <v> TRANS </v>
      </c>
      <c r="C143" s="1" t="str">
        <f aca="false">tcofTTGPERCEO!C141</f>
        <v> CHI </v>
      </c>
      <c r="D143" s="1" t="n">
        <f aca="false">tcofTTGPERCEO!D141</f>
        <v>1</v>
      </c>
      <c r="E143" s="1" t="n">
        <f aca="false">tcofTTGPERCEO!E141</f>
        <v>213</v>
      </c>
      <c r="F143" s="1" t="str">
        <f aca="false">tcofTTGPERCEO!F141</f>
        <v>3;09.17</v>
      </c>
      <c r="G143" s="1" t="str">
        <f aca="false">LEFT(F143,FIND(";",F143)-1)</f>
        <v>3</v>
      </c>
      <c r="H143" s="1" t="n">
        <f aca="false">SUM(J143:AA143)</f>
        <v>4.93596173134789</v>
      </c>
      <c r="I143" s="1" t="n">
        <f aca="false">SUM(J143,K143,M143,N143,O143,P143,Q143,R143,T143,U143)</f>
        <v>4.78820307075071</v>
      </c>
      <c r="J143" s="1" t="n">
        <f aca="false">(tcofTTGPERCEO!H141)*(J$2/$B$2)</f>
        <v>0</v>
      </c>
      <c r="K143" s="1" t="n">
        <f aca="false">(tcofTTGPERCEO!I141)*(K$2/$B$2)</f>
        <v>0.0225059794768922</v>
      </c>
      <c r="L143" s="1" t="n">
        <f aca="false">(tcofTTGPERCEO!J141)*(L$2/$B$2)</f>
        <v>0</v>
      </c>
      <c r="M143" s="1" t="n">
        <f aca="false">(tcofTTGPERCEO!K141)*(M$2/$B$2)</f>
        <v>0.0715916981714374</v>
      </c>
      <c r="N143" s="1" t="n">
        <f aca="false">(tcofTTGPERCEO!L141)*(N$2/$B$2)</f>
        <v>0</v>
      </c>
      <c r="O143" s="1" t="n">
        <f aca="false">(tcofTTGPERCEO!M141)*(O$2/$B$2)</f>
        <v>4.55291258390556</v>
      </c>
      <c r="P143" s="1" t="n">
        <f aca="false">(tcofTTGPERCEO!N141)*(P$2/$B$2)</f>
        <v>0</v>
      </c>
      <c r="Q143" s="1" t="n">
        <f aca="false">(tcofTTGPERCEO!O141)*(Q$2/$B$2)</f>
        <v>0</v>
      </c>
      <c r="R143" s="1" t="n">
        <f aca="false">(tcofTTGPERCEO!P141)*(R$2/$B$2)</f>
        <v>0</v>
      </c>
      <c r="S143" s="1" t="n">
        <f aca="false">(tcofTTGPERCEO!Q141)*(S$2/$B$2)</f>
        <v>0.0259625028932953</v>
      </c>
      <c r="T143" s="1" t="n">
        <f aca="false">(tcofTTGPERCEO!R141)*(T$2/$B$2)</f>
        <v>0.141192809196821</v>
      </c>
      <c r="U143" s="1" t="n">
        <f aca="false">(tcofTTGPERCEO!S141)*(U$2/$B$2)</f>
        <v>0</v>
      </c>
      <c r="V143" s="1" t="n">
        <f aca="false">(tcofTTGPERCEO!T141)*(V$2/$B$2)</f>
        <v>0</v>
      </c>
      <c r="W143" s="1" t="n">
        <f aca="false">(tcofTTGPERCEO!U141)*(W$2/$B$2)</f>
        <v>0</v>
      </c>
      <c r="X143" s="1" t="n">
        <f aca="false">(tcofTTGPERCEO!V141)*(X$2/$B$2)</f>
        <v>0</v>
      </c>
      <c r="Y143" s="1" t="n">
        <f aca="false">(tcofTTGPERCEO!W141)*(Y$2/$B$2)</f>
        <v>0.121796157703881</v>
      </c>
      <c r="Z143" s="1" t="n">
        <f aca="false">(tcofTTGPERCEO!X141)*(Z$2/$B$2)</f>
        <v>0</v>
      </c>
      <c r="AA143" s="1" t="n">
        <f aca="false">(tcofTTGPERCEO!Y141)*(AA$2/$B$2)</f>
        <v>0</v>
      </c>
      <c r="AD143" s="1" t="n">
        <f aca="false">SUM(tcofTTGPERCEO!H141:AA141)</f>
        <v>17</v>
      </c>
    </row>
    <row r="144" customFormat="false" ht="12.8" hidden="false" customHeight="false" outlineLevel="0" collapsed="false">
      <c r="A144" s="1" t="str">
        <f aca="false">tcofTTGPERCEO!A142</f>
        <v>../tcof/chi-trans-metaok/morgane1_mar.tei_corpo2_tto.cha </v>
      </c>
      <c r="B144" s="1" t="str">
        <f aca="false">tcofTTGPERCEO!B142</f>
        <v> TRANS </v>
      </c>
      <c r="C144" s="1" t="str">
        <f aca="false">tcofTTGPERCEO!C142</f>
        <v> CHI </v>
      </c>
      <c r="D144" s="1" t="n">
        <f aca="false">tcofTTGPERCEO!D142</f>
        <v>8</v>
      </c>
      <c r="E144" s="1" t="n">
        <f aca="false">tcofTTGPERCEO!E142</f>
        <v>824</v>
      </c>
      <c r="F144" s="1" t="str">
        <f aca="false">tcofTTGPERCEO!F142</f>
        <v>4;</v>
      </c>
      <c r="G144" s="1" t="str">
        <f aca="false">LEFT(F144,FIND(";",F144)-1)</f>
        <v>4</v>
      </c>
      <c r="H144" s="1" t="n">
        <f aca="false">SUM(J144:AA144)</f>
        <v>37.9364323740452</v>
      </c>
      <c r="I144" s="1" t="n">
        <f aca="false">SUM(J144,K144,M144,N144,O144,P144,Q144,R144,T144,U144)</f>
        <v>37.2127613610061</v>
      </c>
      <c r="J144" s="1" t="n">
        <f aca="false">(tcofTTGPERCEO!H142)*(J$2/$B$2)</f>
        <v>0.0980942828485456</v>
      </c>
      <c r="K144" s="1" t="n">
        <f aca="false">(tcofTTGPERCEO!I142)*(K$2/$B$2)</f>
        <v>0</v>
      </c>
      <c r="L144" s="1" t="n">
        <f aca="false">(tcofTTGPERCEO!J142)*(L$2/$B$2)</f>
        <v>0</v>
      </c>
      <c r="M144" s="1" t="n">
        <f aca="false">(tcofTTGPERCEO!K142)*(M$2/$B$2)</f>
        <v>0.0715916981714374</v>
      </c>
      <c r="N144" s="1" t="n">
        <f aca="false">(tcofTTGPERCEO!L142)*(N$2/$B$2)</f>
        <v>0.564007406835892</v>
      </c>
      <c r="O144" s="1" t="n">
        <f aca="false">(tcofTTGPERCEO!M142)*(O$2/$B$2)</f>
        <v>35.4115423192655</v>
      </c>
      <c r="P144" s="1" t="n">
        <f aca="false">(tcofTTGPERCEO!N142)*(P$2/$B$2)</f>
        <v>0.33625491860196</v>
      </c>
      <c r="Q144" s="1" t="n">
        <f aca="false">(tcofTTGPERCEO!O142)*(Q$2/$B$2)</f>
        <v>0.308371267649101</v>
      </c>
      <c r="R144" s="1" t="n">
        <f aca="false">(tcofTTGPERCEO!P142)*(R$2/$B$2)</f>
        <v>0.0484916287323509</v>
      </c>
      <c r="S144" s="1" t="n">
        <f aca="false">(tcofTTGPERCEO!Q142)*(S$2/$B$2)</f>
        <v>0.233662526039657</v>
      </c>
      <c r="T144" s="1" t="n">
        <f aca="false">(tcofTTGPERCEO!R142)*(T$2/$B$2)</f>
        <v>0.235321348661369</v>
      </c>
      <c r="U144" s="1" t="n">
        <f aca="false">(tcofTTGPERCEO!S142)*(U$2/$B$2)</f>
        <v>0.139086490239951</v>
      </c>
      <c r="V144" s="1" t="n">
        <f aca="false">(tcofTTGPERCEO!T142)*(V$2/$B$2)</f>
        <v>0.0192346269577965</v>
      </c>
      <c r="W144" s="1" t="n">
        <f aca="false">(tcofTTGPERCEO!U142)*(W$2/$B$2)</f>
        <v>0</v>
      </c>
      <c r="X144" s="1" t="n">
        <f aca="false">(tcofTTGPERCEO!V142)*(X$2/$B$2)</f>
        <v>0</v>
      </c>
      <c r="Y144" s="1" t="n">
        <f aca="false">(tcofTTGPERCEO!W142)*(Y$2/$B$2)</f>
        <v>0.426286551963583</v>
      </c>
      <c r="Z144" s="1" t="n">
        <f aca="false">(tcofTTGPERCEO!X142)*(Z$2/$B$2)</f>
        <v>0.0181930406604429</v>
      </c>
      <c r="AA144" s="1" t="n">
        <f aca="false">(tcofTTGPERCEO!Y142)*(AA$2/$B$2)</f>
        <v>0.0262942674176375</v>
      </c>
      <c r="AD144" s="1" t="n">
        <f aca="false">SUM(tcofTTGPERCEO!H142:AA142)</f>
        <v>138</v>
      </c>
    </row>
    <row r="145" customFormat="false" ht="12.8" hidden="false" customHeight="false" outlineLevel="0" collapsed="false">
      <c r="A145" s="1" t="str">
        <f aca="false">tcofTTGPERCEO!A143</f>
        <v>../tcof/chi-trans-metaok/moustapha1_abd.tei_corpo2_tto.cha </v>
      </c>
      <c r="B145" s="1" t="str">
        <f aca="false">tcofTTGPERCEO!B143</f>
        <v> TRANS </v>
      </c>
      <c r="C145" s="1" t="str">
        <f aca="false">tcofTTGPERCEO!C143</f>
        <v> CHI </v>
      </c>
      <c r="D145" s="1" t="n">
        <f aca="false">tcofTTGPERCEO!D143</f>
        <v>4</v>
      </c>
      <c r="E145" s="1" t="n">
        <f aca="false">tcofTTGPERCEO!E143</f>
        <v>363</v>
      </c>
      <c r="F145" s="1" t="str">
        <f aca="false">tcofTTGPERCEO!F143</f>
        <v>2;10.23</v>
      </c>
      <c r="G145" s="1" t="str">
        <f aca="false">LEFT(F145,FIND(";",F145)-1)</f>
        <v>2</v>
      </c>
      <c r="H145" s="1" t="n">
        <f aca="false">SUM(J145:AA145)</f>
        <v>5.34018208471569</v>
      </c>
      <c r="I145" s="1" t="n">
        <f aca="false">SUM(J145,K145,M145,N145,O145,P145,Q145,R145,T145,U145)</f>
        <v>4.81677339711442</v>
      </c>
      <c r="J145" s="1" t="n">
        <f aca="false">(tcofTTGPERCEO!H143)*(J$2/$B$2)</f>
        <v>0</v>
      </c>
      <c r="K145" s="1" t="n">
        <f aca="false">(tcofTTGPERCEO!I143)*(K$2/$B$2)</f>
        <v>0.0225059794768922</v>
      </c>
      <c r="L145" s="1" t="n">
        <f aca="false">(tcofTTGPERCEO!J143)*(L$2/$B$2)</f>
        <v>0</v>
      </c>
      <c r="M145" s="1" t="n">
        <f aca="false">(tcofTTGPERCEO!K143)*(M$2/$B$2)</f>
        <v>0</v>
      </c>
      <c r="N145" s="1" t="n">
        <f aca="false">(tcofTTGPERCEO!L143)*(N$2/$B$2)</f>
        <v>0</v>
      </c>
      <c r="O145" s="1" t="n">
        <f aca="false">(tcofTTGPERCEO!M143)*(O$2/$B$2)</f>
        <v>4.55291258390556</v>
      </c>
      <c r="P145" s="1" t="n">
        <f aca="false">(tcofTTGPERCEO!N143)*(P$2/$B$2)</f>
        <v>0.061137257927629</v>
      </c>
      <c r="Q145" s="1" t="n">
        <f aca="false">(tcofTTGPERCEO!O143)*(Q$2/$B$2)</f>
        <v>0.0770928169122753</v>
      </c>
      <c r="R145" s="1" t="n">
        <f aca="false">(tcofTTGPERCEO!P143)*(R$2/$B$2)</f>
        <v>0.00969832574647018</v>
      </c>
      <c r="S145" s="1" t="n">
        <f aca="false">(tcofTTGPERCEO!Q143)*(S$2/$B$2)</f>
        <v>0.0778875086798858</v>
      </c>
      <c r="T145" s="1" t="n">
        <f aca="false">(tcofTTGPERCEO!R143)*(T$2/$B$2)</f>
        <v>0.0470642697322738</v>
      </c>
      <c r="U145" s="1" t="n">
        <f aca="false">(tcofTTGPERCEO!S143)*(U$2/$B$2)</f>
        <v>0.0463621634133169</v>
      </c>
      <c r="V145" s="1" t="n">
        <f aca="false">(tcofTTGPERCEO!T143)*(V$2/$B$2)</f>
        <v>0.0192346269577965</v>
      </c>
      <c r="W145" s="1" t="n">
        <f aca="false">(tcofTTGPERCEO!U143)*(W$2/$B$2)</f>
        <v>0</v>
      </c>
      <c r="X145" s="1" t="n">
        <f aca="false">(tcofTTGPERCEO!V143)*(X$2/$B$2)</f>
        <v>0</v>
      </c>
      <c r="Y145" s="1" t="n">
        <f aca="false">(tcofTTGPERCEO!W143)*(Y$2/$B$2)</f>
        <v>0.426286551963583</v>
      </c>
      <c r="Z145" s="1" t="n">
        <f aca="false">(tcofTTGPERCEO!X143)*(Z$2/$B$2)</f>
        <v>0</v>
      </c>
      <c r="AA145" s="1" t="n">
        <f aca="false">(tcofTTGPERCEO!Y143)*(AA$2/$B$2)</f>
        <v>0</v>
      </c>
      <c r="AD145" s="1" t="n">
        <f aca="false">SUM(tcofTTGPERCEO!H143:AA143)</f>
        <v>28</v>
      </c>
    </row>
    <row r="146" customFormat="false" ht="12.8" hidden="false" customHeight="false" outlineLevel="0" collapsed="false">
      <c r="A146" s="1" t="str">
        <f aca="false">tcofTTGPERCEO!A144</f>
        <v>../tcof/chi-trans-metaok/naomi1_sli.tei_corpo2_tto.cha </v>
      </c>
      <c r="B146" s="1" t="str">
        <f aca="false">tcofTTGPERCEO!B144</f>
        <v> TRANS </v>
      </c>
      <c r="C146" s="1" t="str">
        <f aca="false">tcofTTGPERCEO!C144</f>
        <v> CHI </v>
      </c>
      <c r="D146" s="1" t="n">
        <f aca="false">tcofTTGPERCEO!D144</f>
        <v>33</v>
      </c>
      <c r="E146" s="1" t="n">
        <f aca="false">tcofTTGPERCEO!E144</f>
        <v>1807</v>
      </c>
      <c r="F146" s="1" t="str">
        <f aca="false">tcofTTGPERCEO!F144</f>
        <v>3;02.12</v>
      </c>
      <c r="G146" s="1" t="str">
        <f aca="false">LEFT(F146,FIND(";",F146)-1)</f>
        <v>3</v>
      </c>
      <c r="H146" s="1" t="n">
        <f aca="false">SUM(J146:AA146)</f>
        <v>66.3453823007484</v>
      </c>
      <c r="I146" s="1" t="n">
        <f aca="false">SUM(J146,K146,M146,N146,O146,P146,Q146,R146,T146,U146)</f>
        <v>64.9983103155621</v>
      </c>
      <c r="J146" s="1" t="n">
        <f aca="false">(tcofTTGPERCEO!H144)*(J$2/$B$2)</f>
        <v>0.0163490471414243</v>
      </c>
      <c r="K146" s="1" t="n">
        <f aca="false">(tcofTTGPERCEO!I144)*(K$2/$B$2)</f>
        <v>0.0900239179075689</v>
      </c>
      <c r="L146" s="1" t="n">
        <f aca="false">(tcofTTGPERCEO!J144)*(L$2/$B$2)</f>
        <v>0</v>
      </c>
      <c r="M146" s="1" t="n">
        <f aca="false">(tcofTTGPERCEO!K144)*(M$2/$B$2)</f>
        <v>0.28636679268575</v>
      </c>
      <c r="N146" s="1" t="n">
        <f aca="false">(tcofTTGPERCEO!L144)*(N$2/$B$2)</f>
        <v>0.483434920145051</v>
      </c>
      <c r="O146" s="1" t="n">
        <f aca="false">(tcofTTGPERCEO!M144)*(O$2/$B$2)</f>
        <v>62.7290178226989</v>
      </c>
      <c r="P146" s="1" t="n">
        <f aca="false">(tcofTTGPERCEO!N144)*(P$2/$B$2)</f>
        <v>0.519666692384847</v>
      </c>
      <c r="Q146" s="1" t="n">
        <f aca="false">(tcofTTGPERCEO!O144)*(Q$2/$B$2)</f>
        <v>0.115639225368413</v>
      </c>
      <c r="R146" s="1" t="n">
        <f aca="false">(tcofTTGPERCEO!P144)*(R$2/$B$2)</f>
        <v>0.00969832574647018</v>
      </c>
      <c r="S146" s="1" t="n">
        <f aca="false">(tcofTTGPERCEO!Q144)*(S$2/$B$2)</f>
        <v>0.155775017359772</v>
      </c>
      <c r="T146" s="1" t="n">
        <f aca="false">(tcofTTGPERCEO!R144)*(T$2/$B$2)</f>
        <v>0.423578427590464</v>
      </c>
      <c r="U146" s="1" t="n">
        <f aca="false">(tcofTTGPERCEO!S144)*(U$2/$B$2)</f>
        <v>0.324535143893218</v>
      </c>
      <c r="V146" s="1" t="n">
        <f aca="false">(tcofTTGPERCEO!T144)*(V$2/$B$2)</f>
        <v>0.0769385078311859</v>
      </c>
      <c r="W146" s="1" t="n">
        <f aca="false">(tcofTTGPERCEO!U144)*(W$2/$B$2)</f>
        <v>0</v>
      </c>
      <c r="X146" s="1" t="n">
        <f aca="false">(tcofTTGPERCEO!V144)*(X$2/$B$2)</f>
        <v>0</v>
      </c>
      <c r="Y146" s="1" t="n">
        <f aca="false">(tcofTTGPERCEO!W144)*(Y$2/$B$2)</f>
        <v>1.09616541933493</v>
      </c>
      <c r="Z146" s="1" t="n">
        <f aca="false">(tcofTTGPERCEO!X144)*(Z$2/$B$2)</f>
        <v>0.0181930406604429</v>
      </c>
      <c r="AA146" s="1" t="n">
        <f aca="false">(tcofTTGPERCEO!Y144)*(AA$2/$B$2)</f>
        <v>0</v>
      </c>
      <c r="AD146" s="1" t="n">
        <f aca="false">SUM(tcofTTGPERCEO!H144:AA144)</f>
        <v>205</v>
      </c>
    </row>
    <row r="147" customFormat="false" ht="12.8" hidden="false" customHeight="false" outlineLevel="0" collapsed="false">
      <c r="A147" s="1" t="str">
        <f aca="false">tcofTTGPERCEO!A145</f>
        <v>../tcof/chi-trans-metaok/nathan1_mai.tei_corpo2_tto.cha </v>
      </c>
      <c r="B147" s="1" t="str">
        <f aca="false">tcofTTGPERCEO!B145</f>
        <v> TRANS </v>
      </c>
      <c r="C147" s="1" t="str">
        <f aca="false">tcofTTGPERCEO!C145</f>
        <v> CHI </v>
      </c>
      <c r="D147" s="1" t="n">
        <f aca="false">tcofTTGPERCEO!D145</f>
        <v>109</v>
      </c>
      <c r="E147" s="1" t="n">
        <f aca="false">tcofTTGPERCEO!E145</f>
        <v>2306</v>
      </c>
      <c r="F147" s="1" t="str">
        <f aca="false">tcofTTGPERCEO!F145</f>
        <v>3;02.12</v>
      </c>
      <c r="G147" s="1" t="str">
        <f aca="false">LEFT(F147,FIND(";",F147)-1)</f>
        <v>3</v>
      </c>
      <c r="H147" s="1" t="n">
        <f aca="false">SUM(J147:AA147)</f>
        <v>65.1090116503356</v>
      </c>
      <c r="I147" s="1" t="n">
        <f aca="false">SUM(J147,K147,M147,N147,O147,P147,Q147,R147,T147,U147)</f>
        <v>63.4868528662912</v>
      </c>
      <c r="J147" s="1" t="n">
        <f aca="false">(tcofTTGPERCEO!H145)*(J$2/$B$2)</f>
        <v>0.0490471414242728</v>
      </c>
      <c r="K147" s="1" t="n">
        <f aca="false">(tcofTTGPERCEO!I145)*(K$2/$B$2)</f>
        <v>0.247565774245814</v>
      </c>
      <c r="L147" s="1" t="n">
        <f aca="false">(tcofTTGPERCEO!J145)*(L$2/$B$2)</f>
        <v>0</v>
      </c>
      <c r="M147" s="1" t="n">
        <f aca="false">(tcofTTGPERCEO!K145)*(M$2/$B$2)</f>
        <v>0.214775094514312</v>
      </c>
      <c r="N147" s="1" t="n">
        <f aca="false">(tcofTTGPERCEO!L145)*(N$2/$B$2)</f>
        <v>1.04744232698094</v>
      </c>
      <c r="O147" s="1" t="n">
        <f aca="false">(tcofTTGPERCEO!M145)*(O$2/$B$2)</f>
        <v>59.6937427667618</v>
      </c>
      <c r="P147" s="1" t="n">
        <f aca="false">(tcofTTGPERCEO!N145)*(P$2/$B$2)</f>
        <v>0.580803950312476</v>
      </c>
      <c r="Q147" s="1" t="n">
        <f aca="false">(tcofTTGPERCEO!O145)*(Q$2/$B$2)</f>
        <v>0.231278450736826</v>
      </c>
      <c r="R147" s="1" t="n">
        <f aca="false">(tcofTTGPERCEO!P145)*(R$2/$B$2)</f>
        <v>0.0193966514929404</v>
      </c>
      <c r="S147" s="1" t="n">
        <f aca="false">(tcofTTGPERCEO!Q145)*(S$2/$B$2)</f>
        <v>0.0259625028932953</v>
      </c>
      <c r="T147" s="1" t="n">
        <f aca="false">(tcofTTGPERCEO!R145)*(T$2/$B$2)</f>
        <v>0.800092585448654</v>
      </c>
      <c r="U147" s="1" t="n">
        <f aca="false">(tcofTTGPERCEO!S145)*(U$2/$B$2)</f>
        <v>0.602708124373119</v>
      </c>
      <c r="V147" s="1" t="n">
        <f aca="false">(tcofTTGPERCEO!T145)*(V$2/$B$2)</f>
        <v>0.134642388704575</v>
      </c>
      <c r="W147" s="1" t="n">
        <f aca="false">(tcofTTGPERCEO!U145)*(W$2/$B$2)</f>
        <v>0</v>
      </c>
      <c r="X147" s="1" t="n">
        <f aca="false">(tcofTTGPERCEO!V145)*(X$2/$B$2)</f>
        <v>0</v>
      </c>
      <c r="Y147" s="1" t="n">
        <f aca="false">(tcofTTGPERCEO!W145)*(Y$2/$B$2)</f>
        <v>1.46155389244657</v>
      </c>
      <c r="Z147" s="1" t="n">
        <f aca="false">(tcofTTGPERCEO!X145)*(Z$2/$B$2)</f>
        <v>0</v>
      </c>
      <c r="AA147" s="1" t="n">
        <f aca="false">(tcofTTGPERCEO!Y145)*(AA$2/$B$2)</f>
        <v>0</v>
      </c>
      <c r="AD147" s="1" t="n">
        <f aca="false">SUM(tcofTTGPERCEO!H145:AA145)</f>
        <v>237</v>
      </c>
    </row>
    <row r="148" customFormat="false" ht="12.8" hidden="false" customHeight="false" outlineLevel="0" collapsed="false">
      <c r="A148" s="1" t="str">
        <f aca="false">tcofTTGPERCEO!A146</f>
        <v>../tcof/chi-trans-metaok/nolan1_rej.tei_corpo2_tto.cha </v>
      </c>
      <c r="B148" s="1" t="str">
        <f aca="false">tcofTTGPERCEO!B146</f>
        <v> TRANS </v>
      </c>
      <c r="C148" s="1" t="str">
        <f aca="false">tcofTTGPERCEO!C146</f>
        <v> CHI </v>
      </c>
      <c r="D148" s="1" t="n">
        <f aca="false">tcofTTGPERCEO!D146</f>
        <v>0</v>
      </c>
      <c r="E148" s="1" t="n">
        <f aca="false">tcofTTGPERCEO!E146</f>
        <v>449</v>
      </c>
      <c r="F148" s="1" t="str">
        <f aca="false">tcofTTGPERCEO!F146</f>
        <v>1;09.17</v>
      </c>
      <c r="G148" s="1" t="str">
        <f aca="false">LEFT(F148,FIND(";",F148)-1)</f>
        <v>1</v>
      </c>
      <c r="H148" s="1" t="n">
        <f aca="false">SUM(J148:AA148)</f>
        <v>2.17854332227452</v>
      </c>
      <c r="I148" s="1" t="n">
        <f aca="false">SUM(J148,K148,M148,N148,O148,P148,Q148,R148,T148,U148)</f>
        <v>2.11764524342258</v>
      </c>
      <c r="J148" s="1" t="n">
        <f aca="false">(tcofTTGPERCEO!H146)*(J$2/$B$2)</f>
        <v>0</v>
      </c>
      <c r="K148" s="1" t="n">
        <f aca="false">(tcofTTGPERCEO!I146)*(K$2/$B$2)</f>
        <v>0</v>
      </c>
      <c r="L148" s="1" t="n">
        <f aca="false">(tcofTTGPERCEO!J146)*(L$2/$B$2)</f>
        <v>0</v>
      </c>
      <c r="M148" s="1" t="n">
        <f aca="false">(tcofTTGPERCEO!K146)*(M$2/$B$2)</f>
        <v>0</v>
      </c>
      <c r="N148" s="1" t="n">
        <f aca="false">(tcofTTGPERCEO!L146)*(N$2/$B$2)</f>
        <v>0</v>
      </c>
      <c r="O148" s="1" t="n">
        <f aca="false">(tcofTTGPERCEO!M146)*(O$2/$B$2)</f>
        <v>2.02351670395803</v>
      </c>
      <c r="P148" s="1" t="n">
        <f aca="false">(tcofTTGPERCEO!N146)*(P$2/$B$2)</f>
        <v>0</v>
      </c>
      <c r="Q148" s="1" t="n">
        <f aca="false">(tcofTTGPERCEO!O146)*(Q$2/$B$2)</f>
        <v>0</v>
      </c>
      <c r="R148" s="1" t="n">
        <f aca="false">(tcofTTGPERCEO!P146)*(R$2/$B$2)</f>
        <v>0</v>
      </c>
      <c r="S148" s="1" t="n">
        <f aca="false">(tcofTTGPERCEO!Q146)*(S$2/$B$2)</f>
        <v>0</v>
      </c>
      <c r="T148" s="1" t="n">
        <f aca="false">(tcofTTGPERCEO!R146)*(T$2/$B$2)</f>
        <v>0.0941285394645475</v>
      </c>
      <c r="U148" s="1" t="n">
        <f aca="false">(tcofTTGPERCEO!S146)*(U$2/$B$2)</f>
        <v>0</v>
      </c>
      <c r="V148" s="1" t="n">
        <f aca="false">(tcofTTGPERCEO!T146)*(V$2/$B$2)</f>
        <v>0</v>
      </c>
      <c r="W148" s="1" t="n">
        <f aca="false">(tcofTTGPERCEO!U146)*(W$2/$B$2)</f>
        <v>0</v>
      </c>
      <c r="X148" s="1" t="n">
        <f aca="false">(tcofTTGPERCEO!V146)*(X$2/$B$2)</f>
        <v>0</v>
      </c>
      <c r="Y148" s="1" t="n">
        <f aca="false">(tcofTTGPERCEO!W146)*(Y$2/$B$2)</f>
        <v>0.0608980788519404</v>
      </c>
      <c r="Z148" s="1" t="n">
        <f aca="false">(tcofTTGPERCEO!X146)*(Z$2/$B$2)</f>
        <v>0</v>
      </c>
      <c r="AA148" s="1" t="n">
        <f aca="false">(tcofTTGPERCEO!Y146)*(AA$2/$B$2)</f>
        <v>0</v>
      </c>
      <c r="AD148" s="1" t="n">
        <f aca="false">SUM(tcofTTGPERCEO!H146:AA146)</f>
        <v>7</v>
      </c>
    </row>
    <row r="149" customFormat="false" ht="12.8" hidden="false" customHeight="false" outlineLevel="0" collapsed="false">
      <c r="A149" s="1" t="str">
        <f aca="false">tcofTTGPERCEO!A147</f>
        <v>../tcof/chi-trans-metaok/ophelie1_baq.tei_corpo2_tto.cha </v>
      </c>
      <c r="B149" s="1" t="str">
        <f aca="false">tcofTTGPERCEO!B147</f>
        <v> TRANS </v>
      </c>
      <c r="C149" s="1" t="str">
        <f aca="false">tcofTTGPERCEO!C147</f>
        <v> CHI </v>
      </c>
      <c r="D149" s="1" t="n">
        <f aca="false">tcofTTGPERCEO!D147</f>
        <v>9</v>
      </c>
      <c r="E149" s="1" t="n">
        <f aca="false">tcofTTGPERCEO!E147</f>
        <v>998</v>
      </c>
      <c r="F149" s="1" t="str">
        <f aca="false">tcofTTGPERCEO!F147</f>
        <v>3;02.12</v>
      </c>
      <c r="G149" s="1" t="str">
        <f aca="false">LEFT(F149,FIND(";",F149)-1)</f>
        <v>3</v>
      </c>
      <c r="H149" s="1" t="n">
        <f aca="false">SUM(J149:AA149)</f>
        <v>40.140081783813</v>
      </c>
      <c r="I149" s="1" t="n">
        <f aca="false">SUM(J149,K149,M149,N149,O149,P149,Q149,R149,T149,U149)</f>
        <v>39.973088496258</v>
      </c>
      <c r="J149" s="1" t="n">
        <f aca="false">(tcofTTGPERCEO!H147)*(J$2/$B$2)</f>
        <v>0</v>
      </c>
      <c r="K149" s="1" t="n">
        <f aca="false">(tcofTTGPERCEO!I147)*(K$2/$B$2)</f>
        <v>0.0225059794768922</v>
      </c>
      <c r="L149" s="1" t="n">
        <f aca="false">(tcofTTGPERCEO!J147)*(L$2/$B$2)</f>
        <v>0</v>
      </c>
      <c r="M149" s="1" t="n">
        <f aca="false">(tcofTTGPERCEO!K147)*(M$2/$B$2)</f>
        <v>0.214775094514312</v>
      </c>
      <c r="N149" s="1" t="n">
        <f aca="false">(tcofTTGPERCEO!L147)*(N$2/$B$2)</f>
        <v>1.04744232698094</v>
      </c>
      <c r="O149" s="1" t="n">
        <f aca="false">(tcofTTGPERCEO!M147)*(O$2/$B$2)</f>
        <v>37.940938199213</v>
      </c>
      <c r="P149" s="1" t="n">
        <f aca="false">(tcofTTGPERCEO!N147)*(P$2/$B$2)</f>
        <v>0.275117660674331</v>
      </c>
      <c r="Q149" s="1" t="n">
        <f aca="false">(tcofTTGPERCEO!O147)*(Q$2/$B$2)</f>
        <v>0.192732042280688</v>
      </c>
      <c r="R149" s="1" t="n">
        <f aca="false">(tcofTTGPERCEO!P147)*(R$2/$B$2)</f>
        <v>0</v>
      </c>
      <c r="S149" s="1" t="n">
        <f aca="false">(tcofTTGPERCEO!Q147)*(S$2/$B$2)</f>
        <v>0.0259625028932953</v>
      </c>
      <c r="T149" s="1" t="n">
        <f aca="false">(tcofTTGPERCEO!R147)*(T$2/$B$2)</f>
        <v>0.0941285394645475</v>
      </c>
      <c r="U149" s="1" t="n">
        <f aca="false">(tcofTTGPERCEO!S147)*(U$2/$B$2)</f>
        <v>0.185448653653267</v>
      </c>
      <c r="V149" s="1" t="n">
        <f aca="false">(tcofTTGPERCEO!T147)*(V$2/$B$2)</f>
        <v>0.0192346269577965</v>
      </c>
      <c r="W149" s="1" t="n">
        <f aca="false">(tcofTTGPERCEO!U147)*(W$2/$B$2)</f>
        <v>0</v>
      </c>
      <c r="X149" s="1" t="n">
        <f aca="false">(tcofTTGPERCEO!V147)*(X$2/$B$2)</f>
        <v>0</v>
      </c>
      <c r="Y149" s="1" t="n">
        <f aca="false">(tcofTTGPERCEO!W147)*(Y$2/$B$2)</f>
        <v>0.121796157703881</v>
      </c>
      <c r="Z149" s="1" t="n">
        <f aca="false">(tcofTTGPERCEO!X147)*(Z$2/$B$2)</f>
        <v>0</v>
      </c>
      <c r="AA149" s="1" t="n">
        <f aca="false">(tcofTTGPERCEO!Y147)*(AA$2/$B$2)</f>
        <v>0</v>
      </c>
      <c r="AD149" s="1" t="n">
        <f aca="false">SUM(tcofTTGPERCEO!H147:AA147)</f>
        <v>116</v>
      </c>
    </row>
    <row r="150" customFormat="false" ht="12.8" hidden="false" customHeight="false" outlineLevel="0" collapsed="false">
      <c r="A150" s="1" t="str">
        <f aca="false">tcofTTGPERCEO!A148</f>
        <v>../tcof/chi-trans-metaok/oscar1_fri.tei_corpo2_tto.cha </v>
      </c>
      <c r="B150" s="1" t="str">
        <f aca="false">tcofTTGPERCEO!B148</f>
        <v> TRANS </v>
      </c>
      <c r="C150" s="1" t="str">
        <f aca="false">tcofTTGPERCEO!C148</f>
        <v> CHI </v>
      </c>
      <c r="D150" s="1" t="n">
        <f aca="false">tcofTTGPERCEO!D148</f>
        <v>2</v>
      </c>
      <c r="E150" s="1" t="n">
        <f aca="false">tcofTTGPERCEO!E148</f>
        <v>509</v>
      </c>
      <c r="F150" s="1" t="str">
        <f aca="false">tcofTTGPERCEO!F148</f>
        <v>4;</v>
      </c>
      <c r="G150" s="1" t="str">
        <f aca="false">LEFT(F150,FIND(";",F150)-1)</f>
        <v>4</v>
      </c>
      <c r="H150" s="1" t="n">
        <f aca="false">SUM(J150:AA150)</f>
        <v>18.9915284314482</v>
      </c>
      <c r="I150" s="1" t="n">
        <f aca="false">SUM(J150,K150,M150,N150,O150,P150,Q150,R150,T150,U150)</f>
        <v>18.8657125221819</v>
      </c>
      <c r="J150" s="1" t="n">
        <f aca="false">(tcofTTGPERCEO!H148)*(J$2/$B$2)</f>
        <v>0</v>
      </c>
      <c r="K150" s="1" t="n">
        <f aca="false">(tcofTTGPERCEO!I148)*(K$2/$B$2)</f>
        <v>0.0225059794768922</v>
      </c>
      <c r="L150" s="1" t="n">
        <f aca="false">(tcofTTGPERCEO!J148)*(L$2/$B$2)</f>
        <v>0</v>
      </c>
      <c r="M150" s="1" t="n">
        <f aca="false">(tcofTTGPERCEO!K148)*(M$2/$B$2)</f>
        <v>0.214775094514312</v>
      </c>
      <c r="N150" s="1" t="n">
        <f aca="false">(tcofTTGPERCEO!L148)*(N$2/$B$2)</f>
        <v>0.0805724866908418</v>
      </c>
      <c r="O150" s="1" t="n">
        <f aca="false">(tcofTTGPERCEO!M148)*(O$2/$B$2)</f>
        <v>18.2116503356223</v>
      </c>
      <c r="P150" s="1" t="n">
        <f aca="false">(tcofTTGPERCEO!N148)*(P$2/$B$2)</f>
        <v>0.061137257927629</v>
      </c>
      <c r="Q150" s="1" t="n">
        <f aca="false">(tcofTTGPERCEO!O148)*(Q$2/$B$2)</f>
        <v>0.0770928169122753</v>
      </c>
      <c r="R150" s="1" t="n">
        <f aca="false">(tcofTTGPERCEO!P148)*(R$2/$B$2)</f>
        <v>0.0581899544788211</v>
      </c>
      <c r="S150" s="1" t="n">
        <f aca="false">(tcofTTGPERCEO!Q148)*(S$2/$B$2)</f>
        <v>0.0259625028932953</v>
      </c>
      <c r="T150" s="1" t="n">
        <f aca="false">(tcofTTGPERCEO!R148)*(T$2/$B$2)</f>
        <v>0.0470642697322738</v>
      </c>
      <c r="U150" s="1" t="n">
        <f aca="false">(tcofTTGPERCEO!S148)*(U$2/$B$2)</f>
        <v>0.0927243268266338</v>
      </c>
      <c r="V150" s="1" t="n">
        <f aca="false">(tcofTTGPERCEO!T148)*(V$2/$B$2)</f>
        <v>0.0192346269577965</v>
      </c>
      <c r="W150" s="1" t="n">
        <f aca="false">(tcofTTGPERCEO!U148)*(W$2/$B$2)</f>
        <v>0</v>
      </c>
      <c r="X150" s="1" t="n">
        <f aca="false">(tcofTTGPERCEO!V148)*(X$2/$B$2)</f>
        <v>0</v>
      </c>
      <c r="Y150" s="1" t="n">
        <f aca="false">(tcofTTGPERCEO!W148)*(Y$2/$B$2)</f>
        <v>0.0608980788519404</v>
      </c>
      <c r="Z150" s="1" t="n">
        <f aca="false">(tcofTTGPERCEO!X148)*(Z$2/$B$2)</f>
        <v>0</v>
      </c>
      <c r="AA150" s="1" t="n">
        <f aca="false">(tcofTTGPERCEO!Y148)*(AA$2/$B$2)</f>
        <v>0.0197207005632281</v>
      </c>
      <c r="AD150" s="1" t="n">
        <f aca="false">SUM(tcofTTGPERCEO!H148:AA148)</f>
        <v>60</v>
      </c>
    </row>
    <row r="151" customFormat="false" ht="12.8" hidden="false" customHeight="false" outlineLevel="0" collapsed="false">
      <c r="A151" s="1" t="str">
        <f aca="false">tcofTTGPERCEO!A149</f>
        <v>../tcof/chi-trans-metaok/pauline1_man.tei_corpo2_tto.cha </v>
      </c>
      <c r="B151" s="1" t="str">
        <f aca="false">tcofTTGPERCEO!B149</f>
        <v> TRANS </v>
      </c>
      <c r="C151" s="1" t="str">
        <f aca="false">tcofTTGPERCEO!C149</f>
        <v> CHI </v>
      </c>
      <c r="D151" s="1" t="n">
        <f aca="false">tcofTTGPERCEO!D149</f>
        <v>8</v>
      </c>
      <c r="E151" s="1" t="n">
        <f aca="false">tcofTTGPERCEO!E149</f>
        <v>657</v>
      </c>
      <c r="F151" s="1" t="str">
        <f aca="false">tcofTTGPERCEO!F149</f>
        <v>4;05.30</v>
      </c>
      <c r="G151" s="1" t="str">
        <f aca="false">LEFT(F151,FIND(";",F151)-1)</f>
        <v>4</v>
      </c>
      <c r="H151" s="1" t="n">
        <f aca="false">SUM(J151:AA151)</f>
        <v>33.6690764601497</v>
      </c>
      <c r="I151" s="1" t="n">
        <f aca="false">SUM(J151,K151,M151,N151,O151,P151,Q151,R151,T151,U151)</f>
        <v>33.3735591389553</v>
      </c>
      <c r="J151" s="1" t="n">
        <f aca="false">(tcofTTGPERCEO!H149)*(J$2/$B$2)</f>
        <v>0.0326980942828485</v>
      </c>
      <c r="K151" s="1" t="n">
        <f aca="false">(tcofTTGPERCEO!I149)*(K$2/$B$2)</f>
        <v>0</v>
      </c>
      <c r="L151" s="1" t="n">
        <f aca="false">(tcofTTGPERCEO!J149)*(L$2/$B$2)</f>
        <v>0</v>
      </c>
      <c r="M151" s="1" t="n">
        <f aca="false">(tcofTTGPERCEO!K149)*(M$2/$B$2)</f>
        <v>0.429550189028624</v>
      </c>
      <c r="N151" s="1" t="n">
        <f aca="false">(tcofTTGPERCEO!L149)*(N$2/$B$2)</f>
        <v>1.04744232698094</v>
      </c>
      <c r="O151" s="1" t="n">
        <f aca="false">(tcofTTGPERCEO!M149)*(O$2/$B$2)</f>
        <v>31.3645089113494</v>
      </c>
      <c r="P151" s="1" t="n">
        <f aca="false">(tcofTTGPERCEO!N149)*(P$2/$B$2)</f>
        <v>0.0305686289638145</v>
      </c>
      <c r="Q151" s="1" t="n">
        <f aca="false">(tcofTTGPERCEO!O149)*(Q$2/$B$2)</f>
        <v>0.0770928169122753</v>
      </c>
      <c r="R151" s="1" t="n">
        <f aca="false">(tcofTTGPERCEO!P149)*(R$2/$B$2)</f>
        <v>0.0193966514929404</v>
      </c>
      <c r="S151" s="1" t="n">
        <f aca="false">(tcofTTGPERCEO!Q149)*(S$2/$B$2)</f>
        <v>0.0519250057865905</v>
      </c>
      <c r="T151" s="1" t="n">
        <f aca="false">(tcofTTGPERCEO!R149)*(T$2/$B$2)</f>
        <v>0.0941285394645475</v>
      </c>
      <c r="U151" s="1" t="n">
        <f aca="false">(tcofTTGPERCEO!S149)*(U$2/$B$2)</f>
        <v>0.278172980479901</v>
      </c>
      <c r="V151" s="1" t="n">
        <f aca="false">(tcofTTGPERCEO!T149)*(V$2/$B$2)</f>
        <v>0</v>
      </c>
      <c r="W151" s="1" t="n">
        <f aca="false">(tcofTTGPERCEO!U149)*(W$2/$B$2)</f>
        <v>0</v>
      </c>
      <c r="X151" s="1" t="n">
        <f aca="false">(tcofTTGPERCEO!V149)*(X$2/$B$2)</f>
        <v>0</v>
      </c>
      <c r="Y151" s="1" t="n">
        <f aca="false">(tcofTTGPERCEO!W149)*(Y$2/$B$2)</f>
        <v>0.243592315407762</v>
      </c>
      <c r="Z151" s="1" t="n">
        <f aca="false">(tcofTTGPERCEO!X149)*(Z$2/$B$2)</f>
        <v>0</v>
      </c>
      <c r="AA151" s="1" t="n">
        <f aca="false">(tcofTTGPERCEO!Y149)*(AA$2/$B$2)</f>
        <v>0</v>
      </c>
      <c r="AD151" s="1" t="n">
        <f aca="false">SUM(tcofTTGPERCEO!H149:AA149)</f>
        <v>102</v>
      </c>
    </row>
    <row r="152" customFormat="false" ht="12.8" hidden="false" customHeight="false" outlineLevel="0" collapsed="false">
      <c r="A152" s="1" t="str">
        <f aca="false">tcofTTGPERCEO!A150</f>
        <v>../tcof/chi-trans-metaok/raphael1_leg.tei_corpo2_tto.cha </v>
      </c>
      <c r="B152" s="1" t="str">
        <f aca="false">tcofTTGPERCEO!B150</f>
        <v> TRANS </v>
      </c>
      <c r="C152" s="1" t="str">
        <f aca="false">tcofTTGPERCEO!C150</f>
        <v> CHI </v>
      </c>
      <c r="D152" s="1" t="n">
        <f aca="false">tcofTTGPERCEO!D150</f>
        <v>21</v>
      </c>
      <c r="E152" s="1" t="n">
        <f aca="false">tcofTTGPERCEO!E150</f>
        <v>1010</v>
      </c>
      <c r="F152" s="1" t="str">
        <f aca="false">tcofTTGPERCEO!F150</f>
        <v>4;</v>
      </c>
      <c r="G152" s="1" t="str">
        <f aca="false">LEFT(F152,FIND(";",F152)-1)</f>
        <v>4</v>
      </c>
      <c r="H152" s="1" t="n">
        <f aca="false">SUM(J152:AA152)</f>
        <v>48.0977856646864</v>
      </c>
      <c r="I152" s="1" t="n">
        <f aca="false">SUM(J152,K152,M152,N152,O152,P152,Q152,R152,T152,U152)</f>
        <v>47.5887894452589</v>
      </c>
      <c r="J152" s="1" t="n">
        <f aca="false">(tcofTTGPERCEO!H150)*(J$2/$B$2)</f>
        <v>0</v>
      </c>
      <c r="K152" s="1" t="n">
        <f aca="false">(tcofTTGPERCEO!I150)*(K$2/$B$2)</f>
        <v>0.20255381529203</v>
      </c>
      <c r="L152" s="1" t="n">
        <f aca="false">(tcofTTGPERCEO!J150)*(L$2/$B$2)</f>
        <v>0</v>
      </c>
      <c r="M152" s="1" t="n">
        <f aca="false">(tcofTTGPERCEO!K150)*(M$2/$B$2)</f>
        <v>1.00228377440012</v>
      </c>
      <c r="N152" s="1" t="n">
        <f aca="false">(tcofTTGPERCEO!L150)*(N$2/$B$2)</f>
        <v>0.966869840290101</v>
      </c>
      <c r="O152" s="1" t="n">
        <f aca="false">(tcofTTGPERCEO!M150)*(O$2/$B$2)</f>
        <v>44.5173674870766</v>
      </c>
      <c r="P152" s="1" t="n">
        <f aca="false">(tcofTTGPERCEO!N150)*(P$2/$B$2)</f>
        <v>0.122274515855258</v>
      </c>
      <c r="Q152" s="1" t="n">
        <f aca="false">(tcofTTGPERCEO!O150)*(Q$2/$B$2)</f>
        <v>0.0770928169122753</v>
      </c>
      <c r="R152" s="1" t="n">
        <f aca="false">(tcofTTGPERCEO!P150)*(R$2/$B$2)</f>
        <v>0</v>
      </c>
      <c r="S152" s="1" t="n">
        <f aca="false">(tcofTTGPERCEO!Q150)*(S$2/$B$2)</f>
        <v>0.207700023146362</v>
      </c>
      <c r="T152" s="1" t="n">
        <f aca="false">(tcofTTGPERCEO!R150)*(T$2/$B$2)</f>
        <v>0.329449888125916</v>
      </c>
      <c r="U152" s="1" t="n">
        <f aca="false">(tcofTTGPERCEO!S150)*(U$2/$B$2)</f>
        <v>0.370897307306535</v>
      </c>
      <c r="V152" s="1" t="n">
        <f aca="false">(tcofTTGPERCEO!T150)*(V$2/$B$2)</f>
        <v>0.0577038808733894</v>
      </c>
      <c r="W152" s="1" t="n">
        <f aca="false">(tcofTTGPERCEO!U150)*(W$2/$B$2)</f>
        <v>0</v>
      </c>
      <c r="X152" s="1" t="n">
        <f aca="false">(tcofTTGPERCEO!V150)*(X$2/$B$2)</f>
        <v>0</v>
      </c>
      <c r="Y152" s="1" t="n">
        <f aca="false">(tcofTTGPERCEO!W150)*(Y$2/$B$2)</f>
        <v>0.243592315407762</v>
      </c>
      <c r="Z152" s="1" t="n">
        <f aca="false">(tcofTTGPERCEO!X150)*(Z$2/$B$2)</f>
        <v>0</v>
      </c>
      <c r="AA152" s="1" t="n">
        <f aca="false">(tcofTTGPERCEO!Y150)*(AA$2/$B$2)</f>
        <v>0</v>
      </c>
      <c r="AD152" s="1" t="n">
        <f aca="false">SUM(tcofTTGPERCEO!H150:AA150)</f>
        <v>159</v>
      </c>
    </row>
    <row r="153" customFormat="false" ht="12.8" hidden="false" customHeight="false" outlineLevel="0" collapsed="false">
      <c r="A153" s="1" t="str">
        <f aca="false">tcofTTGPERCEO!A151</f>
        <v>../tcof/chi-trans-metaok/remi1_did.tei_corpo2_tto.cha </v>
      </c>
      <c r="B153" s="1" t="str">
        <f aca="false">tcofTTGPERCEO!B151</f>
        <v> TRANS </v>
      </c>
      <c r="C153" s="1" t="str">
        <f aca="false">tcofTTGPERCEO!C151</f>
        <v> CHI </v>
      </c>
      <c r="D153" s="1" t="n">
        <f aca="false">tcofTTGPERCEO!D151</f>
        <v>29</v>
      </c>
      <c r="E153" s="1" t="n">
        <f aca="false">tcofTTGPERCEO!E151</f>
        <v>1437</v>
      </c>
      <c r="F153" s="1" t="str">
        <f aca="false">tcofTTGPERCEO!F151</f>
        <v>5;02.12</v>
      </c>
      <c r="G153" s="1" t="str">
        <f aca="false">LEFT(F153,FIND(";",F153)-1)</f>
        <v>5</v>
      </c>
      <c r="H153" s="1" t="n">
        <f aca="false">SUM(J153:AA153)</f>
        <v>56.5729573335391</v>
      </c>
      <c r="I153" s="1" t="n">
        <f aca="false">SUM(J153,K153,M153,N153,O153,P153,Q153,R153,T153,U153)</f>
        <v>55.8523493557596</v>
      </c>
      <c r="J153" s="1" t="n">
        <f aca="false">(tcofTTGPERCEO!H151)*(J$2/$B$2)</f>
        <v>0.0326980942828485</v>
      </c>
      <c r="K153" s="1" t="n">
        <f aca="false">(tcofTTGPERCEO!I151)*(K$2/$B$2)</f>
        <v>0.0225059794768922</v>
      </c>
      <c r="L153" s="1" t="n">
        <f aca="false">(tcofTTGPERCEO!J151)*(L$2/$B$2)</f>
        <v>0</v>
      </c>
      <c r="M153" s="1" t="n">
        <f aca="false">(tcofTTGPERCEO!K151)*(M$2/$B$2)</f>
        <v>0.930692076228686</v>
      </c>
      <c r="N153" s="1" t="n">
        <f aca="false">(tcofTTGPERCEO!L151)*(N$2/$B$2)</f>
        <v>1.20858730036263</v>
      </c>
      <c r="O153" s="1" t="n">
        <f aca="false">(tcofTTGPERCEO!M151)*(O$2/$B$2)</f>
        <v>52.1055551269192</v>
      </c>
      <c r="P153" s="1" t="n">
        <f aca="false">(tcofTTGPERCEO!N151)*(P$2/$B$2)</f>
        <v>0.305686289638145</v>
      </c>
      <c r="Q153" s="1" t="n">
        <f aca="false">(tcofTTGPERCEO!O151)*(Q$2/$B$2)</f>
        <v>0.346917676105239</v>
      </c>
      <c r="R153" s="1" t="n">
        <f aca="false">(tcofTTGPERCEO!P151)*(R$2/$B$2)</f>
        <v>0.00969832574647018</v>
      </c>
      <c r="S153" s="1" t="n">
        <f aca="false">(tcofTTGPERCEO!Q151)*(S$2/$B$2)</f>
        <v>0.0259625028932953</v>
      </c>
      <c r="T153" s="1" t="n">
        <f aca="false">(tcofTTGPERCEO!R151)*(T$2/$B$2)</f>
        <v>0.611835506519559</v>
      </c>
      <c r="U153" s="1" t="n">
        <f aca="false">(tcofTTGPERCEO!S151)*(U$2/$B$2)</f>
        <v>0.278172980479901</v>
      </c>
      <c r="V153" s="1" t="n">
        <f aca="false">(tcofTTGPERCEO!T151)*(V$2/$B$2)</f>
        <v>0</v>
      </c>
      <c r="W153" s="1" t="n">
        <f aca="false">(tcofTTGPERCEO!U151)*(W$2/$B$2)</f>
        <v>0</v>
      </c>
      <c r="X153" s="1" t="n">
        <f aca="false">(tcofTTGPERCEO!V151)*(X$2/$B$2)</f>
        <v>0</v>
      </c>
      <c r="Y153" s="1" t="n">
        <f aca="false">(tcofTTGPERCEO!W151)*(Y$2/$B$2)</f>
        <v>0.669878867371345</v>
      </c>
      <c r="Z153" s="1" t="n">
        <f aca="false">(tcofTTGPERCEO!X151)*(Z$2/$B$2)</f>
        <v>0.0181930406604429</v>
      </c>
      <c r="AA153" s="1" t="n">
        <f aca="false">(tcofTTGPERCEO!Y151)*(AA$2/$B$2)</f>
        <v>0.00657356685440938</v>
      </c>
      <c r="AD153" s="1" t="n">
        <f aca="false">SUM(tcofTTGPERCEO!H151:AA151)</f>
        <v>187</v>
      </c>
    </row>
    <row r="154" customFormat="false" ht="12.8" hidden="false" customHeight="false" outlineLevel="0" collapsed="false">
      <c r="A154" s="1" t="str">
        <f aca="false">tcofTTGPERCEO!A152</f>
        <v>../tcof/chi-trans-metaok/robin1_lem.tei_corpo2_tto.cha </v>
      </c>
      <c r="B154" s="1" t="str">
        <f aca="false">tcofTTGPERCEO!B152</f>
        <v> TRANS </v>
      </c>
      <c r="C154" s="1" t="str">
        <f aca="false">tcofTTGPERCEO!C152</f>
        <v> CHI </v>
      </c>
      <c r="D154" s="1" t="n">
        <f aca="false">tcofTTGPERCEO!D152</f>
        <v>6</v>
      </c>
      <c r="E154" s="1" t="n">
        <f aca="false">tcofTTGPERCEO!E152</f>
        <v>441</v>
      </c>
      <c r="F154" s="1" t="str">
        <f aca="false">tcofTTGPERCEO!F152</f>
        <v>5;04.24</v>
      </c>
      <c r="G154" s="1" t="str">
        <f aca="false">LEFT(F154,FIND(";",F154)-1)</f>
        <v>5</v>
      </c>
      <c r="H154" s="1" t="n">
        <f aca="false">SUM(J154:AA154)</f>
        <v>18.6280765373042</v>
      </c>
      <c r="I154" s="1" t="n">
        <f aca="false">SUM(J154,K154,M154,N154,O154,P154,Q154,R154,T154,U154)</f>
        <v>18.3482601651107</v>
      </c>
      <c r="J154" s="1" t="n">
        <f aca="false">(tcofTTGPERCEO!H152)*(J$2/$B$2)</f>
        <v>0</v>
      </c>
      <c r="K154" s="1" t="n">
        <f aca="false">(tcofTTGPERCEO!I152)*(K$2/$B$2)</f>
        <v>0</v>
      </c>
      <c r="L154" s="1" t="n">
        <f aca="false">(tcofTTGPERCEO!J152)*(L$2/$B$2)</f>
        <v>0</v>
      </c>
      <c r="M154" s="1" t="n">
        <f aca="false">(tcofTTGPERCEO!K152)*(M$2/$B$2)</f>
        <v>0.429550189028624</v>
      </c>
      <c r="N154" s="1" t="n">
        <f aca="false">(tcofTTGPERCEO!L152)*(N$2/$B$2)</f>
        <v>1.28915978705347</v>
      </c>
      <c r="O154" s="1" t="n">
        <f aca="false">(tcofTTGPERCEO!M152)*(O$2/$B$2)</f>
        <v>16.1881336316642</v>
      </c>
      <c r="P154" s="1" t="n">
        <f aca="false">(tcofTTGPERCEO!N152)*(P$2/$B$2)</f>
        <v>0.0305686289638145</v>
      </c>
      <c r="Q154" s="1" t="n">
        <f aca="false">(tcofTTGPERCEO!O152)*(Q$2/$B$2)</f>
        <v>0.0385464084561376</v>
      </c>
      <c r="R154" s="1" t="n">
        <f aca="false">(tcofTTGPERCEO!P152)*(R$2/$B$2)</f>
        <v>0</v>
      </c>
      <c r="S154" s="1" t="n">
        <f aca="false">(tcofTTGPERCEO!Q152)*(S$2/$B$2)</f>
        <v>0.0778875086798858</v>
      </c>
      <c r="T154" s="1" t="n">
        <f aca="false">(tcofTTGPERCEO!R152)*(T$2/$B$2)</f>
        <v>0.0941285394645475</v>
      </c>
      <c r="U154" s="1" t="n">
        <f aca="false">(tcofTTGPERCEO!S152)*(U$2/$B$2)</f>
        <v>0.278172980479901</v>
      </c>
      <c r="V154" s="1" t="n">
        <f aca="false">(tcofTTGPERCEO!T152)*(V$2/$B$2)</f>
        <v>0.0192346269577965</v>
      </c>
      <c r="W154" s="1" t="n">
        <f aca="false">(tcofTTGPERCEO!U152)*(W$2/$B$2)</f>
        <v>0</v>
      </c>
      <c r="X154" s="1" t="n">
        <f aca="false">(tcofTTGPERCEO!V152)*(X$2/$B$2)</f>
        <v>0</v>
      </c>
      <c r="Y154" s="1" t="n">
        <f aca="false">(tcofTTGPERCEO!W152)*(Y$2/$B$2)</f>
        <v>0.182694236555821</v>
      </c>
      <c r="Z154" s="1" t="n">
        <f aca="false">(tcofTTGPERCEO!X152)*(Z$2/$B$2)</f>
        <v>0</v>
      </c>
      <c r="AA154" s="1" t="n">
        <f aca="false">(tcofTTGPERCEO!Y152)*(AA$2/$B$2)</f>
        <v>0</v>
      </c>
      <c r="AD154" s="1" t="n">
        <f aca="false">SUM(tcofTTGPERCEO!H152:AA152)</f>
        <v>71</v>
      </c>
    </row>
    <row r="155" customFormat="false" ht="12.8" hidden="false" customHeight="false" outlineLevel="0" collapsed="false">
      <c r="A155" s="1" t="str">
        <f aca="false">tcofTTGPERCEO!A153</f>
        <v>../tcof/chi-trans-metaok/romy1_tha.tei_corpo2_tto.cha </v>
      </c>
      <c r="B155" s="1" t="str">
        <f aca="false">tcofTTGPERCEO!B153</f>
        <v> TRANS </v>
      </c>
      <c r="C155" s="1" t="str">
        <f aca="false">tcofTTGPERCEO!C153</f>
        <v> CHI </v>
      </c>
      <c r="D155" s="1" t="n">
        <f aca="false">tcofTTGPERCEO!D153</f>
        <v>5</v>
      </c>
      <c r="E155" s="1" t="n">
        <f aca="false">tcofTTGPERCEO!E153</f>
        <v>754</v>
      </c>
      <c r="F155" s="1" t="str">
        <f aca="false">tcofTTGPERCEO!F153</f>
        <v>5;05.30</v>
      </c>
      <c r="G155" s="1" t="str">
        <f aca="false">LEFT(F155,FIND(";",F155)-1)</f>
        <v>5</v>
      </c>
      <c r="H155" s="1" t="n">
        <f aca="false">SUM(J155:AA155)</f>
        <v>52.0456909189106</v>
      </c>
      <c r="I155" s="1" t="n">
        <f aca="false">SUM(J155,K155,M155,N155,O155,P155,Q155,R155,T155,U155)</f>
        <v>51.4951161175835</v>
      </c>
      <c r="J155" s="1" t="n">
        <f aca="false">(tcofTTGPERCEO!H153)*(J$2/$B$2)</f>
        <v>0</v>
      </c>
      <c r="K155" s="1" t="n">
        <f aca="false">(tcofTTGPERCEO!I153)*(K$2/$B$2)</f>
        <v>0</v>
      </c>
      <c r="L155" s="1" t="n">
        <f aca="false">(tcofTTGPERCEO!J153)*(L$2/$B$2)</f>
        <v>0</v>
      </c>
      <c r="M155" s="1" t="n">
        <f aca="false">(tcofTTGPERCEO!K153)*(M$2/$B$2)</f>
        <v>0.715916981714374</v>
      </c>
      <c r="N155" s="1" t="n">
        <f aca="false">(tcofTTGPERCEO!L153)*(N$2/$B$2)</f>
        <v>0.644579893526734</v>
      </c>
      <c r="O155" s="1" t="n">
        <f aca="false">(tcofTTGPERCEO!M153)*(O$2/$B$2)</f>
        <v>49.5761592469717</v>
      </c>
      <c r="P155" s="1" t="n">
        <f aca="false">(tcofTTGPERCEO!N153)*(P$2/$B$2)</f>
        <v>0.152843144819073</v>
      </c>
      <c r="Q155" s="1" t="n">
        <f aca="false">(tcofTTGPERCEO!O153)*(Q$2/$B$2)</f>
        <v>0.115639225368413</v>
      </c>
      <c r="R155" s="1" t="n">
        <f aca="false">(tcofTTGPERCEO!P153)*(R$2/$B$2)</f>
        <v>0.00969832574647018</v>
      </c>
      <c r="S155" s="1" t="n">
        <f aca="false">(tcofTTGPERCEO!Q153)*(S$2/$B$2)</f>
        <v>0.0259625028932953</v>
      </c>
      <c r="T155" s="1" t="n">
        <f aca="false">(tcofTTGPERCEO!R153)*(T$2/$B$2)</f>
        <v>0.141192809196821</v>
      </c>
      <c r="U155" s="1" t="n">
        <f aca="false">(tcofTTGPERCEO!S153)*(U$2/$B$2)</f>
        <v>0.139086490239951</v>
      </c>
      <c r="V155" s="1" t="n">
        <f aca="false">(tcofTTGPERCEO!T153)*(V$2/$B$2)</f>
        <v>0.0192346269577965</v>
      </c>
      <c r="W155" s="1" t="n">
        <f aca="false">(tcofTTGPERCEO!U153)*(W$2/$B$2)</f>
        <v>0</v>
      </c>
      <c r="X155" s="1" t="n">
        <f aca="false">(tcofTTGPERCEO!V153)*(X$2/$B$2)</f>
        <v>0</v>
      </c>
      <c r="Y155" s="1" t="n">
        <f aca="false">(tcofTTGPERCEO!W153)*(Y$2/$B$2)</f>
        <v>0.487184630815523</v>
      </c>
      <c r="Z155" s="1" t="n">
        <f aca="false">(tcofTTGPERCEO!X153)*(Z$2/$B$2)</f>
        <v>0.0181930406604429</v>
      </c>
      <c r="AA155" s="1" t="n">
        <f aca="false">(tcofTTGPERCEO!Y153)*(AA$2/$B$2)</f>
        <v>0</v>
      </c>
      <c r="AD155" s="1" t="n">
        <f aca="false">SUM(tcofTTGPERCEO!H153:AA153)</f>
        <v>142</v>
      </c>
    </row>
    <row r="156" customFormat="false" ht="12.8" hidden="false" customHeight="false" outlineLevel="0" collapsed="false">
      <c r="A156" s="1" t="str">
        <f aca="false">tcofTTGPERCEO!A154</f>
        <v>../tcof/chi-trans-metaok/rose1_rou.tei_corpo2_tto.cha </v>
      </c>
      <c r="B156" s="1" t="str">
        <f aca="false">tcofTTGPERCEO!B154</f>
        <v> TRANS </v>
      </c>
      <c r="C156" s="1" t="str">
        <f aca="false">tcofTTGPERCEO!C154</f>
        <v> CHI </v>
      </c>
      <c r="D156" s="1" t="n">
        <f aca="false">tcofTTGPERCEO!D154</f>
        <v>4</v>
      </c>
      <c r="E156" s="1" t="n">
        <f aca="false">tcofTTGPERCEO!E154</f>
        <v>314</v>
      </c>
      <c r="F156" s="1" t="str">
        <f aca="false">tcofTTGPERCEO!F154</f>
        <v>3;01.06</v>
      </c>
      <c r="G156" s="1" t="str">
        <f aca="false">LEFT(F156,FIND(";",F156)-1)</f>
        <v>3</v>
      </c>
      <c r="H156" s="1" t="n">
        <f aca="false">SUM(J156:AA156)</f>
        <v>17.6482755960188</v>
      </c>
      <c r="I156" s="1" t="n">
        <f aca="false">SUM(J156,K156,M156,N156,O156,P156,Q156,R156,T156,U156)</f>
        <v>17.550991435846</v>
      </c>
      <c r="J156" s="1" t="n">
        <f aca="false">(tcofTTGPERCEO!H154)*(J$2/$B$2)</f>
        <v>0</v>
      </c>
      <c r="K156" s="1" t="n">
        <f aca="false">(tcofTTGPERCEO!I154)*(K$2/$B$2)</f>
        <v>0</v>
      </c>
      <c r="L156" s="1" t="n">
        <f aca="false">(tcofTTGPERCEO!J154)*(L$2/$B$2)</f>
        <v>0</v>
      </c>
      <c r="M156" s="1" t="n">
        <f aca="false">(tcofTTGPERCEO!K154)*(M$2/$B$2)</f>
        <v>0</v>
      </c>
      <c r="N156" s="1" t="n">
        <f aca="false">(tcofTTGPERCEO!L154)*(N$2/$B$2)</f>
        <v>0.241717460072525</v>
      </c>
      <c r="O156" s="1" t="n">
        <f aca="false">(tcofTTGPERCEO!M154)*(O$2/$B$2)</f>
        <v>17.1998919836432</v>
      </c>
      <c r="P156" s="1" t="n">
        <f aca="false">(tcofTTGPERCEO!N154)*(P$2/$B$2)</f>
        <v>0.061137257927629</v>
      </c>
      <c r="Q156" s="1" t="n">
        <f aca="false">(tcofTTGPERCEO!O154)*(Q$2/$B$2)</f>
        <v>0.0385464084561376</v>
      </c>
      <c r="R156" s="1" t="n">
        <f aca="false">(tcofTTGPERCEO!P154)*(R$2/$B$2)</f>
        <v>0.00969832574647018</v>
      </c>
      <c r="S156" s="1" t="n">
        <f aca="false">(tcofTTGPERCEO!Q154)*(S$2/$B$2)</f>
        <v>0</v>
      </c>
      <c r="T156" s="1" t="n">
        <f aca="false">(tcofTTGPERCEO!R154)*(T$2/$B$2)</f>
        <v>0</v>
      </c>
      <c r="U156" s="1" t="n">
        <f aca="false">(tcofTTGPERCEO!S154)*(U$2/$B$2)</f>
        <v>0</v>
      </c>
      <c r="V156" s="1" t="n">
        <f aca="false">(tcofTTGPERCEO!T154)*(V$2/$B$2)</f>
        <v>0</v>
      </c>
      <c r="W156" s="1" t="n">
        <f aca="false">(tcofTTGPERCEO!U154)*(W$2/$B$2)</f>
        <v>0</v>
      </c>
      <c r="X156" s="1" t="n">
        <f aca="false">(tcofTTGPERCEO!V154)*(X$2/$B$2)</f>
        <v>0</v>
      </c>
      <c r="Y156" s="1" t="n">
        <f aca="false">(tcofTTGPERCEO!W154)*(Y$2/$B$2)</f>
        <v>0.0608980788519404</v>
      </c>
      <c r="Z156" s="1" t="n">
        <f aca="false">(tcofTTGPERCEO!X154)*(Z$2/$B$2)</f>
        <v>0.0363860813208857</v>
      </c>
      <c r="AA156" s="1" t="n">
        <f aca="false">(tcofTTGPERCEO!Y154)*(AA$2/$B$2)</f>
        <v>0</v>
      </c>
      <c r="AD156" s="1" t="n">
        <f aca="false">SUM(tcofTTGPERCEO!H154:AA154)</f>
        <v>44</v>
      </c>
    </row>
    <row r="157" customFormat="false" ht="12.8" hidden="false" customHeight="false" outlineLevel="0" collapsed="false">
      <c r="A157" s="1" t="str">
        <f aca="false">tcofTTGPERCEO!A155</f>
        <v>../tcof/chi-trans-metaok/samuel1_len.tei_corpo2_tto.cha </v>
      </c>
      <c r="B157" s="1" t="str">
        <f aca="false">tcofTTGPERCEO!B155</f>
        <v> TRANS </v>
      </c>
      <c r="C157" s="1" t="str">
        <f aca="false">tcofTTGPERCEO!C155</f>
        <v> CHI </v>
      </c>
      <c r="D157" s="1" t="n">
        <f aca="false">tcofTTGPERCEO!D155</f>
        <v>24</v>
      </c>
      <c r="E157" s="1" t="n">
        <f aca="false">tcofTTGPERCEO!E155</f>
        <v>455</v>
      </c>
      <c r="F157" s="1" t="str">
        <f aca="false">tcofTTGPERCEO!F155</f>
        <v>5;</v>
      </c>
      <c r="G157" s="1" t="str">
        <f aca="false">LEFT(F157,FIND(";",F157)-1)</f>
        <v>5</v>
      </c>
      <c r="H157" s="1" t="n">
        <f aca="false">SUM(J157:AA157)</f>
        <v>14.7323046061261</v>
      </c>
      <c r="I157" s="1" t="n">
        <f aca="false">SUM(J157,K157,M157,N157,O157,P157,Q157,R157,T157,U157)</f>
        <v>14.1499884268189</v>
      </c>
      <c r="J157" s="1" t="n">
        <f aca="false">(tcofTTGPERCEO!H155)*(J$2/$B$2)</f>
        <v>0.0163490471414243</v>
      </c>
      <c r="K157" s="1" t="n">
        <f aca="false">(tcofTTGPERCEO!I155)*(K$2/$B$2)</f>
        <v>0.0450119589537844</v>
      </c>
      <c r="L157" s="1" t="n">
        <f aca="false">(tcofTTGPERCEO!J155)*(L$2/$B$2)</f>
        <v>0</v>
      </c>
      <c r="M157" s="1" t="n">
        <f aca="false">(tcofTTGPERCEO!K155)*(M$2/$B$2)</f>
        <v>0.0715916981714374</v>
      </c>
      <c r="N157" s="1" t="n">
        <f aca="false">(tcofTTGPERCEO!L155)*(N$2/$B$2)</f>
        <v>0.322289946763367</v>
      </c>
      <c r="O157" s="1" t="n">
        <f aca="false">(tcofTTGPERCEO!M155)*(O$2/$B$2)</f>
        <v>13.1528585757272</v>
      </c>
      <c r="P157" s="1" t="n">
        <f aca="false">(tcofTTGPERCEO!N155)*(P$2/$B$2)</f>
        <v>0</v>
      </c>
      <c r="Q157" s="1" t="n">
        <f aca="false">(tcofTTGPERCEO!O155)*(Q$2/$B$2)</f>
        <v>0</v>
      </c>
      <c r="R157" s="1" t="n">
        <f aca="false">(tcofTTGPERCEO!P155)*(R$2/$B$2)</f>
        <v>0.0290949772394105</v>
      </c>
      <c r="S157" s="1" t="n">
        <f aca="false">(tcofTTGPERCEO!Q155)*(S$2/$B$2)</f>
        <v>0</v>
      </c>
      <c r="T157" s="1" t="n">
        <f aca="false">(tcofTTGPERCEO!R155)*(T$2/$B$2)</f>
        <v>0.188257078929095</v>
      </c>
      <c r="U157" s="1" t="n">
        <f aca="false">(tcofTTGPERCEO!S155)*(U$2/$B$2)</f>
        <v>0.324535143893218</v>
      </c>
      <c r="V157" s="1" t="n">
        <f aca="false">(tcofTTGPERCEO!T155)*(V$2/$B$2)</f>
        <v>0.0769385078311859</v>
      </c>
      <c r="W157" s="1" t="n">
        <f aca="false">(tcofTTGPERCEO!U155)*(W$2/$B$2)</f>
        <v>0</v>
      </c>
      <c r="X157" s="1" t="n">
        <f aca="false">(tcofTTGPERCEO!V155)*(X$2/$B$2)</f>
        <v>0</v>
      </c>
      <c r="Y157" s="1" t="n">
        <f aca="false">(tcofTTGPERCEO!W155)*(Y$2/$B$2)</f>
        <v>0.487184630815523</v>
      </c>
      <c r="Z157" s="1" t="n">
        <f aca="false">(tcofTTGPERCEO!X155)*(Z$2/$B$2)</f>
        <v>0.0181930406604429</v>
      </c>
      <c r="AA157" s="1" t="n">
        <f aca="false">(tcofTTGPERCEO!Y155)*(AA$2/$B$2)</f>
        <v>0</v>
      </c>
      <c r="AD157" s="1" t="n">
        <f aca="false">SUM(tcofTTGPERCEO!H155:AA155)</f>
        <v>61</v>
      </c>
    </row>
    <row r="158" customFormat="false" ht="12.8" hidden="false" customHeight="false" outlineLevel="0" collapsed="false">
      <c r="A158" s="1" t="str">
        <f aca="false">tcofTTGPERCEO!A156</f>
        <v>../tcof/chi-trans-metaok/sarah1_fra.tei_corpo2_tto.cha </v>
      </c>
      <c r="B158" s="1" t="str">
        <f aca="false">tcofTTGPERCEO!B156</f>
        <v> TRANS </v>
      </c>
      <c r="C158" s="1" t="str">
        <f aca="false">tcofTTGPERCEO!C156</f>
        <v> CHI </v>
      </c>
      <c r="D158" s="1" t="n">
        <f aca="false">tcofTTGPERCEO!D156</f>
        <v>10</v>
      </c>
      <c r="E158" s="1" t="n">
        <f aca="false">tcofTTGPERCEO!E156</f>
        <v>525</v>
      </c>
      <c r="F158" s="1" t="str">
        <f aca="false">tcofTTGPERCEO!F156</f>
        <v>4;07.05</v>
      </c>
      <c r="G158" s="1" t="str">
        <f aca="false">LEFT(F158,FIND(";",F158)-1)</f>
        <v>4</v>
      </c>
      <c r="H158" s="1" t="n">
        <f aca="false">SUM(J158:AA158)</f>
        <v>12.2066970141193</v>
      </c>
      <c r="I158" s="1" t="n">
        <f aca="false">SUM(J158,K158,M158,N158,O158,P158,Q158,R158,T158,U158)</f>
        <v>12.119836432374</v>
      </c>
      <c r="J158" s="1" t="n">
        <f aca="false">(tcofTTGPERCEO!H156)*(J$2/$B$2)</f>
        <v>0</v>
      </c>
      <c r="K158" s="1" t="n">
        <f aca="false">(tcofTTGPERCEO!I156)*(K$2/$B$2)</f>
        <v>0.0675179384306767</v>
      </c>
      <c r="L158" s="1" t="n">
        <f aca="false">(tcofTTGPERCEO!J156)*(L$2/$B$2)</f>
        <v>0</v>
      </c>
      <c r="M158" s="1" t="n">
        <f aca="false">(tcofTTGPERCEO!K156)*(M$2/$B$2)</f>
        <v>0.0715916981714374</v>
      </c>
      <c r="N158" s="1" t="n">
        <f aca="false">(tcofTTGPERCEO!L156)*(N$2/$B$2)</f>
        <v>0.161144973381684</v>
      </c>
      <c r="O158" s="1" t="n">
        <f aca="false">(tcofTTGPERCEO!M156)*(O$2/$B$2)</f>
        <v>11.6352210477587</v>
      </c>
      <c r="P158" s="1" t="n">
        <f aca="false">(tcofTTGPERCEO!N156)*(P$2/$B$2)</f>
        <v>0.061137257927629</v>
      </c>
      <c r="Q158" s="1" t="n">
        <f aca="false">(tcofTTGPERCEO!O156)*(Q$2/$B$2)</f>
        <v>0</v>
      </c>
      <c r="R158" s="1" t="n">
        <f aca="false">(tcofTTGPERCEO!P156)*(R$2/$B$2)</f>
        <v>0.0290949772394105</v>
      </c>
      <c r="S158" s="1" t="n">
        <f aca="false">(tcofTTGPERCEO!Q156)*(S$2/$B$2)</f>
        <v>0.0259625028932953</v>
      </c>
      <c r="T158" s="1" t="n">
        <f aca="false">(tcofTTGPERCEO!R156)*(T$2/$B$2)</f>
        <v>0.0941285394645475</v>
      </c>
      <c r="U158" s="1" t="n">
        <f aca="false">(tcofTTGPERCEO!S156)*(U$2/$B$2)</f>
        <v>0</v>
      </c>
      <c r="V158" s="1" t="n">
        <f aca="false">(tcofTTGPERCEO!T156)*(V$2/$B$2)</f>
        <v>0</v>
      </c>
      <c r="W158" s="1" t="n">
        <f aca="false">(tcofTTGPERCEO!U156)*(W$2/$B$2)</f>
        <v>0</v>
      </c>
      <c r="X158" s="1" t="n">
        <f aca="false">(tcofTTGPERCEO!V156)*(X$2/$B$2)</f>
        <v>0</v>
      </c>
      <c r="Y158" s="1" t="n">
        <f aca="false">(tcofTTGPERCEO!W156)*(Y$2/$B$2)</f>
        <v>0.0608980788519404</v>
      </c>
      <c r="Z158" s="1" t="n">
        <f aca="false">(tcofTTGPERCEO!X156)*(Z$2/$B$2)</f>
        <v>0</v>
      </c>
      <c r="AA158" s="1" t="n">
        <f aca="false">(tcofTTGPERCEO!Y156)*(AA$2/$B$2)</f>
        <v>0</v>
      </c>
      <c r="AD158" s="1" t="n">
        <f aca="false">SUM(tcofTTGPERCEO!H156:AA156)</f>
        <v>38</v>
      </c>
    </row>
    <row r="159" customFormat="false" ht="12.8" hidden="false" customHeight="false" outlineLevel="0" collapsed="false">
      <c r="A159" s="1" t="str">
        <f aca="false">tcofTTGPERCEO!A157</f>
        <v>../tcof/chi-trans-metaok/sebastien1_bou.tei_corpo2_tto.cha </v>
      </c>
      <c r="B159" s="1" t="str">
        <f aca="false">tcofTTGPERCEO!B157</f>
        <v> TRANS </v>
      </c>
      <c r="C159" s="1" t="str">
        <f aca="false">tcofTTGPERCEO!C157</f>
        <v> CHI </v>
      </c>
      <c r="D159" s="1" t="n">
        <f aca="false">tcofTTGPERCEO!D157</f>
        <v>16</v>
      </c>
      <c r="E159" s="1" t="n">
        <f aca="false">tcofTTGPERCEO!E157</f>
        <v>307</v>
      </c>
      <c r="F159" s="1" t="str">
        <f aca="false">tcofTTGPERCEO!F157</f>
        <v>5;</v>
      </c>
      <c r="G159" s="1" t="str">
        <f aca="false">LEFT(F159,FIND(";",F159)-1)</f>
        <v>5</v>
      </c>
      <c r="H159" s="1" t="n">
        <f aca="false">SUM(J159:AA159)</f>
        <v>12.4492863205</v>
      </c>
      <c r="I159" s="1" t="n">
        <f aca="false">SUM(J159,K159,M159,N159,O159,P159,Q159,R159,T159,U159)</f>
        <v>12.3625800478358</v>
      </c>
      <c r="J159" s="1" t="n">
        <f aca="false">(tcofTTGPERCEO!H157)*(J$2/$B$2)</f>
        <v>0</v>
      </c>
      <c r="K159" s="1" t="n">
        <f aca="false">(tcofTTGPERCEO!I157)*(K$2/$B$2)</f>
        <v>0.0450119589537844</v>
      </c>
      <c r="L159" s="1" t="n">
        <f aca="false">(tcofTTGPERCEO!J157)*(L$2/$B$2)</f>
        <v>0</v>
      </c>
      <c r="M159" s="1" t="n">
        <f aca="false">(tcofTTGPERCEO!K157)*(M$2/$B$2)</f>
        <v>0.143183396342875</v>
      </c>
      <c r="N159" s="1" t="n">
        <f aca="false">(tcofTTGPERCEO!L157)*(N$2/$B$2)</f>
        <v>0.161144973381684</v>
      </c>
      <c r="O159" s="1" t="n">
        <f aca="false">(tcofTTGPERCEO!M157)*(O$2/$B$2)</f>
        <v>11.6352210477587</v>
      </c>
      <c r="P159" s="1" t="n">
        <f aca="false">(tcofTTGPERCEO!N157)*(P$2/$B$2)</f>
        <v>0.0305686289638145</v>
      </c>
      <c r="Q159" s="1" t="n">
        <f aca="false">(tcofTTGPERCEO!O157)*(Q$2/$B$2)</f>
        <v>0.115639225368413</v>
      </c>
      <c r="R159" s="1" t="n">
        <f aca="false">(tcofTTGPERCEO!P157)*(R$2/$B$2)</f>
        <v>0</v>
      </c>
      <c r="S159" s="1" t="n">
        <f aca="false">(tcofTTGPERCEO!Q157)*(S$2/$B$2)</f>
        <v>0</v>
      </c>
      <c r="T159" s="1" t="n">
        <f aca="false">(tcofTTGPERCEO!R157)*(T$2/$B$2)</f>
        <v>0</v>
      </c>
      <c r="U159" s="1" t="n">
        <f aca="false">(tcofTTGPERCEO!S157)*(U$2/$B$2)</f>
        <v>0.231810817066584</v>
      </c>
      <c r="V159" s="1" t="n">
        <f aca="false">(tcofTTGPERCEO!T157)*(V$2/$B$2)</f>
        <v>0.0192346269577965</v>
      </c>
      <c r="W159" s="1" t="n">
        <f aca="false">(tcofTTGPERCEO!U157)*(W$2/$B$2)</f>
        <v>0</v>
      </c>
      <c r="X159" s="1" t="n">
        <f aca="false">(tcofTTGPERCEO!V157)*(X$2/$B$2)</f>
        <v>0</v>
      </c>
      <c r="Y159" s="1" t="n">
        <f aca="false">(tcofTTGPERCEO!W157)*(Y$2/$B$2)</f>
        <v>0.0608980788519404</v>
      </c>
      <c r="Z159" s="1" t="n">
        <f aca="false">(tcofTTGPERCEO!X157)*(Z$2/$B$2)</f>
        <v>0</v>
      </c>
      <c r="AA159" s="1" t="n">
        <f aca="false">(tcofTTGPERCEO!Y157)*(AA$2/$B$2)</f>
        <v>0.00657356685440938</v>
      </c>
      <c r="AD159" s="1" t="n">
        <f aca="false">SUM(tcofTTGPERCEO!H157:AA157)</f>
        <v>41</v>
      </c>
    </row>
    <row r="160" customFormat="false" ht="12.8" hidden="false" customHeight="false" outlineLevel="0" collapsed="false">
      <c r="A160" s="1" t="str">
        <f aca="false">tcofTTGPERCEO!A158</f>
        <v>../tcof/chi-trans-metaok/thibaud1_son.tei_corpo2_tto.cha </v>
      </c>
      <c r="B160" s="1" t="str">
        <f aca="false">tcofTTGPERCEO!B158</f>
        <v> TRANS </v>
      </c>
      <c r="C160" s="1" t="str">
        <f aca="false">tcofTTGPERCEO!C158</f>
        <v> CHI </v>
      </c>
      <c r="D160" s="1" t="n">
        <f aca="false">tcofTTGPERCEO!D158</f>
        <v>1</v>
      </c>
      <c r="E160" s="1" t="n">
        <f aca="false">tcofTTGPERCEO!E158</f>
        <v>161</v>
      </c>
      <c r="F160" s="1" t="str">
        <f aca="false">tcofTTGPERCEO!F158</f>
        <v>3;01.06</v>
      </c>
      <c r="G160" s="1" t="str">
        <f aca="false">LEFT(F160,FIND(";",F160)-1)</f>
        <v>3</v>
      </c>
      <c r="H160" s="1" t="n">
        <f aca="false">SUM(J160:AA160)</f>
        <v>4.07299591080935</v>
      </c>
      <c r="I160" s="1" t="n">
        <f aca="false">SUM(J160,K160,M160,N160,O160,P160,Q160,R160,T160,U160)</f>
        <v>4.04703340791606</v>
      </c>
      <c r="J160" s="1" t="n">
        <f aca="false">(tcofTTGPERCEO!H158)*(J$2/$B$2)</f>
        <v>0</v>
      </c>
      <c r="K160" s="1" t="n">
        <f aca="false">(tcofTTGPERCEO!I158)*(K$2/$B$2)</f>
        <v>0</v>
      </c>
      <c r="L160" s="1" t="n">
        <f aca="false">(tcofTTGPERCEO!J158)*(L$2/$B$2)</f>
        <v>0</v>
      </c>
      <c r="M160" s="1" t="n">
        <f aca="false">(tcofTTGPERCEO!K158)*(M$2/$B$2)</f>
        <v>0</v>
      </c>
      <c r="N160" s="1" t="n">
        <f aca="false">(tcofTTGPERCEO!L158)*(N$2/$B$2)</f>
        <v>0</v>
      </c>
      <c r="O160" s="1" t="n">
        <f aca="false">(tcofTTGPERCEO!M158)*(O$2/$B$2)</f>
        <v>4.04703340791606</v>
      </c>
      <c r="P160" s="1" t="n">
        <f aca="false">(tcofTTGPERCEO!N158)*(P$2/$B$2)</f>
        <v>0</v>
      </c>
      <c r="Q160" s="1" t="n">
        <f aca="false">(tcofTTGPERCEO!O158)*(Q$2/$B$2)</f>
        <v>0</v>
      </c>
      <c r="R160" s="1" t="n">
        <f aca="false">(tcofTTGPERCEO!P158)*(R$2/$B$2)</f>
        <v>0</v>
      </c>
      <c r="S160" s="1" t="n">
        <f aca="false">(tcofTTGPERCEO!Q158)*(S$2/$B$2)</f>
        <v>0.0259625028932953</v>
      </c>
      <c r="T160" s="1" t="n">
        <f aca="false">(tcofTTGPERCEO!R158)*(T$2/$B$2)</f>
        <v>0</v>
      </c>
      <c r="U160" s="1" t="n">
        <f aca="false">(tcofTTGPERCEO!S158)*(U$2/$B$2)</f>
        <v>0</v>
      </c>
      <c r="V160" s="1" t="n">
        <f aca="false">(tcofTTGPERCEO!T158)*(V$2/$B$2)</f>
        <v>0</v>
      </c>
      <c r="W160" s="1" t="n">
        <f aca="false">(tcofTTGPERCEO!U158)*(W$2/$B$2)</f>
        <v>0</v>
      </c>
      <c r="X160" s="1" t="n">
        <f aca="false">(tcofTTGPERCEO!V158)*(X$2/$B$2)</f>
        <v>0</v>
      </c>
      <c r="Y160" s="1" t="n">
        <f aca="false">(tcofTTGPERCEO!W158)*(Y$2/$B$2)</f>
        <v>0</v>
      </c>
      <c r="Z160" s="1" t="n">
        <f aca="false">(tcofTTGPERCEO!X158)*(Z$2/$B$2)</f>
        <v>0</v>
      </c>
      <c r="AA160" s="1" t="n">
        <f aca="false">(tcofTTGPERCEO!Y158)*(AA$2/$B$2)</f>
        <v>0</v>
      </c>
      <c r="AD160" s="1" t="n">
        <f aca="false">SUM(tcofTTGPERCEO!H158:AA158)</f>
        <v>9</v>
      </c>
    </row>
    <row r="161" customFormat="false" ht="12.8" hidden="false" customHeight="false" outlineLevel="0" collapsed="false">
      <c r="A161" s="1" t="str">
        <f aca="false">tcofTTGPERCEO!A159</f>
        <v>../tcof/chi-trans-metaok/thibault1_cor.tei_corpo2_tto.cha </v>
      </c>
      <c r="B161" s="1" t="str">
        <f aca="false">tcofTTGPERCEO!B159</f>
        <v> TRANS </v>
      </c>
      <c r="C161" s="1" t="str">
        <f aca="false">tcofTTGPERCEO!C159</f>
        <v> CHI </v>
      </c>
      <c r="D161" s="1" t="n">
        <f aca="false">tcofTTGPERCEO!D159</f>
        <v>1</v>
      </c>
      <c r="E161" s="1" t="n">
        <f aca="false">tcofTTGPERCEO!E159</f>
        <v>253</v>
      </c>
      <c r="F161" s="1" t="str">
        <f aca="false">tcofTTGPERCEO!F159</f>
        <v>3;08.11</v>
      </c>
      <c r="G161" s="1" t="str">
        <f aca="false">LEFT(F161,FIND(";",F161)-1)</f>
        <v>3</v>
      </c>
      <c r="H161" s="1" t="n">
        <f aca="false">SUM(J161:AA161)</f>
        <v>3.79626572023764</v>
      </c>
      <c r="I161" s="1" t="n">
        <f aca="false">SUM(J161,K161,M161,N161,O161,P161,Q161,R161,T161,U161)</f>
        <v>3.28984646246432</v>
      </c>
      <c r="J161" s="1" t="n">
        <f aca="false">(tcofTTGPERCEO!H159)*(J$2/$B$2)</f>
        <v>0</v>
      </c>
      <c r="K161" s="1" t="n">
        <f aca="false">(tcofTTGPERCEO!I159)*(K$2/$B$2)</f>
        <v>0</v>
      </c>
      <c r="L161" s="1" t="n">
        <f aca="false">(tcofTTGPERCEO!J159)*(L$2/$B$2)</f>
        <v>0</v>
      </c>
      <c r="M161" s="1" t="n">
        <f aca="false">(tcofTTGPERCEO!K159)*(M$2/$B$2)</f>
        <v>0</v>
      </c>
      <c r="N161" s="1" t="n">
        <f aca="false">(tcofTTGPERCEO!L159)*(N$2/$B$2)</f>
        <v>0.161144973381684</v>
      </c>
      <c r="O161" s="1" t="n">
        <f aca="false">(tcofTTGPERCEO!M159)*(O$2/$B$2)</f>
        <v>3.03527505593704</v>
      </c>
      <c r="P161" s="1" t="n">
        <f aca="false">(tcofTTGPERCEO!N159)*(P$2/$B$2)</f>
        <v>0</v>
      </c>
      <c r="Q161" s="1" t="n">
        <f aca="false">(tcofTTGPERCEO!O159)*(Q$2/$B$2)</f>
        <v>0</v>
      </c>
      <c r="R161" s="1" t="n">
        <f aca="false">(tcofTTGPERCEO!P159)*(R$2/$B$2)</f>
        <v>0</v>
      </c>
      <c r="S161" s="1" t="n">
        <f aca="false">(tcofTTGPERCEO!Q159)*(S$2/$B$2)</f>
        <v>0</v>
      </c>
      <c r="T161" s="1" t="n">
        <f aca="false">(tcofTTGPERCEO!R159)*(T$2/$B$2)</f>
        <v>0.0470642697322738</v>
      </c>
      <c r="U161" s="1" t="n">
        <f aca="false">(tcofTTGPERCEO!S159)*(U$2/$B$2)</f>
        <v>0.0463621634133169</v>
      </c>
      <c r="V161" s="1" t="n">
        <f aca="false">(tcofTTGPERCEO!T159)*(V$2/$B$2)</f>
        <v>0.0192346269577965</v>
      </c>
      <c r="W161" s="1" t="n">
        <f aca="false">(tcofTTGPERCEO!U159)*(W$2/$B$2)</f>
        <v>0</v>
      </c>
      <c r="X161" s="1" t="n">
        <f aca="false">(tcofTTGPERCEO!V159)*(X$2/$B$2)</f>
        <v>0</v>
      </c>
      <c r="Y161" s="1" t="n">
        <f aca="false">(tcofTTGPERCEO!W159)*(Y$2/$B$2)</f>
        <v>0.487184630815523</v>
      </c>
      <c r="Z161" s="1" t="n">
        <f aca="false">(tcofTTGPERCEO!X159)*(Z$2/$B$2)</f>
        <v>0</v>
      </c>
      <c r="AA161" s="1" t="n">
        <f aca="false">(tcofTTGPERCEO!Y159)*(AA$2/$B$2)</f>
        <v>0</v>
      </c>
      <c r="AD161" s="1" t="n">
        <f aca="false">SUM(tcofTTGPERCEO!H159:AA159)</f>
        <v>19</v>
      </c>
    </row>
    <row r="162" customFormat="false" ht="12.8" hidden="false" customHeight="false" outlineLevel="0" collapsed="false">
      <c r="A162" s="1" t="str">
        <f aca="false">tcofTTGPERCEO!A160</f>
        <v>../tcof/chi-trans-metaok/thibault1_lev.tei_corpo2_tto.cha </v>
      </c>
      <c r="B162" s="1" t="str">
        <f aca="false">tcofTTGPERCEO!B160</f>
        <v> TRANS </v>
      </c>
      <c r="C162" s="1" t="str">
        <f aca="false">tcofTTGPERCEO!C160</f>
        <v> CHI </v>
      </c>
      <c r="D162" s="1" t="n">
        <f aca="false">tcofTTGPERCEO!D160</f>
        <v>10</v>
      </c>
      <c r="E162" s="1" t="n">
        <f aca="false">tcofTTGPERCEO!E160</f>
        <v>512</v>
      </c>
      <c r="F162" s="1" t="str">
        <f aca="false">tcofTTGPERCEO!F160</f>
        <v>3;08.11</v>
      </c>
      <c r="G162" s="1" t="str">
        <f aca="false">LEFT(F162,FIND(";",F162)-1)</f>
        <v>3</v>
      </c>
      <c r="H162" s="1" t="n">
        <f aca="false">SUM(J162:AA162)</f>
        <v>25.6897615924697</v>
      </c>
      <c r="I162" s="1" t="n">
        <f aca="false">SUM(J162,K162,M162,N162,O162,P162,Q162,R162,T162,U162)</f>
        <v>25.6029010107245</v>
      </c>
      <c r="J162" s="1" t="n">
        <f aca="false">(tcofTTGPERCEO!H160)*(J$2/$B$2)</f>
        <v>0.0163490471414243</v>
      </c>
      <c r="K162" s="1" t="n">
        <f aca="false">(tcofTTGPERCEO!I160)*(K$2/$B$2)</f>
        <v>0.0225059794768922</v>
      </c>
      <c r="L162" s="1" t="n">
        <f aca="false">(tcofTTGPERCEO!J160)*(L$2/$B$2)</f>
        <v>0</v>
      </c>
      <c r="M162" s="1" t="n">
        <f aca="false">(tcofTTGPERCEO!K160)*(M$2/$B$2)</f>
        <v>0.28636679268575</v>
      </c>
      <c r="N162" s="1" t="n">
        <f aca="false">(tcofTTGPERCEO!L160)*(N$2/$B$2)</f>
        <v>0.161144973381684</v>
      </c>
      <c r="O162" s="1" t="n">
        <f aca="false">(tcofTTGPERCEO!M160)*(O$2/$B$2)</f>
        <v>24.7880796234858</v>
      </c>
      <c r="P162" s="1" t="n">
        <f aca="false">(tcofTTGPERCEO!N160)*(P$2/$B$2)</f>
        <v>0.0917058868914436</v>
      </c>
      <c r="Q162" s="1" t="n">
        <f aca="false">(tcofTTGPERCEO!O160)*(Q$2/$B$2)</f>
        <v>0</v>
      </c>
      <c r="R162" s="1" t="n">
        <f aca="false">(tcofTTGPERCEO!P160)*(R$2/$B$2)</f>
        <v>0.0484916287323509</v>
      </c>
      <c r="S162" s="1" t="n">
        <f aca="false">(tcofTTGPERCEO!Q160)*(S$2/$B$2)</f>
        <v>0.0259625028932953</v>
      </c>
      <c r="T162" s="1" t="n">
        <f aca="false">(tcofTTGPERCEO!R160)*(T$2/$B$2)</f>
        <v>0.188257078929095</v>
      </c>
      <c r="U162" s="1" t="n">
        <f aca="false">(tcofTTGPERCEO!S160)*(U$2/$B$2)</f>
        <v>0</v>
      </c>
      <c r="V162" s="1" t="n">
        <f aca="false">(tcofTTGPERCEO!T160)*(V$2/$B$2)</f>
        <v>0</v>
      </c>
      <c r="W162" s="1" t="n">
        <f aca="false">(tcofTTGPERCEO!U160)*(W$2/$B$2)</f>
        <v>0</v>
      </c>
      <c r="X162" s="1" t="n">
        <f aca="false">(tcofTTGPERCEO!V160)*(X$2/$B$2)</f>
        <v>0</v>
      </c>
      <c r="Y162" s="1" t="n">
        <f aca="false">(tcofTTGPERCEO!W160)*(Y$2/$B$2)</f>
        <v>0.0608980788519404</v>
      </c>
      <c r="Z162" s="1" t="n">
        <f aca="false">(tcofTTGPERCEO!X160)*(Z$2/$B$2)</f>
        <v>0</v>
      </c>
      <c r="AA162" s="1" t="n">
        <f aca="false">(tcofTTGPERCEO!Y160)*(AA$2/$B$2)</f>
        <v>0</v>
      </c>
      <c r="AD162" s="1" t="n">
        <f aca="false">SUM(tcofTTGPERCEO!H160:AA160)</f>
        <v>71</v>
      </c>
    </row>
    <row r="163" customFormat="false" ht="12.8" hidden="false" customHeight="false" outlineLevel="0" collapsed="false">
      <c r="A163" s="1" t="str">
        <f aca="false">tcofTTGPERCEO!A161</f>
        <v>../tcof/chi-trans-metaok/thibaut1_der.tei_corpo2_tto.cha </v>
      </c>
      <c r="B163" s="1" t="str">
        <f aca="false">tcofTTGPERCEO!B161</f>
        <v> TRANS </v>
      </c>
      <c r="C163" s="1" t="str">
        <f aca="false">tcofTTGPERCEO!C161</f>
        <v> CHI </v>
      </c>
      <c r="D163" s="1" t="n">
        <f aca="false">tcofTTGPERCEO!D161</f>
        <v>1</v>
      </c>
      <c r="E163" s="1" t="n">
        <f aca="false">tcofTTGPERCEO!E161</f>
        <v>183</v>
      </c>
      <c r="F163" s="1" t="str">
        <f aca="false">tcofTTGPERCEO!F161</f>
        <v>5;03.17</v>
      </c>
      <c r="G163" s="1" t="str">
        <f aca="false">LEFT(F163,FIND(";",F163)-1)</f>
        <v>5</v>
      </c>
      <c r="H163" s="1" t="n">
        <f aca="false">SUM(J163:AA163)</f>
        <v>1.71686598256307</v>
      </c>
      <c r="I163" s="1" t="n">
        <f aca="false">SUM(J163,K163,M163,N163,O163,P163,Q163,R163,T163,U163)</f>
        <v>1.71686598256307</v>
      </c>
      <c r="J163" s="1" t="n">
        <f aca="false">(tcofTTGPERCEO!H161)*(J$2/$B$2)</f>
        <v>0</v>
      </c>
      <c r="K163" s="1" t="n">
        <f aca="false">(tcofTTGPERCEO!I161)*(K$2/$B$2)</f>
        <v>0</v>
      </c>
      <c r="L163" s="1" t="n">
        <f aca="false">(tcofTTGPERCEO!J161)*(L$2/$B$2)</f>
        <v>0</v>
      </c>
      <c r="M163" s="1" t="n">
        <f aca="false">(tcofTTGPERCEO!K161)*(M$2/$B$2)</f>
        <v>0.0715916981714374</v>
      </c>
      <c r="N163" s="1" t="n">
        <f aca="false">(tcofTTGPERCEO!L161)*(N$2/$B$2)</f>
        <v>0.0805724866908418</v>
      </c>
      <c r="O163" s="1" t="n">
        <f aca="false">(tcofTTGPERCEO!M161)*(O$2/$B$2)</f>
        <v>1.51763752796852</v>
      </c>
      <c r="P163" s="1" t="n">
        <f aca="false">(tcofTTGPERCEO!N161)*(P$2/$B$2)</f>
        <v>0</v>
      </c>
      <c r="Q163" s="1" t="n">
        <f aca="false">(tcofTTGPERCEO!O161)*(Q$2/$B$2)</f>
        <v>0</v>
      </c>
      <c r="R163" s="1" t="n">
        <f aca="false">(tcofTTGPERCEO!P161)*(R$2/$B$2)</f>
        <v>0</v>
      </c>
      <c r="S163" s="1" t="n">
        <f aca="false">(tcofTTGPERCEO!Q161)*(S$2/$B$2)</f>
        <v>0</v>
      </c>
      <c r="T163" s="1" t="n">
        <f aca="false">(tcofTTGPERCEO!R161)*(T$2/$B$2)</f>
        <v>0.0470642697322738</v>
      </c>
      <c r="U163" s="1" t="n">
        <f aca="false">(tcofTTGPERCEO!S161)*(U$2/$B$2)</f>
        <v>0</v>
      </c>
      <c r="V163" s="1" t="n">
        <f aca="false">(tcofTTGPERCEO!T161)*(V$2/$B$2)</f>
        <v>0</v>
      </c>
      <c r="W163" s="1" t="n">
        <f aca="false">(tcofTTGPERCEO!U161)*(W$2/$B$2)</f>
        <v>0</v>
      </c>
      <c r="X163" s="1" t="n">
        <f aca="false">(tcofTTGPERCEO!V161)*(X$2/$B$2)</f>
        <v>0</v>
      </c>
      <c r="Y163" s="1" t="n">
        <f aca="false">(tcofTTGPERCEO!W161)*(Y$2/$B$2)</f>
        <v>0</v>
      </c>
      <c r="Z163" s="1" t="n">
        <f aca="false">(tcofTTGPERCEO!X161)*(Z$2/$B$2)</f>
        <v>0</v>
      </c>
      <c r="AA163" s="1" t="n">
        <f aca="false">(tcofTTGPERCEO!Y161)*(AA$2/$B$2)</f>
        <v>0</v>
      </c>
      <c r="AD163" s="1" t="n">
        <f aca="false">SUM(tcofTTGPERCEO!H161:AA161)</f>
        <v>6</v>
      </c>
    </row>
    <row r="164" customFormat="false" ht="12.8" hidden="false" customHeight="false" outlineLevel="0" collapsed="false">
      <c r="A164" s="1" t="str">
        <f aca="false">tcofTTGPERCEO!A162</f>
        <v>../tcof/chi-trans-metaok/thomas1_pel.tei_corpo2_tto.cha </v>
      </c>
      <c r="B164" s="1" t="str">
        <f aca="false">tcofTTGPERCEO!B162</f>
        <v> TRANS </v>
      </c>
      <c r="C164" s="1" t="str">
        <f aca="false">tcofTTGPERCEO!C162</f>
        <v> CHI </v>
      </c>
      <c r="D164" s="1" t="n">
        <f aca="false">tcofTTGPERCEO!D162</f>
        <v>6</v>
      </c>
      <c r="E164" s="1" t="n">
        <f aca="false">tcofTTGPERCEO!E162</f>
        <v>258</v>
      </c>
      <c r="F164" s="1" t="str">
        <f aca="false">tcofTTGPERCEO!F162</f>
        <v>3;07.05</v>
      </c>
      <c r="G164" s="1" t="str">
        <f aca="false">LEFT(F164,FIND(";",F164)-1)</f>
        <v>3</v>
      </c>
      <c r="H164" s="1" t="n">
        <f aca="false">SUM(J164:AA164)</f>
        <v>5.53259779338014</v>
      </c>
      <c r="I164" s="1" t="n">
        <f aca="false">SUM(J164,K164,M164,N164,O164,P164,Q164,R164,T164,U164)</f>
        <v>5.4716997145282</v>
      </c>
      <c r="J164" s="1" t="n">
        <f aca="false">(tcofTTGPERCEO!H162)*(J$2/$B$2)</f>
        <v>0</v>
      </c>
      <c r="K164" s="1" t="n">
        <f aca="false">(tcofTTGPERCEO!I162)*(K$2/$B$2)</f>
        <v>0.0225059794768922</v>
      </c>
      <c r="L164" s="1" t="n">
        <f aca="false">(tcofTTGPERCEO!J162)*(L$2/$B$2)</f>
        <v>0</v>
      </c>
      <c r="M164" s="1" t="n">
        <f aca="false">(tcofTTGPERCEO!K162)*(M$2/$B$2)</f>
        <v>0</v>
      </c>
      <c r="N164" s="1" t="n">
        <f aca="false">(tcofTTGPERCEO!L162)*(N$2/$B$2)</f>
        <v>0.0805724866908418</v>
      </c>
      <c r="O164" s="1" t="n">
        <f aca="false">(tcofTTGPERCEO!M162)*(O$2/$B$2)</f>
        <v>5.05879175989507</v>
      </c>
      <c r="P164" s="1" t="n">
        <f aca="false">(tcofTTGPERCEO!N162)*(P$2/$B$2)</f>
        <v>0.122274515855258</v>
      </c>
      <c r="Q164" s="1" t="n">
        <f aca="false">(tcofTTGPERCEO!O162)*(Q$2/$B$2)</f>
        <v>0</v>
      </c>
      <c r="R164" s="1" t="n">
        <f aca="false">(tcofTTGPERCEO!P162)*(R$2/$B$2)</f>
        <v>0</v>
      </c>
      <c r="S164" s="1" t="n">
        <f aca="false">(tcofTTGPERCEO!Q162)*(S$2/$B$2)</f>
        <v>0</v>
      </c>
      <c r="T164" s="1" t="n">
        <f aca="false">(tcofTTGPERCEO!R162)*(T$2/$B$2)</f>
        <v>0.141192809196821</v>
      </c>
      <c r="U164" s="1" t="n">
        <f aca="false">(tcofTTGPERCEO!S162)*(U$2/$B$2)</f>
        <v>0.0463621634133169</v>
      </c>
      <c r="V164" s="1" t="n">
        <f aca="false">(tcofTTGPERCEO!T162)*(V$2/$B$2)</f>
        <v>0</v>
      </c>
      <c r="W164" s="1" t="n">
        <f aca="false">(tcofTTGPERCEO!U162)*(W$2/$B$2)</f>
        <v>0</v>
      </c>
      <c r="X164" s="1" t="n">
        <f aca="false">(tcofTTGPERCEO!V162)*(X$2/$B$2)</f>
        <v>0</v>
      </c>
      <c r="Y164" s="1" t="n">
        <f aca="false">(tcofTTGPERCEO!W162)*(Y$2/$B$2)</f>
        <v>0.0608980788519404</v>
      </c>
      <c r="Z164" s="1" t="n">
        <f aca="false">(tcofTTGPERCEO!X162)*(Z$2/$B$2)</f>
        <v>0</v>
      </c>
      <c r="AA164" s="1" t="n">
        <f aca="false">(tcofTTGPERCEO!Y162)*(AA$2/$B$2)</f>
        <v>0</v>
      </c>
      <c r="AD164" s="1" t="n">
        <f aca="false">SUM(tcofTTGPERCEO!H162:AA162)</f>
        <v>21</v>
      </c>
    </row>
    <row r="165" customFormat="false" ht="12.8" hidden="false" customHeight="false" outlineLevel="0" collapsed="false">
      <c r="A165" s="1" t="str">
        <f aca="false">tcofTTGPERCEO!A163</f>
        <v>../tcof/chi-trans-metaok/tidiane1_ecc.tei_corpo2_tto.cha </v>
      </c>
      <c r="B165" s="1" t="str">
        <f aca="false">tcofTTGPERCEO!B163</f>
        <v> TRANS </v>
      </c>
      <c r="C165" s="1" t="str">
        <f aca="false">tcofTTGPERCEO!C163</f>
        <v> CHI </v>
      </c>
      <c r="D165" s="1" t="n">
        <f aca="false">tcofTTGPERCEO!D163</f>
        <v>8</v>
      </c>
      <c r="E165" s="1" t="n">
        <f aca="false">tcofTTGPERCEO!E163</f>
        <v>852</v>
      </c>
      <c r="F165" s="1" t="str">
        <f aca="false">tcofTTGPERCEO!F163</f>
        <v>4;08.11</v>
      </c>
      <c r="G165" s="1" t="str">
        <f aca="false">LEFT(F165,FIND(";",F165)-1)</f>
        <v>4</v>
      </c>
      <c r="H165" s="1" t="n">
        <f aca="false">SUM(J165:AA165)</f>
        <v>49.1661291567009</v>
      </c>
      <c r="I165" s="1" t="n">
        <f aca="false">SUM(J165,K165,M165,N165,O165,P165,Q165,R165,T165,U165)</f>
        <v>48.6541779183705</v>
      </c>
      <c r="J165" s="1" t="n">
        <f aca="false">(tcofTTGPERCEO!H163)*(J$2/$B$2)</f>
        <v>0</v>
      </c>
      <c r="K165" s="1" t="n">
        <f aca="false">(tcofTTGPERCEO!I163)*(K$2/$B$2)</f>
        <v>0.0225059794768922</v>
      </c>
      <c r="L165" s="1" t="n">
        <f aca="false">(tcofTTGPERCEO!J163)*(L$2/$B$2)</f>
        <v>0</v>
      </c>
      <c r="M165" s="1" t="n">
        <f aca="false">(tcofTTGPERCEO!K163)*(M$2/$B$2)</f>
        <v>0.143183396342875</v>
      </c>
      <c r="N165" s="1" t="n">
        <f aca="false">(tcofTTGPERCEO!L163)*(N$2/$B$2)</f>
        <v>0.161144973381684</v>
      </c>
      <c r="O165" s="1" t="n">
        <f aca="false">(tcofTTGPERCEO!M163)*(O$2/$B$2)</f>
        <v>47.5526425430137</v>
      </c>
      <c r="P165" s="1" t="n">
        <f aca="false">(tcofTTGPERCEO!N163)*(P$2/$B$2)</f>
        <v>0.183411773782887</v>
      </c>
      <c r="Q165" s="1" t="n">
        <f aca="false">(tcofTTGPERCEO!O163)*(Q$2/$B$2)</f>
        <v>0.0770928169122753</v>
      </c>
      <c r="R165" s="1" t="n">
        <f aca="false">(tcofTTGPERCEO!P163)*(R$2/$B$2)</f>
        <v>0</v>
      </c>
      <c r="S165" s="1" t="n">
        <f aca="false">(tcofTTGPERCEO!Q163)*(S$2/$B$2)</f>
        <v>0</v>
      </c>
      <c r="T165" s="1" t="n">
        <f aca="false">(tcofTTGPERCEO!R163)*(T$2/$B$2)</f>
        <v>0.282385618393642</v>
      </c>
      <c r="U165" s="1" t="n">
        <f aca="false">(tcofTTGPERCEO!S163)*(U$2/$B$2)</f>
        <v>0.231810817066584</v>
      </c>
      <c r="V165" s="1" t="n">
        <f aca="false">(tcofTTGPERCEO!T163)*(V$2/$B$2)</f>
        <v>0</v>
      </c>
      <c r="W165" s="1" t="n">
        <f aca="false">(tcofTTGPERCEO!U163)*(W$2/$B$2)</f>
        <v>0</v>
      </c>
      <c r="X165" s="1" t="n">
        <f aca="false">(tcofTTGPERCEO!V163)*(X$2/$B$2)</f>
        <v>0</v>
      </c>
      <c r="Y165" s="1" t="n">
        <f aca="false">(tcofTTGPERCEO!W163)*(Y$2/$B$2)</f>
        <v>0.487184630815523</v>
      </c>
      <c r="Z165" s="1" t="n">
        <f aca="false">(tcofTTGPERCEO!X163)*(Z$2/$B$2)</f>
        <v>0.0181930406604429</v>
      </c>
      <c r="AA165" s="1" t="n">
        <f aca="false">(tcofTTGPERCEO!Y163)*(AA$2/$B$2)</f>
        <v>0.00657356685440938</v>
      </c>
      <c r="AD165" s="1" t="n">
        <f aca="false">SUM(tcofTTGPERCEO!H163:AA163)</f>
        <v>128</v>
      </c>
    </row>
    <row r="166" customFormat="false" ht="12.8" hidden="false" customHeight="false" outlineLevel="0" collapsed="false">
      <c r="A166" s="1" t="str">
        <f aca="false">tcofTTGPERCEO!A164</f>
        <v>../tcof/chi-trans-metaok/valentin1_bit.tei_corpo2_tto.cha </v>
      </c>
      <c r="B166" s="1" t="str">
        <f aca="false">tcofTTGPERCEO!B164</f>
        <v> TRANS </v>
      </c>
      <c r="C166" s="1" t="str">
        <f aca="false">tcofTTGPERCEO!C164</f>
        <v> CHI </v>
      </c>
      <c r="D166" s="1" t="n">
        <f aca="false">tcofTTGPERCEO!D164</f>
        <v>9</v>
      </c>
      <c r="E166" s="1" t="n">
        <f aca="false">tcofTTGPERCEO!E164</f>
        <v>1334</v>
      </c>
      <c r="F166" s="1" t="str">
        <f aca="false">tcofTTGPERCEO!F164</f>
        <v>2;07.05</v>
      </c>
      <c r="G166" s="1" t="str">
        <f aca="false">LEFT(F166,FIND(";",F166)-1)</f>
        <v>2</v>
      </c>
      <c r="H166" s="1" t="n">
        <f aca="false">SUM(J166:AA166)</f>
        <v>30.2000385772703</v>
      </c>
      <c r="I166" s="1" t="n">
        <f aca="false">SUM(J166,K166,M166,N166,O166,P166,Q166,R166,T166,U166)</f>
        <v>29.496180850243</v>
      </c>
      <c r="J166" s="1" t="n">
        <f aca="false">(tcofTTGPERCEO!H164)*(J$2/$B$2)</f>
        <v>0.0163490471414243</v>
      </c>
      <c r="K166" s="1" t="n">
        <f aca="false">(tcofTTGPERCEO!I164)*(K$2/$B$2)</f>
        <v>0</v>
      </c>
      <c r="L166" s="1" t="n">
        <f aca="false">(tcofTTGPERCEO!J164)*(L$2/$B$2)</f>
        <v>0</v>
      </c>
      <c r="M166" s="1" t="n">
        <f aca="false">(tcofTTGPERCEO!K164)*(M$2/$B$2)</f>
        <v>0.28636679268575</v>
      </c>
      <c r="N166" s="1" t="n">
        <f aca="false">(tcofTTGPERCEO!L164)*(N$2/$B$2)</f>
        <v>0.644579893526734</v>
      </c>
      <c r="O166" s="1" t="n">
        <f aca="false">(tcofTTGPERCEO!M164)*(O$2/$B$2)</f>
        <v>27.8233546794229</v>
      </c>
      <c r="P166" s="1" t="n">
        <f aca="false">(tcofTTGPERCEO!N164)*(P$2/$B$2)</f>
        <v>0.213980402746702</v>
      </c>
      <c r="Q166" s="1" t="n">
        <f aca="false">(tcofTTGPERCEO!O164)*(Q$2/$B$2)</f>
        <v>0.115639225368413</v>
      </c>
      <c r="R166" s="1" t="n">
        <f aca="false">(tcofTTGPERCEO!P164)*(R$2/$B$2)</f>
        <v>0.0193966514929404</v>
      </c>
      <c r="S166" s="1" t="n">
        <f aca="false">(tcofTTGPERCEO!Q164)*(S$2/$B$2)</f>
        <v>0.155775017359772</v>
      </c>
      <c r="T166" s="1" t="n">
        <f aca="false">(tcofTTGPERCEO!R164)*(T$2/$B$2)</f>
        <v>0.37651415785819</v>
      </c>
      <c r="U166" s="1" t="n">
        <f aca="false">(tcofTTGPERCEO!S164)*(U$2/$B$2)</f>
        <v>0</v>
      </c>
      <c r="V166" s="1" t="n">
        <f aca="false">(tcofTTGPERCEO!T164)*(V$2/$B$2)</f>
        <v>0</v>
      </c>
      <c r="W166" s="1" t="n">
        <f aca="false">(tcofTTGPERCEO!U164)*(W$2/$B$2)</f>
        <v>0</v>
      </c>
      <c r="X166" s="1" t="n">
        <f aca="false">(tcofTTGPERCEO!V164)*(X$2/$B$2)</f>
        <v>0</v>
      </c>
      <c r="Y166" s="1" t="n">
        <f aca="false">(tcofTTGPERCEO!W164)*(Y$2/$B$2)</f>
        <v>0.548082709667464</v>
      </c>
      <c r="Z166" s="1" t="n">
        <f aca="false">(tcofTTGPERCEO!X164)*(Z$2/$B$2)</f>
        <v>0</v>
      </c>
      <c r="AA166" s="1" t="n">
        <f aca="false">(tcofTTGPERCEO!Y164)*(AA$2/$B$2)</f>
        <v>0</v>
      </c>
      <c r="AD166" s="1" t="n">
        <f aca="false">SUM(tcofTTGPERCEO!H164:AA164)</f>
        <v>103</v>
      </c>
    </row>
    <row r="167" customFormat="false" ht="12.8" hidden="false" customHeight="false" outlineLevel="0" collapsed="false">
      <c r="A167" s="1" t="str">
        <f aca="false">tcofTTGPERCEO!A165</f>
        <v>../tcof/chi-trans-metaok/valentin1_lan.tei_corpo2_tto.cha </v>
      </c>
      <c r="B167" s="1" t="str">
        <f aca="false">tcofTTGPERCEO!B165</f>
        <v> TRANS </v>
      </c>
      <c r="C167" s="1" t="str">
        <f aca="false">tcofTTGPERCEO!C165</f>
        <v> CHI </v>
      </c>
      <c r="D167" s="1" t="n">
        <f aca="false">tcofTTGPERCEO!D165</f>
        <v>2</v>
      </c>
      <c r="E167" s="1" t="n">
        <f aca="false">tcofTTGPERCEO!E165</f>
        <v>381</v>
      </c>
      <c r="F167" s="1" t="str">
        <f aca="false">tcofTTGPERCEO!F165</f>
        <v>5;09.17</v>
      </c>
      <c r="G167" s="1" t="str">
        <f aca="false">LEFT(F167,FIND(";",F167)-1)</f>
        <v>5</v>
      </c>
      <c r="H167" s="1" t="n">
        <f aca="false">SUM(J167:AA167)</f>
        <v>15.5994522027621</v>
      </c>
      <c r="I167" s="1" t="n">
        <f aca="false">SUM(J167,K167,M167,N167,O167,P167,Q167,R167,T167,U167)</f>
        <v>15.3815754957179</v>
      </c>
      <c r="J167" s="1" t="n">
        <f aca="false">(tcofTTGPERCEO!H165)*(J$2/$B$2)</f>
        <v>0.0980942828485456</v>
      </c>
      <c r="K167" s="1" t="n">
        <f aca="false">(tcofTTGPERCEO!I165)*(K$2/$B$2)</f>
        <v>0.0225059794768922</v>
      </c>
      <c r="L167" s="1" t="n">
        <f aca="false">(tcofTTGPERCEO!J165)*(L$2/$B$2)</f>
        <v>0</v>
      </c>
      <c r="M167" s="1" t="n">
        <f aca="false">(tcofTTGPERCEO!K165)*(M$2/$B$2)</f>
        <v>0.429550189028624</v>
      </c>
      <c r="N167" s="1" t="n">
        <f aca="false">(tcofTTGPERCEO!L165)*(N$2/$B$2)</f>
        <v>0.402862433454209</v>
      </c>
      <c r="O167" s="1" t="n">
        <f aca="false">(tcofTTGPERCEO!M165)*(O$2/$B$2)</f>
        <v>14.1646169277062</v>
      </c>
      <c r="P167" s="1" t="n">
        <f aca="false">(tcofTTGPERCEO!N165)*(P$2/$B$2)</f>
        <v>0</v>
      </c>
      <c r="Q167" s="1" t="n">
        <f aca="false">(tcofTTGPERCEO!O165)*(Q$2/$B$2)</f>
        <v>0.0770928169122753</v>
      </c>
      <c r="R167" s="1" t="n">
        <f aca="false">(tcofTTGPERCEO!P165)*(R$2/$B$2)</f>
        <v>0</v>
      </c>
      <c r="S167" s="1" t="n">
        <f aca="false">(tcofTTGPERCEO!Q165)*(S$2/$B$2)</f>
        <v>0.0778875086798858</v>
      </c>
      <c r="T167" s="1" t="n">
        <f aca="false">(tcofTTGPERCEO!R165)*(T$2/$B$2)</f>
        <v>0.0941285394645475</v>
      </c>
      <c r="U167" s="1" t="n">
        <f aca="false">(tcofTTGPERCEO!S165)*(U$2/$B$2)</f>
        <v>0.0927243268266338</v>
      </c>
      <c r="V167" s="1" t="n">
        <f aca="false">(tcofTTGPERCEO!T165)*(V$2/$B$2)</f>
        <v>0</v>
      </c>
      <c r="W167" s="1" t="n">
        <f aca="false">(tcofTTGPERCEO!U165)*(W$2/$B$2)</f>
        <v>0</v>
      </c>
      <c r="X167" s="1" t="n">
        <f aca="false">(tcofTTGPERCEO!V165)*(X$2/$B$2)</f>
        <v>0</v>
      </c>
      <c r="Y167" s="1" t="n">
        <f aca="false">(tcofTTGPERCEO!W165)*(Y$2/$B$2)</f>
        <v>0.121796157703881</v>
      </c>
      <c r="Z167" s="1" t="n">
        <f aca="false">(tcofTTGPERCEO!X165)*(Z$2/$B$2)</f>
        <v>0.0181930406604429</v>
      </c>
      <c r="AA167" s="1" t="n">
        <f aca="false">(tcofTTGPERCEO!Y165)*(AA$2/$B$2)</f>
        <v>0</v>
      </c>
      <c r="AD167" s="1" t="n">
        <f aca="false">SUM(tcofTTGPERCEO!H165:AA165)</f>
        <v>58</v>
      </c>
    </row>
    <row r="168" customFormat="false" ht="12.8" hidden="false" customHeight="false" outlineLevel="0" collapsed="false">
      <c r="A168" s="1" t="str">
        <f aca="false">tcofTTGPERCEO!A166</f>
        <v>../tcof/chi-trans-metaok/valentine1_bah.tei_corpo2_tto.cha </v>
      </c>
      <c r="B168" s="1" t="str">
        <f aca="false">tcofTTGPERCEO!B166</f>
        <v> TRANS </v>
      </c>
      <c r="C168" s="1" t="str">
        <f aca="false">tcofTTGPERCEO!C166</f>
        <v> CHI </v>
      </c>
      <c r="D168" s="1" t="n">
        <f aca="false">tcofTTGPERCEO!D166</f>
        <v>7</v>
      </c>
      <c r="E168" s="1" t="n">
        <f aca="false">tcofTTGPERCEO!E166</f>
        <v>330</v>
      </c>
      <c r="F168" s="1" t="str">
        <f aca="false">tcofTTGPERCEO!F166</f>
        <v>3;05.30</v>
      </c>
      <c r="G168" s="1" t="str">
        <f aca="false">LEFT(F168,FIND(";",F168)-1)</f>
        <v>3</v>
      </c>
      <c r="H168" s="1" t="n">
        <f aca="false">SUM(J168:AA168)</f>
        <v>13.8512537612839</v>
      </c>
      <c r="I168" s="1" t="n">
        <f aca="false">SUM(J168,K168,M168,N168,O168,P168,Q168,R168,T168,U168)</f>
        <v>13.5208008641309</v>
      </c>
      <c r="J168" s="1" t="n">
        <f aca="false">(tcofTTGPERCEO!H166)*(J$2/$B$2)</f>
        <v>0</v>
      </c>
      <c r="K168" s="1" t="n">
        <f aca="false">(tcofTTGPERCEO!I166)*(K$2/$B$2)</f>
        <v>0.0225059794768922</v>
      </c>
      <c r="L168" s="1" t="n">
        <f aca="false">(tcofTTGPERCEO!J166)*(L$2/$B$2)</f>
        <v>0</v>
      </c>
      <c r="M168" s="1" t="n">
        <f aca="false">(tcofTTGPERCEO!K166)*(M$2/$B$2)</f>
        <v>0.0715916981714374</v>
      </c>
      <c r="N168" s="1" t="n">
        <f aca="false">(tcofTTGPERCEO!L166)*(N$2/$B$2)</f>
        <v>0.0805724866908418</v>
      </c>
      <c r="O168" s="1" t="n">
        <f aca="false">(tcofTTGPERCEO!M166)*(O$2/$B$2)</f>
        <v>13.1528585757272</v>
      </c>
      <c r="P168" s="1" t="n">
        <f aca="false">(tcofTTGPERCEO!N166)*(P$2/$B$2)</f>
        <v>0.0305686289638145</v>
      </c>
      <c r="Q168" s="1" t="n">
        <f aca="false">(tcofTTGPERCEO!O166)*(Q$2/$B$2)</f>
        <v>0.115639225368413</v>
      </c>
      <c r="R168" s="1" t="n">
        <f aca="false">(tcofTTGPERCEO!P166)*(R$2/$B$2)</f>
        <v>0</v>
      </c>
      <c r="S168" s="1" t="n">
        <f aca="false">(tcofTTGPERCEO!Q166)*(S$2/$B$2)</f>
        <v>0.0259625028932953</v>
      </c>
      <c r="T168" s="1" t="n">
        <f aca="false">(tcofTTGPERCEO!R166)*(T$2/$B$2)</f>
        <v>0.0470642697322738</v>
      </c>
      <c r="U168" s="1" t="n">
        <f aca="false">(tcofTTGPERCEO!S166)*(U$2/$B$2)</f>
        <v>0</v>
      </c>
      <c r="V168" s="1" t="n">
        <f aca="false">(tcofTTGPERCEO!T166)*(V$2/$B$2)</f>
        <v>0</v>
      </c>
      <c r="W168" s="1" t="n">
        <f aca="false">(tcofTTGPERCEO!U166)*(W$2/$B$2)</f>
        <v>0</v>
      </c>
      <c r="X168" s="1" t="n">
        <f aca="false">(tcofTTGPERCEO!V166)*(X$2/$B$2)</f>
        <v>0</v>
      </c>
      <c r="Y168" s="1" t="n">
        <f aca="false">(tcofTTGPERCEO!W166)*(Y$2/$B$2)</f>
        <v>0.304490394259702</v>
      </c>
      <c r="Z168" s="1" t="n">
        <f aca="false">(tcofTTGPERCEO!X166)*(Z$2/$B$2)</f>
        <v>0</v>
      </c>
      <c r="AA168" s="1" t="n">
        <f aca="false">(tcofTTGPERCEO!Y166)*(AA$2/$B$2)</f>
        <v>0</v>
      </c>
      <c r="AD168" s="1" t="n">
        <f aca="false">SUM(tcofTTGPERCEO!H166:AA166)</f>
        <v>40</v>
      </c>
    </row>
    <row r="169" customFormat="false" ht="12.8" hidden="false" customHeight="false" outlineLevel="0" collapsed="false">
      <c r="A169" s="1" t="str">
        <f aca="false">tcofTTGPERCEO!A167</f>
        <v>../tcof/chi-trans-metaok/victoire1_duc.tei_corpo2_tto.cha </v>
      </c>
      <c r="B169" s="1" t="str">
        <f aca="false">tcofTTGPERCEO!B167</f>
        <v> TRANS </v>
      </c>
      <c r="C169" s="1" t="str">
        <f aca="false">tcofTTGPERCEO!C167</f>
        <v> CHI </v>
      </c>
      <c r="D169" s="1" t="n">
        <f aca="false">tcofTTGPERCEO!D167</f>
        <v>6</v>
      </c>
      <c r="E169" s="1" t="n">
        <f aca="false">tcofTTGPERCEO!E167</f>
        <v>572</v>
      </c>
      <c r="F169" s="1" t="str">
        <f aca="false">tcofTTGPERCEO!F167</f>
        <v>2;04.23</v>
      </c>
      <c r="G169" s="1" t="str">
        <f aca="false">LEFT(F169,FIND(";",F169)-1)</f>
        <v>2</v>
      </c>
      <c r="H169" s="1" t="n">
        <f aca="false">SUM(J169:AA169)</f>
        <v>4.62248283311473</v>
      </c>
      <c r="I169" s="1" t="n">
        <f aca="false">SUM(J169,K169,M169,N169,O169,P169,Q169,R169,T169,U169)</f>
        <v>4.62248283311473</v>
      </c>
      <c r="J169" s="1" t="n">
        <f aca="false">(tcofTTGPERCEO!H167)*(J$2/$B$2)</f>
        <v>0</v>
      </c>
      <c r="K169" s="1" t="n">
        <f aca="false">(tcofTTGPERCEO!I167)*(K$2/$B$2)</f>
        <v>0.0225059794768922</v>
      </c>
      <c r="L169" s="1" t="n">
        <f aca="false">(tcofTTGPERCEO!J167)*(L$2/$B$2)</f>
        <v>0</v>
      </c>
      <c r="M169" s="1" t="n">
        <f aca="false">(tcofTTGPERCEO!K167)*(M$2/$B$2)</f>
        <v>0</v>
      </c>
      <c r="N169" s="1" t="n">
        <f aca="false">(tcofTTGPERCEO!L167)*(N$2/$B$2)</f>
        <v>0</v>
      </c>
      <c r="O169" s="1" t="n">
        <f aca="false">(tcofTTGPERCEO!M167)*(O$2/$B$2)</f>
        <v>4.55291258390556</v>
      </c>
      <c r="P169" s="1" t="n">
        <f aca="false">(tcofTTGPERCEO!N167)*(P$2/$B$2)</f>
        <v>0</v>
      </c>
      <c r="Q169" s="1" t="n">
        <f aca="false">(tcofTTGPERCEO!O167)*(Q$2/$B$2)</f>
        <v>0</v>
      </c>
      <c r="R169" s="1" t="n">
        <f aca="false">(tcofTTGPERCEO!P167)*(R$2/$B$2)</f>
        <v>0</v>
      </c>
      <c r="S169" s="1" t="n">
        <f aca="false">(tcofTTGPERCEO!Q167)*(S$2/$B$2)</f>
        <v>0</v>
      </c>
      <c r="T169" s="1" t="n">
        <f aca="false">(tcofTTGPERCEO!R167)*(T$2/$B$2)</f>
        <v>0.0470642697322738</v>
      </c>
      <c r="U169" s="1" t="n">
        <f aca="false">(tcofTTGPERCEO!S167)*(U$2/$B$2)</f>
        <v>0</v>
      </c>
      <c r="V169" s="1" t="n">
        <f aca="false">(tcofTTGPERCEO!T167)*(V$2/$B$2)</f>
        <v>0</v>
      </c>
      <c r="W169" s="1" t="n">
        <f aca="false">(tcofTTGPERCEO!U167)*(W$2/$B$2)</f>
        <v>0</v>
      </c>
      <c r="X169" s="1" t="n">
        <f aca="false">(tcofTTGPERCEO!V167)*(X$2/$B$2)</f>
        <v>0</v>
      </c>
      <c r="Y169" s="1" t="n">
        <f aca="false">(tcofTTGPERCEO!W167)*(Y$2/$B$2)</f>
        <v>0</v>
      </c>
      <c r="Z169" s="1" t="n">
        <f aca="false">(tcofTTGPERCEO!X167)*(Z$2/$B$2)</f>
        <v>0</v>
      </c>
      <c r="AA169" s="1" t="n">
        <f aca="false">(tcofTTGPERCEO!Y167)*(AA$2/$B$2)</f>
        <v>0</v>
      </c>
      <c r="AD169" s="1" t="n">
        <f aca="false">SUM(tcofTTGPERCEO!H167:AA167)</f>
        <v>11</v>
      </c>
    </row>
    <row r="170" customFormat="false" ht="12.8" hidden="false" customHeight="false" outlineLevel="0" collapsed="false">
      <c r="A170" s="1" t="str">
        <f aca="false">tcofTTGPERCEO!A168</f>
        <v>../tcof/chi-trans-metaok/walid1_mat.tei_corpo2_tto.cha </v>
      </c>
      <c r="B170" s="1" t="str">
        <f aca="false">tcofTTGPERCEO!B168</f>
        <v> TRANS </v>
      </c>
      <c r="C170" s="1" t="str">
        <f aca="false">tcofTTGPERCEO!C168</f>
        <v> CHI </v>
      </c>
      <c r="D170" s="1" t="n">
        <f aca="false">tcofTTGPERCEO!D168</f>
        <v>15</v>
      </c>
      <c r="E170" s="1" t="n">
        <f aca="false">tcofTTGPERCEO!E168</f>
        <v>667</v>
      </c>
      <c r="F170" s="1" t="str">
        <f aca="false">tcofTTGPERCEO!F168</f>
        <v>4;04.24</v>
      </c>
      <c r="G170" s="1" t="str">
        <f aca="false">LEFT(F170,FIND(";",F170)-1)</f>
        <v>4</v>
      </c>
      <c r="H170" s="1" t="n">
        <f aca="false">SUM(J170:AA170)</f>
        <v>20.0573026772626</v>
      </c>
      <c r="I170" s="1" t="n">
        <f aca="false">SUM(J170,K170,M170,N170,O170,P170,Q170,R170,T170,U170)</f>
        <v>19.5645011958954</v>
      </c>
      <c r="J170" s="1" t="n">
        <f aca="false">(tcofTTGPERCEO!H168)*(J$2/$B$2)</f>
        <v>0</v>
      </c>
      <c r="K170" s="1" t="n">
        <f aca="false">(tcofTTGPERCEO!I168)*(K$2/$B$2)</f>
        <v>0</v>
      </c>
      <c r="L170" s="1" t="n">
        <f aca="false">(tcofTTGPERCEO!J168)*(L$2/$B$2)</f>
        <v>0</v>
      </c>
      <c r="M170" s="1" t="n">
        <f aca="false">(tcofTTGPERCEO!K168)*(M$2/$B$2)</f>
        <v>0.429550189028624</v>
      </c>
      <c r="N170" s="1" t="n">
        <f aca="false">(tcofTTGPERCEO!L168)*(N$2/$B$2)</f>
        <v>0.644579893526734</v>
      </c>
      <c r="O170" s="1" t="n">
        <f aca="false">(tcofTTGPERCEO!M168)*(O$2/$B$2)</f>
        <v>18.2116503356223</v>
      </c>
      <c r="P170" s="1" t="n">
        <f aca="false">(tcofTTGPERCEO!N168)*(P$2/$B$2)</f>
        <v>0.061137257927629</v>
      </c>
      <c r="Q170" s="1" t="n">
        <f aca="false">(tcofTTGPERCEO!O168)*(Q$2/$B$2)</f>
        <v>0.0770928169122753</v>
      </c>
      <c r="R170" s="1" t="n">
        <f aca="false">(tcofTTGPERCEO!P168)*(R$2/$B$2)</f>
        <v>0</v>
      </c>
      <c r="S170" s="1" t="n">
        <f aca="false">(tcofTTGPERCEO!Q168)*(S$2/$B$2)</f>
        <v>0.181737520253067</v>
      </c>
      <c r="T170" s="1" t="n">
        <f aca="false">(tcofTTGPERCEO!R168)*(T$2/$B$2)</f>
        <v>0.0941285394645475</v>
      </c>
      <c r="U170" s="1" t="n">
        <f aca="false">(tcofTTGPERCEO!S168)*(U$2/$B$2)</f>
        <v>0.0463621634133169</v>
      </c>
      <c r="V170" s="1" t="n">
        <f aca="false">(tcofTTGPERCEO!T168)*(V$2/$B$2)</f>
        <v>0</v>
      </c>
      <c r="W170" s="1" t="n">
        <f aca="false">(tcofTTGPERCEO!U168)*(W$2/$B$2)</f>
        <v>0</v>
      </c>
      <c r="X170" s="1" t="n">
        <f aca="false">(tcofTTGPERCEO!V168)*(X$2/$B$2)</f>
        <v>0</v>
      </c>
      <c r="Y170" s="1" t="n">
        <f aca="false">(tcofTTGPERCEO!W168)*(Y$2/$B$2)</f>
        <v>0.304490394259702</v>
      </c>
      <c r="Z170" s="1" t="n">
        <f aca="false">(tcofTTGPERCEO!X168)*(Z$2/$B$2)</f>
        <v>0</v>
      </c>
      <c r="AA170" s="1" t="n">
        <f aca="false">(tcofTTGPERCEO!Y168)*(AA$2/$B$2)</f>
        <v>0.00657356685440938</v>
      </c>
      <c r="AD170" s="1" t="n">
        <f aca="false">SUM(tcofTTGPERCEO!H168:AA168)</f>
        <v>70</v>
      </c>
    </row>
    <row r="171" customFormat="false" ht="12.8" hidden="false" customHeight="false" outlineLevel="0" collapsed="false">
      <c r="A171" s="1" t="str">
        <f aca="false">tcofTTGPERCEO!A169</f>
        <v>../tcof/chi-trans-metaok/xaviere1_leg.tei_corpo2_tto.cha </v>
      </c>
      <c r="B171" s="1" t="str">
        <f aca="false">tcofTTGPERCEO!B169</f>
        <v> TRANS </v>
      </c>
      <c r="C171" s="1" t="str">
        <f aca="false">tcofTTGPERCEO!C169</f>
        <v> CHI </v>
      </c>
      <c r="D171" s="1" t="n">
        <f aca="false">tcofTTGPERCEO!D169</f>
        <v>8</v>
      </c>
      <c r="E171" s="1" t="n">
        <f aca="false">tcofTTGPERCEO!E169</f>
        <v>669</v>
      </c>
      <c r="F171" s="1" t="str">
        <f aca="false">tcofTTGPERCEO!F169</f>
        <v>4;</v>
      </c>
      <c r="G171" s="1" t="str">
        <f aca="false">LEFT(F171,FIND(";",F171)-1)</f>
        <v>4</v>
      </c>
      <c r="H171" s="1" t="n">
        <f aca="false">SUM(J171:AA171)</f>
        <v>42.2898696088265</v>
      </c>
      <c r="I171" s="1" t="n">
        <f aca="false">SUM(J171,K171,M171,N171,O171,P171,Q171,R171,T171,U171)</f>
        <v>41.6808888203071</v>
      </c>
      <c r="J171" s="1" t="n">
        <f aca="false">(tcofTTGPERCEO!H169)*(J$2/$B$2)</f>
        <v>0</v>
      </c>
      <c r="K171" s="1" t="n">
        <f aca="false">(tcofTTGPERCEO!I169)*(K$2/$B$2)</f>
        <v>0</v>
      </c>
      <c r="L171" s="1" t="n">
        <f aca="false">(tcofTTGPERCEO!J169)*(L$2/$B$2)</f>
        <v>0</v>
      </c>
      <c r="M171" s="1" t="n">
        <f aca="false">(tcofTTGPERCEO!K169)*(M$2/$B$2)</f>
        <v>0.214775094514312</v>
      </c>
      <c r="N171" s="1" t="n">
        <f aca="false">(tcofTTGPERCEO!L169)*(N$2/$B$2)</f>
        <v>0.241717460072525</v>
      </c>
      <c r="O171" s="1" t="n">
        <f aca="false">(tcofTTGPERCEO!M169)*(O$2/$B$2)</f>
        <v>40.4703340791606</v>
      </c>
      <c r="P171" s="1" t="n">
        <f aca="false">(tcofTTGPERCEO!N169)*(P$2/$B$2)</f>
        <v>0.397392176529589</v>
      </c>
      <c r="Q171" s="1" t="n">
        <f aca="false">(tcofTTGPERCEO!O169)*(Q$2/$B$2)</f>
        <v>0.0770928169122753</v>
      </c>
      <c r="R171" s="1" t="n">
        <f aca="false">(tcofTTGPERCEO!P169)*(R$2/$B$2)</f>
        <v>0</v>
      </c>
      <c r="S171" s="1" t="n">
        <f aca="false">(tcofTTGPERCEO!Q169)*(S$2/$B$2)</f>
        <v>0</v>
      </c>
      <c r="T171" s="1" t="n">
        <f aca="false">(tcofTTGPERCEO!R169)*(T$2/$B$2)</f>
        <v>0.0941285394645475</v>
      </c>
      <c r="U171" s="1" t="n">
        <f aca="false">(tcofTTGPERCEO!S169)*(U$2/$B$2)</f>
        <v>0.185448653653267</v>
      </c>
      <c r="V171" s="1" t="n">
        <f aca="false">(tcofTTGPERCEO!T169)*(V$2/$B$2)</f>
        <v>0</v>
      </c>
      <c r="W171" s="1" t="n">
        <f aca="false">(tcofTTGPERCEO!U169)*(W$2/$B$2)</f>
        <v>0</v>
      </c>
      <c r="X171" s="1" t="n">
        <f aca="false">(tcofTTGPERCEO!V169)*(X$2/$B$2)</f>
        <v>0</v>
      </c>
      <c r="Y171" s="1" t="n">
        <f aca="false">(tcofTTGPERCEO!W169)*(Y$2/$B$2)</f>
        <v>0.608980788519404</v>
      </c>
      <c r="Z171" s="1" t="n">
        <f aca="false">(tcofTTGPERCEO!X169)*(Z$2/$B$2)</f>
        <v>0</v>
      </c>
      <c r="AA171" s="1" t="n">
        <f aca="false">(tcofTTGPERCEO!Y169)*(AA$2/$B$2)</f>
        <v>0</v>
      </c>
      <c r="AD171" s="1" t="n">
        <f aca="false">SUM(tcofTTGPERCEO!H169:AA169)</f>
        <v>117</v>
      </c>
    </row>
    <row r="172" customFormat="false" ht="12.8" hidden="false" customHeight="false" outlineLevel="0" collapsed="false">
      <c r="A172" s="1" t="str">
        <f aca="false">tcofTTGPERCEO!A170</f>
        <v>../tcof/chi-trans-metaok/yassine1_nic.tei_corpo2_tto.cha </v>
      </c>
      <c r="B172" s="1" t="str">
        <f aca="false">tcofTTGPERCEO!B170</f>
        <v> TRANS </v>
      </c>
      <c r="C172" s="1" t="str">
        <f aca="false">tcofTTGPERCEO!C170</f>
        <v> CHI </v>
      </c>
      <c r="D172" s="1" t="n">
        <f aca="false">tcofTTGPERCEO!D170</f>
        <v>24</v>
      </c>
      <c r="E172" s="1" t="n">
        <f aca="false">tcofTTGPERCEO!E170</f>
        <v>1851</v>
      </c>
      <c r="F172" s="1" t="str">
        <f aca="false">tcofTTGPERCEO!F170</f>
        <v>3;09.17</v>
      </c>
      <c r="G172" s="1" t="str">
        <f aca="false">LEFT(F172,FIND(";",F172)-1)</f>
        <v>3</v>
      </c>
      <c r="H172" s="1" t="n">
        <f aca="false">SUM(J172:AA172)</f>
        <v>64.2653113185711</v>
      </c>
      <c r="I172" s="1" t="n">
        <f aca="false">SUM(J172,K172,M172,N172,O172,P172,Q172,R172,T172,U172)</f>
        <v>62.7002006018054</v>
      </c>
      <c r="J172" s="1" t="n">
        <f aca="false">(tcofTTGPERCEO!H170)*(J$2/$B$2)</f>
        <v>0.0490471414242728</v>
      </c>
      <c r="K172" s="1" t="n">
        <f aca="false">(tcofTTGPERCEO!I170)*(K$2/$B$2)</f>
        <v>0.0900239179075689</v>
      </c>
      <c r="L172" s="1" t="n">
        <f aca="false">(tcofTTGPERCEO!J170)*(L$2/$B$2)</f>
        <v>0</v>
      </c>
      <c r="M172" s="1" t="n">
        <f aca="false">(tcofTTGPERCEO!K170)*(M$2/$B$2)</f>
        <v>0.0715916981714374</v>
      </c>
      <c r="N172" s="1" t="n">
        <f aca="false">(tcofTTGPERCEO!L170)*(N$2/$B$2)</f>
        <v>1.12801481367178</v>
      </c>
      <c r="O172" s="1" t="n">
        <f aca="false">(tcofTTGPERCEO!M170)*(O$2/$B$2)</f>
        <v>59.6937427667618</v>
      </c>
      <c r="P172" s="1" t="n">
        <f aca="false">(tcofTTGPERCEO!N170)*(P$2/$B$2)</f>
        <v>0.550235321348661</v>
      </c>
      <c r="Q172" s="1" t="n">
        <f aca="false">(tcofTTGPERCEO!O170)*(Q$2/$B$2)</f>
        <v>0.154185633824551</v>
      </c>
      <c r="R172" s="1" t="n">
        <f aca="false">(tcofTTGPERCEO!P170)*(R$2/$B$2)</f>
        <v>0.0290949772394105</v>
      </c>
      <c r="S172" s="1" t="n">
        <f aca="false">(tcofTTGPERCEO!Q170)*(S$2/$B$2)</f>
        <v>0.155775017359772</v>
      </c>
      <c r="T172" s="1" t="n">
        <f aca="false">(tcofTTGPERCEO!R170)*(T$2/$B$2)</f>
        <v>0.470642697322737</v>
      </c>
      <c r="U172" s="1" t="n">
        <f aca="false">(tcofTTGPERCEO!S170)*(U$2/$B$2)</f>
        <v>0.463621634133169</v>
      </c>
      <c r="V172" s="1" t="n">
        <f aca="false">(tcofTTGPERCEO!T170)*(V$2/$B$2)</f>
        <v>0.0577038808733894</v>
      </c>
      <c r="W172" s="1" t="n">
        <f aca="false">(tcofTTGPERCEO!U170)*(W$2/$B$2)</f>
        <v>0</v>
      </c>
      <c r="X172" s="1" t="n">
        <f aca="false">(tcofTTGPERCEO!V170)*(X$2/$B$2)</f>
        <v>0</v>
      </c>
      <c r="Y172" s="1" t="n">
        <f aca="false">(tcofTTGPERCEO!W170)*(Y$2/$B$2)</f>
        <v>1.27885965589075</v>
      </c>
      <c r="Z172" s="1" t="n">
        <f aca="false">(tcofTTGPERCEO!X170)*(Z$2/$B$2)</f>
        <v>0.0727721626417715</v>
      </c>
      <c r="AA172" s="1" t="n">
        <f aca="false">(tcofTTGPERCEO!Y170)*(AA$2/$B$2)</f>
        <v>0</v>
      </c>
      <c r="AD172" s="1" t="n">
        <f aca="false">SUM(tcofTTGPERCEO!H170:AA170)</f>
        <v>219</v>
      </c>
    </row>
    <row r="173" customFormat="false" ht="12.8" hidden="false" customHeight="false" outlineLevel="0" collapsed="false">
      <c r="A173" s="1" t="str">
        <f aca="false">tcofTTGPERCEO!A171</f>
        <v>../tcof/chi-trans-metaok/youssef1_tor.tei_corpo2_tto.cha </v>
      </c>
      <c r="B173" s="1" t="str">
        <f aca="false">tcofTTGPERCEO!B171</f>
        <v> TRANS </v>
      </c>
      <c r="C173" s="1" t="str">
        <f aca="false">tcofTTGPERCEO!C171</f>
        <v> CHI </v>
      </c>
      <c r="D173" s="1" t="n">
        <f aca="false">tcofTTGPERCEO!D171</f>
        <v>13</v>
      </c>
      <c r="E173" s="1" t="n">
        <f aca="false">tcofTTGPERCEO!E171</f>
        <v>641</v>
      </c>
      <c r="F173" s="1" t="str">
        <f aca="false">tcofTTGPERCEO!F171</f>
        <v>3;10.23</v>
      </c>
      <c r="G173" s="1" t="str">
        <f aca="false">LEFT(F173,FIND(";",F173)-1)</f>
        <v>3</v>
      </c>
      <c r="H173" s="1" t="n">
        <f aca="false">SUM(J173:AA173)</f>
        <v>30.0459455288944</v>
      </c>
      <c r="I173" s="1" t="n">
        <f aca="false">SUM(J173,K173,M173,N173,O173,P173,Q173,R173,T173,U173)</f>
        <v>29.7348815677803</v>
      </c>
      <c r="J173" s="1" t="n">
        <f aca="false">(tcofTTGPERCEO!H171)*(J$2/$B$2)</f>
        <v>0</v>
      </c>
      <c r="K173" s="1" t="n">
        <f aca="false">(tcofTTGPERCEO!I171)*(K$2/$B$2)</f>
        <v>0</v>
      </c>
      <c r="L173" s="1" t="n">
        <f aca="false">(tcofTTGPERCEO!J171)*(L$2/$B$2)</f>
        <v>0</v>
      </c>
      <c r="M173" s="1" t="n">
        <f aca="false">(tcofTTGPERCEO!K171)*(M$2/$B$2)</f>
        <v>0.357958490857187</v>
      </c>
      <c r="N173" s="1" t="n">
        <f aca="false">(tcofTTGPERCEO!L171)*(N$2/$B$2)</f>
        <v>0.161144973381684</v>
      </c>
      <c r="O173" s="1" t="n">
        <f aca="false">(tcofTTGPERCEO!M171)*(O$2/$B$2)</f>
        <v>28.8351130314019</v>
      </c>
      <c r="P173" s="1" t="n">
        <f aca="false">(tcofTTGPERCEO!N171)*(P$2/$B$2)</f>
        <v>0.061137257927629</v>
      </c>
      <c r="Q173" s="1" t="n">
        <f aca="false">(tcofTTGPERCEO!O171)*(Q$2/$B$2)</f>
        <v>0.0385464084561376</v>
      </c>
      <c r="R173" s="1" t="n">
        <f aca="false">(tcofTTGPERCEO!P171)*(R$2/$B$2)</f>
        <v>0</v>
      </c>
      <c r="S173" s="1" t="n">
        <f aca="false">(tcofTTGPERCEO!Q171)*(S$2/$B$2)</f>
        <v>0</v>
      </c>
      <c r="T173" s="1" t="n">
        <f aca="false">(tcofTTGPERCEO!R171)*(T$2/$B$2)</f>
        <v>0.188257078929095</v>
      </c>
      <c r="U173" s="1" t="n">
        <f aca="false">(tcofTTGPERCEO!S171)*(U$2/$B$2)</f>
        <v>0.0927243268266338</v>
      </c>
      <c r="V173" s="1" t="n">
        <f aca="false">(tcofTTGPERCEO!T171)*(V$2/$B$2)</f>
        <v>0</v>
      </c>
      <c r="W173" s="1" t="n">
        <f aca="false">(tcofTTGPERCEO!U171)*(W$2/$B$2)</f>
        <v>0</v>
      </c>
      <c r="X173" s="1" t="n">
        <f aca="false">(tcofTTGPERCEO!V171)*(X$2/$B$2)</f>
        <v>0</v>
      </c>
      <c r="Y173" s="1" t="n">
        <f aca="false">(tcofTTGPERCEO!W171)*(Y$2/$B$2)</f>
        <v>0.304490394259702</v>
      </c>
      <c r="Z173" s="1" t="n">
        <f aca="false">(tcofTTGPERCEO!X171)*(Z$2/$B$2)</f>
        <v>0</v>
      </c>
      <c r="AA173" s="1" t="n">
        <f aca="false">(tcofTTGPERCEO!Y171)*(AA$2/$B$2)</f>
        <v>0.00657356685440938</v>
      </c>
      <c r="AD173" s="1" t="n">
        <f aca="false">SUM(tcofTTGPERCEO!H171:AA171)</f>
        <v>79</v>
      </c>
    </row>
    <row r="174" customFormat="false" ht="12.8" hidden="false" customHeight="false" outlineLevel="0" collapsed="false">
      <c r="A174" s="1" t="str">
        <f aca="false">tcofTTGPERCEO!A172</f>
        <v>../tcof/chi-trans-metaok/adeline1_gif.tei_corpo2_tto.cha </v>
      </c>
      <c r="B174" s="1" t="str">
        <f aca="false">tcofTTGPERCEO!B172</f>
        <v> TRANS </v>
      </c>
      <c r="C174" s="1" t="str">
        <f aca="false">tcofTTGPERCEO!C172</f>
        <v> ADU </v>
      </c>
      <c r="D174" s="1" t="n">
        <f aca="false">tcofTTGPERCEO!D172</f>
        <v>71</v>
      </c>
      <c r="E174" s="1" t="n">
        <f aca="false">tcofTTGPERCEO!E172</f>
        <v>614</v>
      </c>
      <c r="F174" s="1" t="str">
        <f aca="false">tcofTTGPERCEO!F172</f>
        <v>18;</v>
      </c>
      <c r="G174" s="1" t="str">
        <f aca="false">LEFT(F174,FIND(";",F174)-1)</f>
        <v>18</v>
      </c>
      <c r="H174" s="1" t="n">
        <f aca="false">SUM(J174:AA174)</f>
        <v>28.2854795154695</v>
      </c>
      <c r="I174" s="1" t="n">
        <f aca="false">SUM(J174,K174,M174,N174,O174,P174,Q174,R174,T174,U174)</f>
        <v>27.958220816295</v>
      </c>
      <c r="J174" s="1" t="n">
        <f aca="false">(tcofTTGPERCEO!H172)*(J$2/$B$2)</f>
        <v>0</v>
      </c>
      <c r="K174" s="1" t="n">
        <f aca="false">(tcofTTGPERCEO!I172)*(K$2/$B$2)</f>
        <v>0.180047835815138</v>
      </c>
      <c r="L174" s="1" t="n">
        <f aca="false">(tcofTTGPERCEO!J172)*(L$2/$B$2)</f>
        <v>0</v>
      </c>
      <c r="M174" s="1" t="n">
        <f aca="false">(tcofTTGPERCEO!K172)*(M$2/$B$2)</f>
        <v>0.0715916981714374</v>
      </c>
      <c r="N174" s="1" t="n">
        <f aca="false">(tcofTTGPERCEO!L172)*(N$2/$B$2)</f>
        <v>0.483434920145051</v>
      </c>
      <c r="O174" s="1" t="n">
        <f aca="false">(tcofTTGPERCEO!M172)*(O$2/$B$2)</f>
        <v>26.8115963274439</v>
      </c>
      <c r="P174" s="1" t="n">
        <f aca="false">(tcofTTGPERCEO!N172)*(P$2/$B$2)</f>
        <v>0</v>
      </c>
      <c r="Q174" s="1" t="n">
        <f aca="false">(tcofTTGPERCEO!O172)*(Q$2/$B$2)</f>
        <v>0.0385464084561376</v>
      </c>
      <c r="R174" s="1" t="n">
        <f aca="false">(tcofTTGPERCEO!P172)*(R$2/$B$2)</f>
        <v>0</v>
      </c>
      <c r="S174" s="1" t="n">
        <f aca="false">(tcofTTGPERCEO!Q172)*(S$2/$B$2)</f>
        <v>0.0259625028932953</v>
      </c>
      <c r="T174" s="1" t="n">
        <f aca="false">(tcofTTGPERCEO!R172)*(T$2/$B$2)</f>
        <v>0.141192809196821</v>
      </c>
      <c r="U174" s="1" t="n">
        <f aca="false">(tcofTTGPERCEO!S172)*(U$2/$B$2)</f>
        <v>0.231810817066584</v>
      </c>
      <c r="V174" s="1" t="n">
        <f aca="false">(tcofTTGPERCEO!T172)*(V$2/$B$2)</f>
        <v>0.0577038808733894</v>
      </c>
      <c r="W174" s="1" t="n">
        <f aca="false">(tcofTTGPERCEO!U172)*(W$2/$B$2)</f>
        <v>0</v>
      </c>
      <c r="X174" s="1" t="n">
        <f aca="false">(tcofTTGPERCEO!V172)*(X$2/$B$2)</f>
        <v>0</v>
      </c>
      <c r="Y174" s="1" t="n">
        <f aca="false">(tcofTTGPERCEO!W172)*(Y$2/$B$2)</f>
        <v>0.243592315407762</v>
      </c>
      <c r="Z174" s="1" t="n">
        <f aca="false">(tcofTTGPERCEO!X172)*(Z$2/$B$2)</f>
        <v>0</v>
      </c>
      <c r="AA174" s="1" t="n">
        <f aca="false">(tcofTTGPERCEO!Y172)*(AA$2/$B$2)</f>
        <v>0</v>
      </c>
      <c r="AD174" s="1" t="n">
        <f aca="false">SUM(tcofTTGPERCEO!H172:AA172)</f>
        <v>85</v>
      </c>
    </row>
    <row r="175" customFormat="false" ht="12.8" hidden="false" customHeight="false" outlineLevel="0" collapsed="false">
      <c r="A175" s="1" t="str">
        <f aca="false">tcofTTGPERCEO!A173</f>
        <v>../tcof/chi-trans-metaok/adeline1_sch.tei_corpo2_tto.cha </v>
      </c>
      <c r="B175" s="1" t="str">
        <f aca="false">tcofTTGPERCEO!B173</f>
        <v> TRANS </v>
      </c>
      <c r="C175" s="1" t="str">
        <f aca="false">tcofTTGPERCEO!C173</f>
        <v> ADU </v>
      </c>
      <c r="D175" s="1" t="n">
        <f aca="false">tcofTTGPERCEO!D173</f>
        <v>23</v>
      </c>
      <c r="E175" s="1" t="n">
        <f aca="false">tcofTTGPERCEO!E173</f>
        <v>182</v>
      </c>
      <c r="F175" s="1" t="str">
        <f aca="false">tcofTTGPERCEO!F173</f>
        <v>18;</v>
      </c>
      <c r="G175" s="1" t="str">
        <f aca="false">LEFT(F175,FIND(";",F175)-1)</f>
        <v>18</v>
      </c>
      <c r="H175" s="1" t="n">
        <f aca="false">SUM(J175:AA175)</f>
        <v>4.93792145667773</v>
      </c>
      <c r="I175" s="1" t="n">
        <f aca="false">SUM(J175,K175,M175,N175,O175,P175,Q175,R175,T175,U175)</f>
        <v>4.87702337782579</v>
      </c>
      <c r="J175" s="1" t="n">
        <f aca="false">(tcofTTGPERCEO!H173)*(J$2/$B$2)</f>
        <v>0</v>
      </c>
      <c r="K175" s="1" t="n">
        <f aca="false">(tcofTTGPERCEO!I173)*(K$2/$B$2)</f>
        <v>0.0450119589537844</v>
      </c>
      <c r="L175" s="1" t="n">
        <f aca="false">(tcofTTGPERCEO!J173)*(L$2/$B$2)</f>
        <v>0</v>
      </c>
      <c r="M175" s="1" t="n">
        <f aca="false">(tcofTTGPERCEO!K173)*(M$2/$B$2)</f>
        <v>0.0715916981714374</v>
      </c>
      <c r="N175" s="1" t="n">
        <f aca="false">(tcofTTGPERCEO!L173)*(N$2/$B$2)</f>
        <v>0.161144973381684</v>
      </c>
      <c r="O175" s="1" t="n">
        <f aca="false">(tcofTTGPERCEO!M173)*(O$2/$B$2)</f>
        <v>4.55291258390556</v>
      </c>
      <c r="P175" s="1" t="n">
        <f aca="false">(tcofTTGPERCEO!N173)*(P$2/$B$2)</f>
        <v>0</v>
      </c>
      <c r="Q175" s="1" t="n">
        <f aca="false">(tcofTTGPERCEO!O173)*(Q$2/$B$2)</f>
        <v>0</v>
      </c>
      <c r="R175" s="1" t="n">
        <f aca="false">(tcofTTGPERCEO!P173)*(R$2/$B$2)</f>
        <v>0</v>
      </c>
      <c r="S175" s="1" t="n">
        <f aca="false">(tcofTTGPERCEO!Q173)*(S$2/$B$2)</f>
        <v>0</v>
      </c>
      <c r="T175" s="1" t="n">
        <f aca="false">(tcofTTGPERCEO!R173)*(T$2/$B$2)</f>
        <v>0</v>
      </c>
      <c r="U175" s="1" t="n">
        <f aca="false">(tcofTTGPERCEO!S173)*(U$2/$B$2)</f>
        <v>0.0463621634133169</v>
      </c>
      <c r="V175" s="1" t="n">
        <f aca="false">(tcofTTGPERCEO!T173)*(V$2/$B$2)</f>
        <v>0</v>
      </c>
      <c r="W175" s="1" t="n">
        <f aca="false">(tcofTTGPERCEO!U173)*(W$2/$B$2)</f>
        <v>0</v>
      </c>
      <c r="X175" s="1" t="n">
        <f aca="false">(tcofTTGPERCEO!V173)*(X$2/$B$2)</f>
        <v>0</v>
      </c>
      <c r="Y175" s="1" t="n">
        <f aca="false">(tcofTTGPERCEO!W173)*(Y$2/$B$2)</f>
        <v>0.0608980788519404</v>
      </c>
      <c r="Z175" s="1" t="n">
        <f aca="false">(tcofTTGPERCEO!X173)*(Z$2/$B$2)</f>
        <v>0</v>
      </c>
      <c r="AA175" s="1" t="n">
        <f aca="false">(tcofTTGPERCEO!Y173)*(AA$2/$B$2)</f>
        <v>0</v>
      </c>
      <c r="AD175" s="1" t="n">
        <f aca="false">SUM(tcofTTGPERCEO!H173:AA173)</f>
        <v>16</v>
      </c>
    </row>
    <row r="176" customFormat="false" ht="12.8" hidden="false" customHeight="false" outlineLevel="0" collapsed="false">
      <c r="A176" s="1" t="str">
        <f aca="false">tcofTTGPERCEO!A174</f>
        <v>../tcof/chi-trans-metaok/Adelphe1_Per_Anon.tei_corpo2_tto.cha </v>
      </c>
      <c r="B176" s="1" t="str">
        <f aca="false">tcofTTGPERCEO!B174</f>
        <v> TRANS </v>
      </c>
      <c r="C176" s="1" t="str">
        <f aca="false">tcofTTGPERCEO!C174</f>
        <v> ADU </v>
      </c>
      <c r="D176" s="1" t="n">
        <f aca="false">tcofTTGPERCEO!D174</f>
        <v>54</v>
      </c>
      <c r="E176" s="1" t="n">
        <f aca="false">tcofTTGPERCEO!E174</f>
        <v>875</v>
      </c>
      <c r="F176" s="1" t="str">
        <f aca="false">tcofTTGPERCEO!F174</f>
        <v>20;</v>
      </c>
      <c r="G176" s="1" t="str">
        <f aca="false">LEFT(F176,FIND(";",F176)-1)</f>
        <v>20</v>
      </c>
      <c r="H176" s="1" t="n">
        <f aca="false">SUM(J176:AA176)</f>
        <v>39.5007483990433</v>
      </c>
      <c r="I176" s="1" t="n">
        <f aca="false">SUM(J176,K176,M176,N176,O176,P176,Q176,R176,T176,U176)</f>
        <v>38.7052002160327</v>
      </c>
      <c r="J176" s="1" t="n">
        <f aca="false">(tcofTTGPERCEO!H174)*(J$2/$B$2)</f>
        <v>0.0163490471414243</v>
      </c>
      <c r="K176" s="1" t="n">
        <f aca="false">(tcofTTGPERCEO!I174)*(K$2/$B$2)</f>
        <v>0</v>
      </c>
      <c r="L176" s="1" t="n">
        <f aca="false">(tcofTTGPERCEO!J174)*(L$2/$B$2)</f>
        <v>0</v>
      </c>
      <c r="M176" s="1" t="n">
        <f aca="false">(tcofTTGPERCEO!K174)*(M$2/$B$2)</f>
        <v>0.357958490857187</v>
      </c>
      <c r="N176" s="1" t="n">
        <f aca="false">(tcofTTGPERCEO!L174)*(N$2/$B$2)</f>
        <v>1.12801481367178</v>
      </c>
      <c r="O176" s="1" t="n">
        <f aca="false">(tcofTTGPERCEO!M174)*(O$2/$B$2)</f>
        <v>36.4233006712445</v>
      </c>
      <c r="P176" s="1" t="n">
        <f aca="false">(tcofTTGPERCEO!N174)*(P$2/$B$2)</f>
        <v>0</v>
      </c>
      <c r="Q176" s="1" t="n">
        <f aca="false">(tcofTTGPERCEO!O174)*(Q$2/$B$2)</f>
        <v>0.192732042280688</v>
      </c>
      <c r="R176" s="1" t="n">
        <f aca="false">(tcofTTGPERCEO!P174)*(R$2/$B$2)</f>
        <v>0.0290949772394105</v>
      </c>
      <c r="S176" s="1" t="n">
        <f aca="false">(tcofTTGPERCEO!Q174)*(S$2/$B$2)</f>
        <v>0.0519250057865905</v>
      </c>
      <c r="T176" s="1" t="n">
        <f aca="false">(tcofTTGPERCEO!R174)*(T$2/$B$2)</f>
        <v>0.0941285394645475</v>
      </c>
      <c r="U176" s="1" t="n">
        <f aca="false">(tcofTTGPERCEO!S174)*(U$2/$B$2)</f>
        <v>0.463621634133169</v>
      </c>
      <c r="V176" s="1" t="n">
        <f aca="false">(tcofTTGPERCEO!T174)*(V$2/$B$2)</f>
        <v>0.134642388704575</v>
      </c>
      <c r="W176" s="1" t="n">
        <f aca="false">(tcofTTGPERCEO!U174)*(W$2/$B$2)</f>
        <v>0</v>
      </c>
      <c r="X176" s="1" t="n">
        <f aca="false">(tcofTTGPERCEO!V174)*(X$2/$B$2)</f>
        <v>0</v>
      </c>
      <c r="Y176" s="1" t="n">
        <f aca="false">(tcofTTGPERCEO!W174)*(Y$2/$B$2)</f>
        <v>0.608980788519404</v>
      </c>
      <c r="Z176" s="1" t="n">
        <f aca="false">(tcofTTGPERCEO!X174)*(Z$2/$B$2)</f>
        <v>0</v>
      </c>
      <c r="AA176" s="1" t="n">
        <f aca="false">(tcofTTGPERCEO!Y174)*(AA$2/$B$2)</f>
        <v>0</v>
      </c>
      <c r="AD176" s="1" t="n">
        <f aca="false">SUM(tcofTTGPERCEO!H174:AA174)</f>
        <v>131</v>
      </c>
    </row>
    <row r="177" customFormat="false" ht="12.8" hidden="false" customHeight="false" outlineLevel="0" collapsed="false">
      <c r="A177" s="1" t="str">
        <f aca="false">tcofTTGPERCEO!A175</f>
        <v>../tcof/chi-trans-metaok/Aela1_Ber_Anon.tei_corpo2_tto.cha </v>
      </c>
      <c r="B177" s="1" t="str">
        <f aca="false">tcofTTGPERCEO!B175</f>
        <v> TRANS </v>
      </c>
      <c r="C177" s="1" t="str">
        <f aca="false">tcofTTGPERCEO!C175</f>
        <v> ADU </v>
      </c>
      <c r="D177" s="1" t="n">
        <f aca="false">tcofTTGPERCEO!D175</f>
        <v>27</v>
      </c>
      <c r="E177" s="1" t="n">
        <f aca="false">tcofTTGPERCEO!E175</f>
        <v>495</v>
      </c>
      <c r="F177" s="1" t="str">
        <f aca="false">tcofTTGPERCEO!F175</f>
        <v>18;</v>
      </c>
      <c r="G177" s="1" t="str">
        <f aca="false">LEFT(F177,FIND(";",F177)-1)</f>
        <v>18</v>
      </c>
      <c r="H177" s="1" t="n">
        <f aca="false">SUM(J177:AA177)</f>
        <v>12.0110793920222</v>
      </c>
      <c r="I177" s="1" t="n">
        <f aca="false">SUM(J177,K177,M177,N177,O177,P177,Q177,R177,T177,U177)</f>
        <v>11.7254841447419</v>
      </c>
      <c r="J177" s="1" t="n">
        <f aca="false">(tcofTTGPERCEO!H175)*(J$2/$B$2)</f>
        <v>0</v>
      </c>
      <c r="K177" s="1" t="n">
        <f aca="false">(tcofTTGPERCEO!I175)*(K$2/$B$2)</f>
        <v>0</v>
      </c>
      <c r="L177" s="1" t="n">
        <f aca="false">(tcofTTGPERCEO!J175)*(L$2/$B$2)</f>
        <v>0</v>
      </c>
      <c r="M177" s="1" t="n">
        <f aca="false">(tcofTTGPERCEO!K175)*(M$2/$B$2)</f>
        <v>0.0715916981714374</v>
      </c>
      <c r="N177" s="1" t="n">
        <f aca="false">(tcofTTGPERCEO!L175)*(N$2/$B$2)</f>
        <v>0.402862433454209</v>
      </c>
      <c r="O177" s="1" t="n">
        <f aca="false">(tcofTTGPERCEO!M175)*(O$2/$B$2)</f>
        <v>10.6234626957796</v>
      </c>
      <c r="P177" s="1" t="n">
        <f aca="false">(tcofTTGPERCEO!N175)*(P$2/$B$2)</f>
        <v>0.152843144819073</v>
      </c>
      <c r="Q177" s="1" t="n">
        <f aca="false">(tcofTTGPERCEO!O175)*(Q$2/$B$2)</f>
        <v>0</v>
      </c>
      <c r="R177" s="1" t="n">
        <f aca="false">(tcofTTGPERCEO!P175)*(R$2/$B$2)</f>
        <v>0.00969832574647018</v>
      </c>
      <c r="S177" s="1" t="n">
        <f aca="false">(tcofTTGPERCEO!Q175)*(S$2/$B$2)</f>
        <v>0.0259625028932953</v>
      </c>
      <c r="T177" s="1" t="n">
        <f aca="false">(tcofTTGPERCEO!R175)*(T$2/$B$2)</f>
        <v>0.0941285394645475</v>
      </c>
      <c r="U177" s="1" t="n">
        <f aca="false">(tcofTTGPERCEO!S175)*(U$2/$B$2)</f>
        <v>0.370897307306535</v>
      </c>
      <c r="V177" s="1" t="n">
        <f aca="false">(tcofTTGPERCEO!T175)*(V$2/$B$2)</f>
        <v>0.0769385078311859</v>
      </c>
      <c r="W177" s="1" t="n">
        <f aca="false">(tcofTTGPERCEO!U175)*(W$2/$B$2)</f>
        <v>0</v>
      </c>
      <c r="X177" s="1" t="n">
        <f aca="false">(tcofTTGPERCEO!V175)*(X$2/$B$2)</f>
        <v>0</v>
      </c>
      <c r="Y177" s="1" t="n">
        <f aca="false">(tcofTTGPERCEO!W175)*(Y$2/$B$2)</f>
        <v>0.182694236555821</v>
      </c>
      <c r="Z177" s="1" t="n">
        <f aca="false">(tcofTTGPERCEO!X175)*(Z$2/$B$2)</f>
        <v>0</v>
      </c>
      <c r="AA177" s="1" t="n">
        <f aca="false">(tcofTTGPERCEO!Y175)*(AA$2/$B$2)</f>
        <v>0</v>
      </c>
      <c r="AD177" s="1" t="n">
        <f aca="false">SUM(tcofTTGPERCEO!H175:AA175)</f>
        <v>51</v>
      </c>
    </row>
    <row r="178" customFormat="false" ht="12.8" hidden="false" customHeight="false" outlineLevel="0" collapsed="false">
      <c r="A178" s="1" t="str">
        <f aca="false">tcofTTGPERCEO!A176</f>
        <v>../tcof/chi-trans-metaok/Alban1_Tah_Anon.tei_corpo2_tto.cha </v>
      </c>
      <c r="B178" s="1" t="str">
        <f aca="false">tcofTTGPERCEO!B176</f>
        <v> TRANS </v>
      </c>
      <c r="C178" s="1" t="str">
        <f aca="false">tcofTTGPERCEO!C176</f>
        <v> ADU </v>
      </c>
      <c r="D178" s="1" t="n">
        <f aca="false">tcofTTGPERCEO!D176</f>
        <v>29</v>
      </c>
      <c r="E178" s="1" t="n">
        <f aca="false">tcofTTGPERCEO!E176</f>
        <v>699</v>
      </c>
      <c r="F178" s="1" t="str">
        <f aca="false">tcofTTGPERCEO!F176</f>
        <v>19;</v>
      </c>
      <c r="G178" s="1" t="str">
        <f aca="false">LEFT(F178,FIND(";",F178)-1)</f>
        <v>19</v>
      </c>
      <c r="H178" s="1" t="n">
        <f aca="false">SUM(J178:AA178)</f>
        <v>21.6206311241417</v>
      </c>
      <c r="I178" s="1" t="n">
        <f aca="false">SUM(J178,K178,M178,N178,O178,P178,Q178,R178,T178,U178)</f>
        <v>20.9999382763676</v>
      </c>
      <c r="J178" s="1" t="n">
        <f aca="false">(tcofTTGPERCEO!H176)*(J$2/$B$2)</f>
        <v>0.0326980942828485</v>
      </c>
      <c r="K178" s="1" t="n">
        <f aca="false">(tcofTTGPERCEO!I176)*(K$2/$B$2)</f>
        <v>0.0450119589537844</v>
      </c>
      <c r="L178" s="1" t="n">
        <f aca="false">(tcofTTGPERCEO!J176)*(L$2/$B$2)</f>
        <v>0</v>
      </c>
      <c r="M178" s="1" t="n">
        <f aca="false">(tcofTTGPERCEO!K176)*(M$2/$B$2)</f>
        <v>0.357958490857187</v>
      </c>
      <c r="N178" s="1" t="n">
        <f aca="false">(tcofTTGPERCEO!L176)*(N$2/$B$2)</f>
        <v>0.483434920145051</v>
      </c>
      <c r="O178" s="1" t="n">
        <f aca="false">(tcofTTGPERCEO!M176)*(O$2/$B$2)</f>
        <v>19.2234086876013</v>
      </c>
      <c r="P178" s="1" t="n">
        <f aca="false">(tcofTTGPERCEO!N176)*(P$2/$B$2)</f>
        <v>0.0305686289638145</v>
      </c>
      <c r="Q178" s="1" t="n">
        <f aca="false">(tcofTTGPERCEO!O176)*(Q$2/$B$2)</f>
        <v>0.0385464084561376</v>
      </c>
      <c r="R178" s="1" t="n">
        <f aca="false">(tcofTTGPERCEO!P176)*(R$2/$B$2)</f>
        <v>0.0387933029858807</v>
      </c>
      <c r="S178" s="1" t="n">
        <f aca="false">(tcofTTGPERCEO!Q176)*(S$2/$B$2)</f>
        <v>0.0778875086798858</v>
      </c>
      <c r="T178" s="1" t="n">
        <f aca="false">(tcofTTGPERCEO!R176)*(T$2/$B$2)</f>
        <v>0.517706967055011</v>
      </c>
      <c r="U178" s="1" t="n">
        <f aca="false">(tcofTTGPERCEO!S176)*(U$2/$B$2)</f>
        <v>0.231810817066584</v>
      </c>
      <c r="V178" s="1" t="n">
        <f aca="false">(tcofTTGPERCEO!T176)*(V$2/$B$2)</f>
        <v>0.0192346269577965</v>
      </c>
      <c r="W178" s="1" t="n">
        <f aca="false">(tcofTTGPERCEO!U176)*(W$2/$B$2)</f>
        <v>0</v>
      </c>
      <c r="X178" s="1" t="n">
        <f aca="false">(tcofTTGPERCEO!V176)*(X$2/$B$2)</f>
        <v>0</v>
      </c>
      <c r="Y178" s="1" t="n">
        <f aca="false">(tcofTTGPERCEO!W176)*(Y$2/$B$2)</f>
        <v>0.487184630815523</v>
      </c>
      <c r="Z178" s="1" t="n">
        <f aca="false">(tcofTTGPERCEO!X176)*(Z$2/$B$2)</f>
        <v>0.0363860813208857</v>
      </c>
      <c r="AA178" s="1" t="n">
        <f aca="false">(tcofTTGPERCEO!Y176)*(AA$2/$B$2)</f>
        <v>0</v>
      </c>
      <c r="AD178" s="1" t="n">
        <f aca="false">SUM(tcofTTGPERCEO!H176:AA176)</f>
        <v>89</v>
      </c>
    </row>
    <row r="179" customFormat="false" ht="12.8" hidden="false" customHeight="false" outlineLevel="0" collapsed="false">
      <c r="A179" s="1" t="str">
        <f aca="false">tcofTTGPERCEO!A177</f>
        <v>../tcof/chi-trans-metaok/alexandre1_bod.tei_corpo2_tto.cha </v>
      </c>
      <c r="B179" s="1" t="str">
        <f aca="false">tcofTTGPERCEO!B177</f>
        <v> TRANS </v>
      </c>
      <c r="C179" s="1" t="str">
        <f aca="false">tcofTTGPERCEO!C177</f>
        <v> ADU </v>
      </c>
      <c r="D179" s="1" t="n">
        <f aca="false">tcofTTGPERCEO!D177</f>
        <v>55</v>
      </c>
      <c r="E179" s="1" t="n">
        <f aca="false">tcofTTGPERCEO!E177</f>
        <v>601</v>
      </c>
      <c r="F179" s="1" t="str">
        <f aca="false">tcofTTGPERCEO!F177</f>
        <v>18;</v>
      </c>
      <c r="G179" s="1" t="str">
        <f aca="false">LEFT(F179,FIND(";",F179)-1)</f>
        <v>18</v>
      </c>
      <c r="H179" s="1" t="n">
        <f aca="false">SUM(J179:AA179)</f>
        <v>15.9325977933801</v>
      </c>
      <c r="I179" s="1" t="n">
        <f aca="false">SUM(J179,K179,M179,N179,O179,P179,Q179,R179,T179,U179)</f>
        <v>15.6921996759509</v>
      </c>
      <c r="J179" s="1" t="n">
        <f aca="false">(tcofTTGPERCEO!H177)*(J$2/$B$2)</f>
        <v>0.0326980942828485</v>
      </c>
      <c r="K179" s="1" t="n">
        <f aca="false">(tcofTTGPERCEO!I177)*(K$2/$B$2)</f>
        <v>0</v>
      </c>
      <c r="L179" s="1" t="n">
        <f aca="false">(tcofTTGPERCEO!J177)*(L$2/$B$2)</f>
        <v>0</v>
      </c>
      <c r="M179" s="1" t="n">
        <f aca="false">(tcofTTGPERCEO!K177)*(M$2/$B$2)</f>
        <v>0</v>
      </c>
      <c r="N179" s="1" t="n">
        <f aca="false">(tcofTTGPERCEO!L177)*(N$2/$B$2)</f>
        <v>0.0805724866908418</v>
      </c>
      <c r="O179" s="1" t="n">
        <f aca="false">(tcofTTGPERCEO!M177)*(O$2/$B$2)</f>
        <v>15.1763752796852</v>
      </c>
      <c r="P179" s="1" t="n">
        <f aca="false">(tcofTTGPERCEO!N177)*(P$2/$B$2)</f>
        <v>0.122274515855258</v>
      </c>
      <c r="Q179" s="1" t="n">
        <f aca="false">(tcofTTGPERCEO!O177)*(Q$2/$B$2)</f>
        <v>0</v>
      </c>
      <c r="R179" s="1" t="n">
        <f aca="false">(tcofTTGPERCEO!P177)*(R$2/$B$2)</f>
        <v>0</v>
      </c>
      <c r="S179" s="1" t="n">
        <f aca="false">(tcofTTGPERCEO!Q177)*(S$2/$B$2)</f>
        <v>0</v>
      </c>
      <c r="T179" s="1" t="n">
        <f aca="false">(tcofTTGPERCEO!R177)*(T$2/$B$2)</f>
        <v>0.141192809196821</v>
      </c>
      <c r="U179" s="1" t="n">
        <f aca="false">(tcofTTGPERCEO!S177)*(U$2/$B$2)</f>
        <v>0.139086490239951</v>
      </c>
      <c r="V179" s="1" t="n">
        <f aca="false">(tcofTTGPERCEO!T177)*(V$2/$B$2)</f>
        <v>0.0577038808733894</v>
      </c>
      <c r="W179" s="1" t="n">
        <f aca="false">(tcofTTGPERCEO!U177)*(W$2/$B$2)</f>
        <v>0</v>
      </c>
      <c r="X179" s="1" t="n">
        <f aca="false">(tcofTTGPERCEO!V177)*(X$2/$B$2)</f>
        <v>0</v>
      </c>
      <c r="Y179" s="1" t="n">
        <f aca="false">(tcofTTGPERCEO!W177)*(Y$2/$B$2)</f>
        <v>0.182694236555821</v>
      </c>
      <c r="Z179" s="1" t="n">
        <f aca="false">(tcofTTGPERCEO!X177)*(Z$2/$B$2)</f>
        <v>0</v>
      </c>
      <c r="AA179" s="1" t="n">
        <f aca="false">(tcofTTGPERCEO!Y177)*(AA$2/$B$2)</f>
        <v>0</v>
      </c>
      <c r="AD179" s="1" t="n">
        <f aca="false">SUM(tcofTTGPERCEO!H177:AA177)</f>
        <v>49</v>
      </c>
    </row>
    <row r="180" customFormat="false" ht="12.8" hidden="false" customHeight="false" outlineLevel="0" collapsed="false">
      <c r="A180" s="1" t="str">
        <f aca="false">tcofTTGPERCEO!A178</f>
        <v>../tcof/chi-trans-metaok/alexandre1_dag.tei_corpo2_tto.cha </v>
      </c>
      <c r="B180" s="1" t="str">
        <f aca="false">tcofTTGPERCEO!B178</f>
        <v> TRANS </v>
      </c>
      <c r="C180" s="1" t="str">
        <f aca="false">tcofTTGPERCEO!C178</f>
        <v> ADU </v>
      </c>
      <c r="D180" s="1" t="n">
        <f aca="false">tcofTTGPERCEO!D178</f>
        <v>36</v>
      </c>
      <c r="E180" s="1" t="n">
        <f aca="false">tcofTTGPERCEO!E178</f>
        <v>653</v>
      </c>
      <c r="F180" s="1" t="str">
        <f aca="false">tcofTTGPERCEO!F178</f>
        <v>40;02.12</v>
      </c>
      <c r="G180" s="1" t="str">
        <f aca="false">LEFT(F180,FIND(";",F180)-1)</f>
        <v>40</v>
      </c>
      <c r="H180" s="1" t="n">
        <f aca="false">SUM(J180:AA180)</f>
        <v>19.0023300671245</v>
      </c>
      <c r="I180" s="1" t="n">
        <f aca="false">SUM(J180,K180,M180,N180,O180,P180,Q180,R180,T180,U180)</f>
        <v>18.6334079160559</v>
      </c>
      <c r="J180" s="1" t="n">
        <f aca="false">(tcofTTGPERCEO!H178)*(J$2/$B$2)</f>
        <v>0.0163490471414243</v>
      </c>
      <c r="K180" s="1" t="n">
        <f aca="false">(tcofTTGPERCEO!I178)*(K$2/$B$2)</f>
        <v>0.0225059794768922</v>
      </c>
      <c r="L180" s="1" t="n">
        <f aca="false">(tcofTTGPERCEO!J178)*(L$2/$B$2)</f>
        <v>0</v>
      </c>
      <c r="M180" s="1" t="n">
        <f aca="false">(tcofTTGPERCEO!K178)*(M$2/$B$2)</f>
        <v>0.0715916981714374</v>
      </c>
      <c r="N180" s="1" t="n">
        <f aca="false">(tcofTTGPERCEO!L178)*(N$2/$B$2)</f>
        <v>0.322289946763367</v>
      </c>
      <c r="O180" s="1" t="n">
        <f aca="false">(tcofTTGPERCEO!M178)*(O$2/$B$2)</f>
        <v>17.7057711596327</v>
      </c>
      <c r="P180" s="1" t="n">
        <f aca="false">(tcofTTGPERCEO!N178)*(P$2/$B$2)</f>
        <v>0.061137257927629</v>
      </c>
      <c r="Q180" s="1" t="n">
        <f aca="false">(tcofTTGPERCEO!O178)*(Q$2/$B$2)</f>
        <v>0.154185633824551</v>
      </c>
      <c r="R180" s="1" t="n">
        <f aca="false">(tcofTTGPERCEO!P178)*(R$2/$B$2)</f>
        <v>0</v>
      </c>
      <c r="S180" s="1" t="n">
        <f aca="false">(tcofTTGPERCEO!Q178)*(S$2/$B$2)</f>
        <v>0.0259625028932953</v>
      </c>
      <c r="T180" s="1" t="n">
        <f aca="false">(tcofTTGPERCEO!R178)*(T$2/$B$2)</f>
        <v>0.0941285394645475</v>
      </c>
      <c r="U180" s="1" t="n">
        <f aca="false">(tcofTTGPERCEO!S178)*(U$2/$B$2)</f>
        <v>0.185448653653267</v>
      </c>
      <c r="V180" s="1" t="n">
        <f aca="false">(tcofTTGPERCEO!T178)*(V$2/$B$2)</f>
        <v>0.0384692539155929</v>
      </c>
      <c r="W180" s="1" t="n">
        <f aca="false">(tcofTTGPERCEO!U178)*(W$2/$B$2)</f>
        <v>0</v>
      </c>
      <c r="X180" s="1" t="n">
        <f aca="false">(tcofTTGPERCEO!V178)*(X$2/$B$2)</f>
        <v>0</v>
      </c>
      <c r="Y180" s="1" t="n">
        <f aca="false">(tcofTTGPERCEO!W178)*(Y$2/$B$2)</f>
        <v>0.304490394259702</v>
      </c>
      <c r="Z180" s="1" t="n">
        <f aca="false">(tcofTTGPERCEO!X178)*(Z$2/$B$2)</f>
        <v>0</v>
      </c>
      <c r="AA180" s="1" t="n">
        <f aca="false">(tcofTTGPERCEO!Y178)*(AA$2/$B$2)</f>
        <v>0</v>
      </c>
      <c r="AD180" s="1" t="n">
        <f aca="false">SUM(tcofTTGPERCEO!H178:AA178)</f>
        <v>62</v>
      </c>
    </row>
    <row r="181" customFormat="false" ht="12.8" hidden="false" customHeight="false" outlineLevel="0" collapsed="false">
      <c r="A181" s="1" t="str">
        <f aca="false">tcofTTGPERCEO!A179</f>
        <v>../tcof/chi-trans-metaok/alexandre1_lin.tei_corpo2_tto.cha </v>
      </c>
      <c r="B181" s="1" t="str">
        <f aca="false">tcofTTGPERCEO!B179</f>
        <v> TRANS </v>
      </c>
      <c r="C181" s="1" t="str">
        <f aca="false">tcofTTGPERCEO!C179</f>
        <v> ADU </v>
      </c>
      <c r="D181" s="1" t="n">
        <f aca="false">tcofTTGPERCEO!D179</f>
        <v>44</v>
      </c>
      <c r="E181" s="1" t="n">
        <f aca="false">tcofTTGPERCEO!E179</f>
        <v>464</v>
      </c>
      <c r="F181" s="1" t="str">
        <f aca="false">tcofTTGPERCEO!F179</f>
        <v>40;02.12</v>
      </c>
      <c r="G181" s="1" t="str">
        <f aca="false">LEFT(F181,FIND(";",F181)-1)</f>
        <v>40</v>
      </c>
      <c r="H181" s="1" t="n">
        <f aca="false">SUM(J181:AA181)</f>
        <v>10.2689144356145</v>
      </c>
      <c r="I181" s="1" t="n">
        <f aca="false">SUM(J181,K181,M181,N181,O181,P181,Q181,R181,T181,U181)</f>
        <v>9.9559061800787</v>
      </c>
      <c r="J181" s="1" t="n">
        <f aca="false">(tcofTTGPERCEO!H179)*(J$2/$B$2)</f>
        <v>0.0163490471414243</v>
      </c>
      <c r="K181" s="1" t="n">
        <f aca="false">(tcofTTGPERCEO!I179)*(K$2/$B$2)</f>
        <v>0.0450119589537844</v>
      </c>
      <c r="L181" s="1" t="n">
        <f aca="false">(tcofTTGPERCEO!J179)*(L$2/$B$2)</f>
        <v>0</v>
      </c>
      <c r="M181" s="1" t="n">
        <f aca="false">(tcofTTGPERCEO!K179)*(M$2/$B$2)</f>
        <v>0</v>
      </c>
      <c r="N181" s="1" t="n">
        <f aca="false">(tcofTTGPERCEO!L179)*(N$2/$B$2)</f>
        <v>0.161144973381684</v>
      </c>
      <c r="O181" s="1" t="n">
        <f aca="false">(tcofTTGPERCEO!M179)*(O$2/$B$2)</f>
        <v>9.10582516781112</v>
      </c>
      <c r="P181" s="1" t="n">
        <f aca="false">(tcofTTGPERCEO!N179)*(P$2/$B$2)</f>
        <v>0.061137257927629</v>
      </c>
      <c r="Q181" s="1" t="n">
        <f aca="false">(tcofTTGPERCEO!O179)*(Q$2/$B$2)</f>
        <v>0.192732042280688</v>
      </c>
      <c r="R181" s="1" t="n">
        <f aca="false">(tcofTTGPERCEO!P179)*(R$2/$B$2)</f>
        <v>0</v>
      </c>
      <c r="S181" s="1" t="n">
        <f aca="false">(tcofTTGPERCEO!Q179)*(S$2/$B$2)</f>
        <v>0.0778875086798858</v>
      </c>
      <c r="T181" s="1" t="n">
        <f aca="false">(tcofTTGPERCEO!R179)*(T$2/$B$2)</f>
        <v>0.188257078929095</v>
      </c>
      <c r="U181" s="1" t="n">
        <f aca="false">(tcofTTGPERCEO!S179)*(U$2/$B$2)</f>
        <v>0.185448653653267</v>
      </c>
      <c r="V181" s="1" t="n">
        <f aca="false">(tcofTTGPERCEO!T179)*(V$2/$B$2)</f>
        <v>0.0769385078311859</v>
      </c>
      <c r="W181" s="1" t="n">
        <f aca="false">(tcofTTGPERCEO!U179)*(W$2/$B$2)</f>
        <v>0</v>
      </c>
      <c r="X181" s="1" t="n">
        <f aca="false">(tcofTTGPERCEO!V179)*(X$2/$B$2)</f>
        <v>0</v>
      </c>
      <c r="Y181" s="1" t="n">
        <f aca="false">(tcofTTGPERCEO!W179)*(Y$2/$B$2)</f>
        <v>0.121796157703881</v>
      </c>
      <c r="Z181" s="1" t="n">
        <f aca="false">(tcofTTGPERCEO!X179)*(Z$2/$B$2)</f>
        <v>0.0363860813208857</v>
      </c>
      <c r="AA181" s="1" t="n">
        <f aca="false">(tcofTTGPERCEO!Y179)*(AA$2/$B$2)</f>
        <v>0</v>
      </c>
      <c r="AD181" s="1" t="n">
        <f aca="false">SUM(tcofTTGPERCEO!H179:AA179)</f>
        <v>49</v>
      </c>
    </row>
    <row r="182" customFormat="false" ht="12.8" hidden="false" customHeight="false" outlineLevel="0" collapsed="false">
      <c r="A182" s="1" t="str">
        <f aca="false">tcofTTGPERCEO!A180</f>
        <v>../tcof/chi-trans-metaok/alexis1_ras.tei_corpo2_tto.cha </v>
      </c>
      <c r="B182" s="1" t="str">
        <f aca="false">tcofTTGPERCEO!B180</f>
        <v> TRANS </v>
      </c>
      <c r="C182" s="1" t="str">
        <f aca="false">tcofTTGPERCEO!C180</f>
        <v> ADU </v>
      </c>
      <c r="D182" s="1" t="n">
        <f aca="false">tcofTTGPERCEO!D180</f>
        <v>32</v>
      </c>
      <c r="E182" s="1" t="n">
        <f aca="false">tcofTTGPERCEO!E180</f>
        <v>885</v>
      </c>
      <c r="F182" s="1" t="str">
        <f aca="false">tcofTTGPERCEO!F180</f>
        <v>40;02.12</v>
      </c>
      <c r="G182" s="1" t="str">
        <f aca="false">LEFT(F182,FIND(";",F182)-1)</f>
        <v>40</v>
      </c>
      <c r="H182" s="1" t="n">
        <f aca="false">SUM(J182:AA182)</f>
        <v>30.5630661214413</v>
      </c>
      <c r="I182" s="1" t="n">
        <f aca="false">SUM(J182,K182,M182,N182,O182,P182,Q182,R182,T182,U182)</f>
        <v>29.5434997299591</v>
      </c>
      <c r="J182" s="1" t="n">
        <f aca="false">(tcofTTGPERCEO!H180)*(J$2/$B$2)</f>
        <v>0.0326980942828485</v>
      </c>
      <c r="K182" s="1" t="n">
        <f aca="false">(tcofTTGPERCEO!I180)*(K$2/$B$2)</f>
        <v>0.0225059794768922</v>
      </c>
      <c r="L182" s="1" t="n">
        <f aca="false">(tcofTTGPERCEO!J180)*(L$2/$B$2)</f>
        <v>0</v>
      </c>
      <c r="M182" s="1" t="n">
        <f aca="false">(tcofTTGPERCEO!K180)*(M$2/$B$2)</f>
        <v>0.143183396342875</v>
      </c>
      <c r="N182" s="1" t="n">
        <f aca="false">(tcofTTGPERCEO!L180)*(N$2/$B$2)</f>
        <v>0.161144973381684</v>
      </c>
      <c r="O182" s="1" t="n">
        <f aca="false">(tcofTTGPERCEO!M180)*(O$2/$B$2)</f>
        <v>28.8351130314019</v>
      </c>
      <c r="P182" s="1" t="n">
        <f aca="false">(tcofTTGPERCEO!N180)*(P$2/$B$2)</f>
        <v>0.122274515855258</v>
      </c>
      <c r="Q182" s="1" t="n">
        <f aca="false">(tcofTTGPERCEO!O180)*(Q$2/$B$2)</f>
        <v>0.0770928169122753</v>
      </c>
      <c r="R182" s="1" t="n">
        <f aca="false">(tcofTTGPERCEO!P180)*(R$2/$B$2)</f>
        <v>0.00969832574647018</v>
      </c>
      <c r="S182" s="1" t="n">
        <f aca="false">(tcofTTGPERCEO!Q180)*(S$2/$B$2)</f>
        <v>0.0259625028932953</v>
      </c>
      <c r="T182" s="1" t="n">
        <f aca="false">(tcofTTGPERCEO!R180)*(T$2/$B$2)</f>
        <v>0.0470642697322738</v>
      </c>
      <c r="U182" s="1" t="n">
        <f aca="false">(tcofTTGPERCEO!S180)*(U$2/$B$2)</f>
        <v>0.0927243268266338</v>
      </c>
      <c r="V182" s="1" t="n">
        <f aca="false">(tcofTTGPERCEO!T180)*(V$2/$B$2)</f>
        <v>0.0192346269577965</v>
      </c>
      <c r="W182" s="1" t="n">
        <f aca="false">(tcofTTGPERCEO!U180)*(W$2/$B$2)</f>
        <v>0</v>
      </c>
      <c r="X182" s="1" t="n">
        <f aca="false">(tcofTTGPERCEO!V180)*(X$2/$B$2)</f>
        <v>0</v>
      </c>
      <c r="Y182" s="1" t="n">
        <f aca="false">(tcofTTGPERCEO!W180)*(Y$2/$B$2)</f>
        <v>0.974369261631047</v>
      </c>
      <c r="Z182" s="1" t="n">
        <f aca="false">(tcofTTGPERCEO!X180)*(Z$2/$B$2)</f>
        <v>0</v>
      </c>
      <c r="AA182" s="1" t="n">
        <f aca="false">(tcofTTGPERCEO!Y180)*(AA$2/$B$2)</f>
        <v>0</v>
      </c>
      <c r="AD182" s="1" t="n">
        <f aca="false">SUM(tcofTTGPERCEO!H180:AA180)</f>
        <v>92</v>
      </c>
    </row>
    <row r="183" customFormat="false" ht="12.8" hidden="false" customHeight="false" outlineLevel="0" collapsed="false">
      <c r="A183" s="1" t="str">
        <f aca="false">tcofTTGPERCEO!A181</f>
        <v>../tcof/chi-trans-metaok/alice1_cor.tei_corpo2_tto.cha </v>
      </c>
      <c r="B183" s="1" t="str">
        <f aca="false">tcofTTGPERCEO!B181</f>
        <v> TRANS </v>
      </c>
      <c r="C183" s="1" t="str">
        <f aca="false">tcofTTGPERCEO!C181</f>
        <v> ADU </v>
      </c>
      <c r="D183" s="1" t="n">
        <f aca="false">tcofTTGPERCEO!D181</f>
        <v>52</v>
      </c>
      <c r="E183" s="1" t="n">
        <f aca="false">tcofTTGPERCEO!E181</f>
        <v>372</v>
      </c>
      <c r="F183" s="1" t="str">
        <f aca="false">tcofTTGPERCEO!F181</f>
        <v>40;02.12</v>
      </c>
      <c r="G183" s="1" t="str">
        <f aca="false">LEFT(F183,FIND(";",F183)-1)</f>
        <v>40</v>
      </c>
      <c r="H183" s="1" t="n">
        <f aca="false">SUM(J183:AA183)</f>
        <v>9.27716225599877</v>
      </c>
      <c r="I183" s="1" t="n">
        <f aca="false">SUM(J183,K183,M183,N183,O183,P183,Q183,R183,T183,U183)</f>
        <v>9.14251986729419</v>
      </c>
      <c r="J183" s="1" t="n">
        <f aca="false">(tcofTTGPERCEO!H181)*(J$2/$B$2)</f>
        <v>0.0163490471414243</v>
      </c>
      <c r="K183" s="1" t="n">
        <f aca="false">(tcofTTGPERCEO!I181)*(K$2/$B$2)</f>
        <v>0.0225059794768922</v>
      </c>
      <c r="L183" s="1" t="n">
        <f aca="false">(tcofTTGPERCEO!J181)*(L$2/$B$2)</f>
        <v>0</v>
      </c>
      <c r="M183" s="1" t="n">
        <f aca="false">(tcofTTGPERCEO!K181)*(M$2/$B$2)</f>
        <v>0</v>
      </c>
      <c r="N183" s="1" t="n">
        <f aca="false">(tcofTTGPERCEO!L181)*(N$2/$B$2)</f>
        <v>0.483434920145051</v>
      </c>
      <c r="O183" s="1" t="n">
        <f aca="false">(tcofTTGPERCEO!M181)*(O$2/$B$2)</f>
        <v>8.09406681583211</v>
      </c>
      <c r="P183" s="1" t="n">
        <f aca="false">(tcofTTGPERCEO!N181)*(P$2/$B$2)</f>
        <v>0.061137257927629</v>
      </c>
      <c r="Q183" s="1" t="n">
        <f aca="false">(tcofTTGPERCEO!O181)*(Q$2/$B$2)</f>
        <v>0</v>
      </c>
      <c r="R183" s="1" t="n">
        <f aca="false">(tcofTTGPERCEO!P181)*(R$2/$B$2)</f>
        <v>0</v>
      </c>
      <c r="S183" s="1" t="n">
        <f aca="false">(tcofTTGPERCEO!Q181)*(S$2/$B$2)</f>
        <v>0</v>
      </c>
      <c r="T183" s="1" t="n">
        <f aca="false">(tcofTTGPERCEO!R181)*(T$2/$B$2)</f>
        <v>0.0941285394645475</v>
      </c>
      <c r="U183" s="1" t="n">
        <f aca="false">(tcofTTGPERCEO!S181)*(U$2/$B$2)</f>
        <v>0.370897307306535</v>
      </c>
      <c r="V183" s="1" t="n">
        <f aca="false">(tcofTTGPERCEO!T181)*(V$2/$B$2)</f>
        <v>0.134642388704575</v>
      </c>
      <c r="W183" s="1" t="n">
        <f aca="false">(tcofTTGPERCEO!U181)*(W$2/$B$2)</f>
        <v>0</v>
      </c>
      <c r="X183" s="1" t="n">
        <f aca="false">(tcofTTGPERCEO!V181)*(X$2/$B$2)</f>
        <v>0</v>
      </c>
      <c r="Y183" s="1" t="n">
        <f aca="false">(tcofTTGPERCEO!W181)*(Y$2/$B$2)</f>
        <v>0</v>
      </c>
      <c r="Z183" s="1" t="n">
        <f aca="false">(tcofTTGPERCEO!X181)*(Z$2/$B$2)</f>
        <v>0</v>
      </c>
      <c r="AA183" s="1" t="n">
        <f aca="false">(tcofTTGPERCEO!Y181)*(AA$2/$B$2)</f>
        <v>0</v>
      </c>
      <c r="AD183" s="1" t="n">
        <f aca="false">SUM(tcofTTGPERCEO!H181:AA181)</f>
        <v>43</v>
      </c>
    </row>
    <row r="184" customFormat="false" ht="12.8" hidden="false" customHeight="false" outlineLevel="0" collapsed="false">
      <c r="A184" s="1" t="str">
        <f aca="false">tcofTTGPERCEO!A182</f>
        <v>../tcof/chi-trans-metaok/Alicia1_Bre_Anon.tei_corpo2_tto.cha </v>
      </c>
      <c r="B184" s="1" t="str">
        <f aca="false">tcofTTGPERCEO!B182</f>
        <v> TRANS </v>
      </c>
      <c r="C184" s="1" t="str">
        <f aca="false">tcofTTGPERCEO!C182</f>
        <v> ADU </v>
      </c>
      <c r="D184" s="1" t="n">
        <f aca="false">tcofTTGPERCEO!D182</f>
        <v>14</v>
      </c>
      <c r="E184" s="1" t="n">
        <f aca="false">tcofTTGPERCEO!E182</f>
        <v>828</v>
      </c>
      <c r="F184" s="1" t="str">
        <f aca="false">tcofTTGPERCEO!F182</f>
        <v>20;</v>
      </c>
      <c r="G184" s="1" t="str">
        <f aca="false">LEFT(F184,FIND(";",F184)-1)</f>
        <v>20</v>
      </c>
      <c r="H184" s="1" t="n">
        <f aca="false">SUM(J184:AA184)</f>
        <v>17.7490471414243</v>
      </c>
      <c r="I184" s="1" t="n">
        <f aca="false">SUM(J184,K184,M184,N184,O184,P184,Q184,R184,T184,U184)</f>
        <v>17.0349278605046</v>
      </c>
      <c r="J184" s="1" t="n">
        <f aca="false">(tcofTTGPERCEO!H182)*(J$2/$B$2)</f>
        <v>0.0653961885656971</v>
      </c>
      <c r="K184" s="1" t="n">
        <f aca="false">(tcofTTGPERCEO!I182)*(K$2/$B$2)</f>
        <v>0.0900239179075689</v>
      </c>
      <c r="L184" s="1" t="n">
        <f aca="false">(tcofTTGPERCEO!J182)*(L$2/$B$2)</f>
        <v>0</v>
      </c>
      <c r="M184" s="1" t="n">
        <f aca="false">(tcofTTGPERCEO!K182)*(M$2/$B$2)</f>
        <v>0.214775094514312</v>
      </c>
      <c r="N184" s="1" t="n">
        <f aca="false">(tcofTTGPERCEO!L182)*(N$2/$B$2)</f>
        <v>0.402862433454209</v>
      </c>
      <c r="O184" s="1" t="n">
        <f aca="false">(tcofTTGPERCEO!M182)*(O$2/$B$2)</f>
        <v>15.1763752796852</v>
      </c>
      <c r="P184" s="1" t="n">
        <f aca="false">(tcofTTGPERCEO!N182)*(P$2/$B$2)</f>
        <v>0.0917058868914436</v>
      </c>
      <c r="Q184" s="1" t="n">
        <f aca="false">(tcofTTGPERCEO!O182)*(Q$2/$B$2)</f>
        <v>0.385464084561376</v>
      </c>
      <c r="R184" s="1" t="n">
        <f aca="false">(tcofTTGPERCEO!P182)*(R$2/$B$2)</f>
        <v>0</v>
      </c>
      <c r="S184" s="1" t="n">
        <f aca="false">(tcofTTGPERCEO!Q182)*(S$2/$B$2)</f>
        <v>0.207700023146362</v>
      </c>
      <c r="T184" s="1" t="n">
        <f aca="false">(tcofTTGPERCEO!R182)*(T$2/$B$2)</f>
        <v>0.37651415785819</v>
      </c>
      <c r="U184" s="1" t="n">
        <f aca="false">(tcofTTGPERCEO!S182)*(U$2/$B$2)</f>
        <v>0.231810817066584</v>
      </c>
      <c r="V184" s="1" t="n">
        <f aca="false">(tcofTTGPERCEO!T182)*(V$2/$B$2)</f>
        <v>0.0192346269577965</v>
      </c>
      <c r="W184" s="1" t="n">
        <f aca="false">(tcofTTGPERCEO!U182)*(W$2/$B$2)</f>
        <v>0</v>
      </c>
      <c r="X184" s="1" t="n">
        <f aca="false">(tcofTTGPERCEO!V182)*(X$2/$B$2)</f>
        <v>0</v>
      </c>
      <c r="Y184" s="1" t="n">
        <f aca="false">(tcofTTGPERCEO!W182)*(Y$2/$B$2)</f>
        <v>0.487184630815523</v>
      </c>
      <c r="Z184" s="1" t="n">
        <f aca="false">(tcofTTGPERCEO!X182)*(Z$2/$B$2)</f>
        <v>0</v>
      </c>
      <c r="AA184" s="1" t="n">
        <f aca="false">(tcofTTGPERCEO!Y182)*(AA$2/$B$2)</f>
        <v>0</v>
      </c>
      <c r="AD184" s="1" t="n">
        <f aca="false">SUM(tcofTTGPERCEO!H182:AA182)</f>
        <v>89</v>
      </c>
    </row>
    <row r="185" customFormat="false" ht="12.8" hidden="false" customHeight="false" outlineLevel="0" collapsed="false">
      <c r="A185" s="1" t="str">
        <f aca="false">tcofTTGPERCEO!A183</f>
        <v>../tcof/chi-trans-metaok/aline1_gan.tei_corpo2_tto.cha </v>
      </c>
      <c r="B185" s="1" t="str">
        <f aca="false">tcofTTGPERCEO!B183</f>
        <v> TRANS </v>
      </c>
      <c r="C185" s="1" t="str">
        <f aca="false">tcofTTGPERCEO!C183</f>
        <v> ADU </v>
      </c>
      <c r="D185" s="1" t="n">
        <f aca="false">tcofTTGPERCEO!D183</f>
        <v>109</v>
      </c>
      <c r="E185" s="1" t="n">
        <f aca="false">tcofTTGPERCEO!E183</f>
        <v>999</v>
      </c>
      <c r="F185" s="1" t="str">
        <f aca="false">tcofTTGPERCEO!F183</f>
        <v>40;02.12</v>
      </c>
      <c r="G185" s="1" t="str">
        <f aca="false">LEFT(F185,FIND(";",F185)-1)</f>
        <v>40</v>
      </c>
      <c r="H185" s="1" t="n">
        <f aca="false">SUM(J185:AA185)</f>
        <v>27.4257619010879</v>
      </c>
      <c r="I185" s="1" t="n">
        <f aca="false">SUM(J185,K185,M185,N185,O185,P185,Q185,R185,T185,U185)</f>
        <v>26.7257156083636</v>
      </c>
      <c r="J185" s="1" t="n">
        <f aca="false">(tcofTTGPERCEO!H183)*(J$2/$B$2)</f>
        <v>0</v>
      </c>
      <c r="K185" s="1" t="n">
        <f aca="false">(tcofTTGPERCEO!I183)*(K$2/$B$2)</f>
        <v>0.0900239179075689</v>
      </c>
      <c r="L185" s="1" t="n">
        <f aca="false">(tcofTTGPERCEO!J183)*(L$2/$B$2)</f>
        <v>0</v>
      </c>
      <c r="M185" s="1" t="n">
        <f aca="false">(tcofTTGPERCEO!K183)*(M$2/$B$2)</f>
        <v>1.00228377440012</v>
      </c>
      <c r="N185" s="1" t="n">
        <f aca="false">(tcofTTGPERCEO!L183)*(N$2/$B$2)</f>
        <v>1.36973227374431</v>
      </c>
      <c r="O185" s="1" t="n">
        <f aca="false">(tcofTTGPERCEO!M183)*(O$2/$B$2)</f>
        <v>23.2704420955173</v>
      </c>
      <c r="P185" s="1" t="n">
        <f aca="false">(tcofTTGPERCEO!N183)*(P$2/$B$2)</f>
        <v>0.0305686289638145</v>
      </c>
      <c r="Q185" s="1" t="n">
        <f aca="false">(tcofTTGPERCEO!O183)*(Q$2/$B$2)</f>
        <v>0.115639225368413</v>
      </c>
      <c r="R185" s="1" t="n">
        <f aca="false">(tcofTTGPERCEO!P183)*(R$2/$B$2)</f>
        <v>0.00969832574647018</v>
      </c>
      <c r="S185" s="1" t="n">
        <f aca="false">(tcofTTGPERCEO!Q183)*(S$2/$B$2)</f>
        <v>0.0519250057865905</v>
      </c>
      <c r="T185" s="1" t="n">
        <f aca="false">(tcofTTGPERCEO!R183)*(T$2/$B$2)</f>
        <v>0.188257078929095</v>
      </c>
      <c r="U185" s="1" t="n">
        <f aca="false">(tcofTTGPERCEO!S183)*(U$2/$B$2)</f>
        <v>0.649070287786436</v>
      </c>
      <c r="V185" s="1" t="n">
        <f aca="false">(tcofTTGPERCEO!T183)*(V$2/$B$2)</f>
        <v>0.134642388704575</v>
      </c>
      <c r="W185" s="1" t="n">
        <f aca="false">(tcofTTGPERCEO!U183)*(W$2/$B$2)</f>
        <v>0</v>
      </c>
      <c r="X185" s="1" t="n">
        <f aca="false">(tcofTTGPERCEO!V183)*(X$2/$B$2)</f>
        <v>0</v>
      </c>
      <c r="Y185" s="1" t="n">
        <f aca="false">(tcofTTGPERCEO!W183)*(Y$2/$B$2)</f>
        <v>0.487184630815523</v>
      </c>
      <c r="Z185" s="1" t="n">
        <f aca="false">(tcofTTGPERCEO!X183)*(Z$2/$B$2)</f>
        <v>0</v>
      </c>
      <c r="AA185" s="1" t="n">
        <f aca="false">(tcofTTGPERCEO!Y183)*(AA$2/$B$2)</f>
        <v>0.0262942674176375</v>
      </c>
      <c r="AD185" s="1" t="n">
        <f aca="false">SUM(tcofTTGPERCEO!H183:AA183)</f>
        <v>125</v>
      </c>
    </row>
    <row r="186" customFormat="false" ht="12.8" hidden="false" customHeight="false" outlineLevel="0" collapsed="false">
      <c r="A186" s="1" t="str">
        <f aca="false">tcofTTGPERCEO!A184</f>
        <v>../tcof/chi-trans-metaok/aline1_ron.tei_corpo2_tto.cha </v>
      </c>
      <c r="B186" s="1" t="str">
        <f aca="false">tcofTTGPERCEO!B184</f>
        <v> TRANS </v>
      </c>
      <c r="C186" s="1" t="str">
        <f aca="false">tcofTTGPERCEO!C184</f>
        <v> ADU </v>
      </c>
      <c r="D186" s="1" t="n">
        <f aca="false">tcofTTGPERCEO!D184</f>
        <v>66</v>
      </c>
      <c r="E186" s="1" t="n">
        <f aca="false">tcofTTGPERCEO!E184</f>
        <v>666</v>
      </c>
      <c r="F186" s="1" t="str">
        <f aca="false">tcofTTGPERCEO!F184</f>
        <v>40;02.12</v>
      </c>
      <c r="G186" s="1" t="str">
        <f aca="false">LEFT(F186,FIND(";",F186)-1)</f>
        <v>40</v>
      </c>
      <c r="H186" s="1" t="n">
        <f aca="false">SUM(J186:AA186)</f>
        <v>21.2146902245197</v>
      </c>
      <c r="I186" s="1" t="n">
        <f aca="false">SUM(J186,K186,M186,N186,O186,P186,Q186,R186,T186,U186)</f>
        <v>20.6482370187485</v>
      </c>
      <c r="J186" s="1" t="n">
        <f aca="false">(tcofTTGPERCEO!H184)*(J$2/$B$2)</f>
        <v>0.0490471414242728</v>
      </c>
      <c r="K186" s="1" t="n">
        <f aca="false">(tcofTTGPERCEO!I184)*(K$2/$B$2)</f>
        <v>0.135035876861353</v>
      </c>
      <c r="L186" s="1" t="n">
        <f aca="false">(tcofTTGPERCEO!J184)*(L$2/$B$2)</f>
        <v>0</v>
      </c>
      <c r="M186" s="1" t="n">
        <f aca="false">(tcofTTGPERCEO!K184)*(M$2/$B$2)</f>
        <v>0.429550189028624</v>
      </c>
      <c r="N186" s="1" t="n">
        <f aca="false">(tcofTTGPERCEO!L184)*(N$2/$B$2)</f>
        <v>1.36973227374431</v>
      </c>
      <c r="O186" s="1" t="n">
        <f aca="false">(tcofTTGPERCEO!M184)*(O$2/$B$2)</f>
        <v>18.2116503356223</v>
      </c>
      <c r="P186" s="1" t="n">
        <f aca="false">(tcofTTGPERCEO!N184)*(P$2/$B$2)</f>
        <v>0.0305686289638145</v>
      </c>
      <c r="Q186" s="1" t="n">
        <f aca="false">(tcofTTGPERCEO!O184)*(Q$2/$B$2)</f>
        <v>0.0385464084561376</v>
      </c>
      <c r="R186" s="1" t="n">
        <f aca="false">(tcofTTGPERCEO!P184)*(R$2/$B$2)</f>
        <v>0.00969832574647018</v>
      </c>
      <c r="S186" s="1" t="n">
        <f aca="false">(tcofTTGPERCEO!Q184)*(S$2/$B$2)</f>
        <v>0.259625028932953</v>
      </c>
      <c r="T186" s="1" t="n">
        <f aca="false">(tcofTTGPERCEO!R184)*(T$2/$B$2)</f>
        <v>0.235321348661369</v>
      </c>
      <c r="U186" s="1" t="n">
        <f aca="false">(tcofTTGPERCEO!S184)*(U$2/$B$2)</f>
        <v>0.139086490239951</v>
      </c>
      <c r="V186" s="1" t="n">
        <f aca="false">(tcofTTGPERCEO!T184)*(V$2/$B$2)</f>
        <v>0.0384692539155929</v>
      </c>
      <c r="W186" s="1" t="n">
        <f aca="false">(tcofTTGPERCEO!U184)*(W$2/$B$2)</f>
        <v>0</v>
      </c>
      <c r="X186" s="1" t="n">
        <f aca="false">(tcofTTGPERCEO!V184)*(X$2/$B$2)</f>
        <v>0</v>
      </c>
      <c r="Y186" s="1" t="n">
        <f aca="false">(tcofTTGPERCEO!W184)*(Y$2/$B$2)</f>
        <v>0.243592315407762</v>
      </c>
      <c r="Z186" s="1" t="n">
        <f aca="false">(tcofTTGPERCEO!X184)*(Z$2/$B$2)</f>
        <v>0.0181930406604429</v>
      </c>
      <c r="AA186" s="1" t="n">
        <f aca="false">(tcofTTGPERCEO!Y184)*(AA$2/$B$2)</f>
        <v>0.00657356685440938</v>
      </c>
      <c r="AD186" s="1" t="n">
        <f aca="false">SUM(tcofTTGPERCEO!H184:AA184)</f>
        <v>97</v>
      </c>
    </row>
    <row r="187" customFormat="false" ht="12.8" hidden="false" customHeight="false" outlineLevel="0" collapsed="false">
      <c r="A187" s="1" t="str">
        <f aca="false">tcofTTGPERCEO!A185</f>
        <v>../tcof/chi-trans-metaok/alissa1_cas.tei_corpo2_tto.cha </v>
      </c>
      <c r="B187" s="1" t="str">
        <f aca="false">tcofTTGPERCEO!B185</f>
        <v> TRANS </v>
      </c>
      <c r="C187" s="1" t="str">
        <f aca="false">tcofTTGPERCEO!C185</f>
        <v> ADU </v>
      </c>
      <c r="D187" s="1" t="n">
        <f aca="false">tcofTTGPERCEO!D185</f>
        <v>16</v>
      </c>
      <c r="E187" s="1" t="n">
        <f aca="false">tcofTTGPERCEO!E185</f>
        <v>370</v>
      </c>
      <c r="F187" s="1" t="str">
        <f aca="false">tcofTTGPERCEO!F185</f>
        <v>40;02.12</v>
      </c>
      <c r="G187" s="1" t="str">
        <f aca="false">LEFT(F187,FIND(";",F187)-1)</f>
        <v>40</v>
      </c>
      <c r="H187" s="1" t="n">
        <f aca="false">SUM(J187:AA187)</f>
        <v>9.69824859192963</v>
      </c>
      <c r="I187" s="1" t="n">
        <f aca="false">SUM(J187,K187,M187,N187,O187,P187,Q187,R187,T187,U187)</f>
        <v>9.6415862973536</v>
      </c>
      <c r="J187" s="1" t="n">
        <f aca="false">(tcofTTGPERCEO!H185)*(J$2/$B$2)</f>
        <v>0.0163490471414243</v>
      </c>
      <c r="K187" s="1" t="n">
        <f aca="false">(tcofTTGPERCEO!I185)*(K$2/$B$2)</f>
        <v>0.0225059794768922</v>
      </c>
      <c r="L187" s="1" t="n">
        <f aca="false">(tcofTTGPERCEO!J185)*(L$2/$B$2)</f>
        <v>0</v>
      </c>
      <c r="M187" s="1" t="n">
        <f aca="false">(tcofTTGPERCEO!K185)*(M$2/$B$2)</f>
        <v>1.07387547257156</v>
      </c>
      <c r="N187" s="1" t="n">
        <f aca="false">(tcofTTGPERCEO!L185)*(N$2/$B$2)</f>
        <v>0.161144973381684</v>
      </c>
      <c r="O187" s="1" t="n">
        <f aca="false">(tcofTTGPERCEO!M185)*(O$2/$B$2)</f>
        <v>8.09406681583211</v>
      </c>
      <c r="P187" s="1" t="n">
        <f aca="false">(tcofTTGPERCEO!N185)*(P$2/$B$2)</f>
        <v>0</v>
      </c>
      <c r="Q187" s="1" t="n">
        <f aca="false">(tcofTTGPERCEO!O185)*(Q$2/$B$2)</f>
        <v>0.0770928169122753</v>
      </c>
      <c r="R187" s="1" t="n">
        <f aca="false">(tcofTTGPERCEO!P185)*(R$2/$B$2)</f>
        <v>0.00969832574647018</v>
      </c>
      <c r="S187" s="1" t="n">
        <f aca="false">(tcofTTGPERCEO!Q185)*(S$2/$B$2)</f>
        <v>0</v>
      </c>
      <c r="T187" s="1" t="n">
        <f aca="false">(tcofTTGPERCEO!R185)*(T$2/$B$2)</f>
        <v>0.0941285394645475</v>
      </c>
      <c r="U187" s="1" t="n">
        <f aca="false">(tcofTTGPERCEO!S185)*(U$2/$B$2)</f>
        <v>0.0927243268266338</v>
      </c>
      <c r="V187" s="1" t="n">
        <f aca="false">(tcofTTGPERCEO!T185)*(V$2/$B$2)</f>
        <v>0.0384692539155929</v>
      </c>
      <c r="W187" s="1" t="n">
        <f aca="false">(tcofTTGPERCEO!U185)*(W$2/$B$2)</f>
        <v>0</v>
      </c>
      <c r="X187" s="1" t="n">
        <f aca="false">(tcofTTGPERCEO!V185)*(X$2/$B$2)</f>
        <v>0</v>
      </c>
      <c r="Y187" s="1" t="n">
        <f aca="false">(tcofTTGPERCEO!W185)*(Y$2/$B$2)</f>
        <v>0</v>
      </c>
      <c r="Z187" s="1" t="n">
        <f aca="false">(tcofTTGPERCEO!X185)*(Z$2/$B$2)</f>
        <v>0.0181930406604429</v>
      </c>
      <c r="AA187" s="1" t="n">
        <f aca="false">(tcofTTGPERCEO!Y185)*(AA$2/$B$2)</f>
        <v>0</v>
      </c>
      <c r="AD187" s="1" t="n">
        <f aca="false">SUM(tcofTTGPERCEO!H185:AA185)</f>
        <v>45</v>
      </c>
    </row>
    <row r="188" customFormat="false" ht="12.8" hidden="false" customHeight="false" outlineLevel="0" collapsed="false">
      <c r="A188" s="1" t="str">
        <f aca="false">tcofTTGPERCEO!A186</f>
        <v>../tcof/chi-trans-metaok/Alix1_Lec_Anon.tei_corpo2_tto.cha </v>
      </c>
      <c r="B188" s="1" t="str">
        <f aca="false">tcofTTGPERCEO!B186</f>
        <v> TRANS </v>
      </c>
      <c r="C188" s="1" t="str">
        <f aca="false">tcofTTGPERCEO!C186</f>
        <v> ADU </v>
      </c>
      <c r="D188" s="1" t="n">
        <f aca="false">tcofTTGPERCEO!D186</f>
        <v>64</v>
      </c>
      <c r="E188" s="1" t="n">
        <f aca="false">tcofTTGPERCEO!E186</f>
        <v>2193</v>
      </c>
      <c r="F188" s="1" t="str">
        <f aca="false">tcofTTGPERCEO!F186</f>
        <v>18;</v>
      </c>
      <c r="G188" s="1" t="str">
        <f aca="false">LEFT(F188,FIND(";",F188)-1)</f>
        <v>18</v>
      </c>
      <c r="H188" s="1" t="n">
        <f aca="false">SUM(J188:AA188)</f>
        <v>61.7976930792377</v>
      </c>
      <c r="I188" s="1" t="n">
        <f aca="false">SUM(J188,K188,M188,N188,O188,P188,Q188,R188,T188,U188)</f>
        <v>60.2378828794074</v>
      </c>
      <c r="J188" s="1" t="n">
        <f aca="false">(tcofTTGPERCEO!H186)*(J$2/$B$2)</f>
        <v>0.0163490471414243</v>
      </c>
      <c r="K188" s="1" t="n">
        <f aca="false">(tcofTTGPERCEO!I186)*(K$2/$B$2)</f>
        <v>0.0225059794768922</v>
      </c>
      <c r="L188" s="1" t="n">
        <f aca="false">(tcofTTGPERCEO!J186)*(L$2/$B$2)</f>
        <v>0</v>
      </c>
      <c r="M188" s="1" t="n">
        <f aca="false">(tcofTTGPERCEO!K186)*(M$2/$B$2)</f>
        <v>0.214775094514312</v>
      </c>
      <c r="N188" s="1" t="n">
        <f aca="false">(tcofTTGPERCEO!L186)*(N$2/$B$2)</f>
        <v>2.17545714065273</v>
      </c>
      <c r="O188" s="1" t="n">
        <f aca="false">(tcofTTGPERCEO!M186)*(O$2/$B$2)</f>
        <v>55.6467093588458</v>
      </c>
      <c r="P188" s="1" t="n">
        <f aca="false">(tcofTTGPERCEO!N186)*(P$2/$B$2)</f>
        <v>0.458529434457218</v>
      </c>
      <c r="Q188" s="1" t="n">
        <f aca="false">(tcofTTGPERCEO!O186)*(Q$2/$B$2)</f>
        <v>0.693835352210478</v>
      </c>
      <c r="R188" s="1" t="n">
        <f aca="false">(tcofTTGPERCEO!P186)*(R$2/$B$2)</f>
        <v>0.0290949772394105</v>
      </c>
      <c r="S188" s="1" t="n">
        <f aca="false">(tcofTTGPERCEO!Q186)*(S$2/$B$2)</f>
        <v>0.155775017359772</v>
      </c>
      <c r="T188" s="1" t="n">
        <f aca="false">(tcofTTGPERCEO!R186)*(T$2/$B$2)</f>
        <v>0.470642697322737</v>
      </c>
      <c r="U188" s="1" t="n">
        <f aca="false">(tcofTTGPERCEO!S186)*(U$2/$B$2)</f>
        <v>0.509983797546486</v>
      </c>
      <c r="V188" s="1" t="n">
        <f aca="false">(tcofTTGPERCEO!T186)*(V$2/$B$2)</f>
        <v>0.0577038808733894</v>
      </c>
      <c r="W188" s="1" t="n">
        <f aca="false">(tcofTTGPERCEO!U186)*(W$2/$B$2)</f>
        <v>0</v>
      </c>
      <c r="X188" s="1" t="n">
        <f aca="false">(tcofTTGPERCEO!V186)*(X$2/$B$2)</f>
        <v>0</v>
      </c>
      <c r="Y188" s="1" t="n">
        <f aca="false">(tcofTTGPERCEO!W186)*(Y$2/$B$2)</f>
        <v>1.33975773474269</v>
      </c>
      <c r="Z188" s="1" t="n">
        <f aca="false">(tcofTTGPERCEO!X186)*(Z$2/$B$2)</f>
        <v>0</v>
      </c>
      <c r="AA188" s="1" t="n">
        <f aca="false">(tcofTTGPERCEO!Y186)*(AA$2/$B$2)</f>
        <v>0.00657356685440938</v>
      </c>
      <c r="AD188" s="1" t="n">
        <f aca="false">SUM(tcofTTGPERCEO!H186:AA186)</f>
        <v>231</v>
      </c>
    </row>
    <row r="189" customFormat="false" ht="12.8" hidden="false" customHeight="false" outlineLevel="0" collapsed="false">
      <c r="A189" s="1" t="str">
        <f aca="false">tcofTTGPERCEO!A187</f>
        <v>../tcof/chi-trans-metaok/alona1_leb.tei_corpo2_tto.cha </v>
      </c>
      <c r="B189" s="1" t="str">
        <f aca="false">tcofTTGPERCEO!B187</f>
        <v> TRANS </v>
      </c>
      <c r="C189" s="1" t="str">
        <f aca="false">tcofTTGPERCEO!C187</f>
        <v> ADU </v>
      </c>
      <c r="D189" s="1" t="n">
        <f aca="false">tcofTTGPERCEO!D187</f>
        <v>25</v>
      </c>
      <c r="E189" s="1" t="n">
        <f aca="false">tcofTTGPERCEO!E187</f>
        <v>413</v>
      </c>
      <c r="F189" s="1" t="str">
        <f aca="false">tcofTTGPERCEO!F187</f>
        <v>40;02.12</v>
      </c>
      <c r="G189" s="1" t="str">
        <f aca="false">LEFT(F189,FIND(";",F189)-1)</f>
        <v>40</v>
      </c>
      <c r="H189" s="1" t="n">
        <f aca="false">SUM(J189:AA189)</f>
        <v>8.50636524959494</v>
      </c>
      <c r="I189" s="1" t="n">
        <f aca="false">SUM(J189,K189,M189,N189,O189,P189,Q189,R189,T189,U189)</f>
        <v>8.06403826865211</v>
      </c>
      <c r="J189" s="1" t="n">
        <f aca="false">(tcofTTGPERCEO!H187)*(J$2/$B$2)</f>
        <v>0.0163490471414243</v>
      </c>
      <c r="K189" s="1" t="n">
        <f aca="false">(tcofTTGPERCEO!I187)*(K$2/$B$2)</f>
        <v>0.0450119589537844</v>
      </c>
      <c r="L189" s="1" t="n">
        <f aca="false">(tcofTTGPERCEO!J187)*(L$2/$B$2)</f>
        <v>0</v>
      </c>
      <c r="M189" s="1" t="n">
        <f aca="false">(tcofTTGPERCEO!K187)*(M$2/$B$2)</f>
        <v>0</v>
      </c>
      <c r="N189" s="1" t="n">
        <f aca="false">(tcofTTGPERCEO!L187)*(N$2/$B$2)</f>
        <v>0.0805724866908418</v>
      </c>
      <c r="O189" s="1" t="n">
        <f aca="false">(tcofTTGPERCEO!M187)*(O$2/$B$2)</f>
        <v>7.5881876398426</v>
      </c>
      <c r="P189" s="1" t="n">
        <f aca="false">(tcofTTGPERCEO!N187)*(P$2/$B$2)</f>
        <v>0.0917058868914436</v>
      </c>
      <c r="Q189" s="1" t="n">
        <f aca="false">(tcofTTGPERCEO!O187)*(Q$2/$B$2)</f>
        <v>0</v>
      </c>
      <c r="R189" s="1" t="n">
        <f aca="false">(tcofTTGPERCEO!P187)*(R$2/$B$2)</f>
        <v>0.00969832574647018</v>
      </c>
      <c r="S189" s="1" t="n">
        <f aca="false">(tcofTTGPERCEO!Q187)*(S$2/$B$2)</f>
        <v>0</v>
      </c>
      <c r="T189" s="1" t="n">
        <f aca="false">(tcofTTGPERCEO!R187)*(T$2/$B$2)</f>
        <v>0.0470642697322738</v>
      </c>
      <c r="U189" s="1" t="n">
        <f aca="false">(tcofTTGPERCEO!S187)*(U$2/$B$2)</f>
        <v>0.185448653653267</v>
      </c>
      <c r="V189" s="1" t="n">
        <f aca="false">(tcofTTGPERCEO!T187)*(V$2/$B$2)</f>
        <v>0.0769385078311859</v>
      </c>
      <c r="W189" s="1" t="n">
        <f aca="false">(tcofTTGPERCEO!U187)*(W$2/$B$2)</f>
        <v>0</v>
      </c>
      <c r="X189" s="1" t="n">
        <f aca="false">(tcofTTGPERCEO!V187)*(X$2/$B$2)</f>
        <v>0</v>
      </c>
      <c r="Y189" s="1" t="n">
        <f aca="false">(tcofTTGPERCEO!W187)*(Y$2/$B$2)</f>
        <v>0.365388473111643</v>
      </c>
      <c r="Z189" s="1" t="n">
        <f aca="false">(tcofTTGPERCEO!X187)*(Z$2/$B$2)</f>
        <v>0</v>
      </c>
      <c r="AA189" s="1" t="n">
        <f aca="false">(tcofTTGPERCEO!Y187)*(AA$2/$B$2)</f>
        <v>0</v>
      </c>
      <c r="AD189" s="1" t="n">
        <f aca="false">SUM(tcofTTGPERCEO!H187:AA187)</f>
        <v>38</v>
      </c>
    </row>
    <row r="190" customFormat="false" ht="12.8" hidden="false" customHeight="false" outlineLevel="0" collapsed="false">
      <c r="A190" s="1" t="str">
        <f aca="false">tcofTTGPERCEO!A188</f>
        <v>../tcof/chi-trans-metaok/amelie1_bec.tei_corpo2_tto.cha </v>
      </c>
      <c r="B190" s="1" t="str">
        <f aca="false">tcofTTGPERCEO!B188</f>
        <v> TRANS </v>
      </c>
      <c r="C190" s="1" t="str">
        <f aca="false">tcofTTGPERCEO!C188</f>
        <v> ADU </v>
      </c>
      <c r="D190" s="1" t="n">
        <f aca="false">tcofTTGPERCEO!D188</f>
        <v>47</v>
      </c>
      <c r="E190" s="1" t="n">
        <f aca="false">tcofTTGPERCEO!E188</f>
        <v>428</v>
      </c>
      <c r="F190" s="1" t="str">
        <f aca="false">tcofTTGPERCEO!F188</f>
        <v>40;02.12</v>
      </c>
      <c r="G190" s="1" t="str">
        <f aca="false">LEFT(F190,FIND(";",F190)-1)</f>
        <v>40</v>
      </c>
      <c r="H190" s="1" t="n">
        <f aca="false">SUM(J190:AA190)</f>
        <v>12.5769385078312</v>
      </c>
      <c r="I190" s="1" t="n">
        <f aca="false">SUM(J190,K190,M190,N190,O190,P190,Q190,R190,T190,U190)</f>
        <v>11.888527119821</v>
      </c>
      <c r="J190" s="1" t="n">
        <f aca="false">(tcofTTGPERCEO!H188)*(J$2/$B$2)</f>
        <v>0.0163490471414243</v>
      </c>
      <c r="K190" s="1" t="n">
        <f aca="false">(tcofTTGPERCEO!I188)*(K$2/$B$2)</f>
        <v>0.0675179384306767</v>
      </c>
      <c r="L190" s="1" t="n">
        <f aca="false">(tcofTTGPERCEO!J188)*(L$2/$B$2)</f>
        <v>0</v>
      </c>
      <c r="M190" s="1" t="n">
        <f aca="false">(tcofTTGPERCEO!K188)*(M$2/$B$2)</f>
        <v>0</v>
      </c>
      <c r="N190" s="1" t="n">
        <f aca="false">(tcofTTGPERCEO!L188)*(N$2/$B$2)</f>
        <v>0.241717460072525</v>
      </c>
      <c r="O190" s="1" t="n">
        <f aca="false">(tcofTTGPERCEO!M188)*(O$2/$B$2)</f>
        <v>11.1293418717692</v>
      </c>
      <c r="P190" s="1" t="n">
        <f aca="false">(tcofTTGPERCEO!N188)*(P$2/$B$2)</f>
        <v>0.0305686289638145</v>
      </c>
      <c r="Q190" s="1" t="n">
        <f aca="false">(tcofTTGPERCEO!O188)*(Q$2/$B$2)</f>
        <v>0.0770928169122753</v>
      </c>
      <c r="R190" s="1" t="n">
        <f aca="false">(tcofTTGPERCEO!P188)*(R$2/$B$2)</f>
        <v>0</v>
      </c>
      <c r="S190" s="1" t="n">
        <f aca="false">(tcofTTGPERCEO!Q188)*(S$2/$B$2)</f>
        <v>0.0259625028932953</v>
      </c>
      <c r="T190" s="1" t="n">
        <f aca="false">(tcofTTGPERCEO!R188)*(T$2/$B$2)</f>
        <v>0.0941285394645475</v>
      </c>
      <c r="U190" s="1" t="n">
        <f aca="false">(tcofTTGPERCEO!S188)*(U$2/$B$2)</f>
        <v>0.231810817066584</v>
      </c>
      <c r="V190" s="1" t="n">
        <f aca="false">(tcofTTGPERCEO!T188)*(V$2/$B$2)</f>
        <v>0.0961731347889823</v>
      </c>
      <c r="W190" s="1" t="n">
        <f aca="false">(tcofTTGPERCEO!U188)*(W$2/$B$2)</f>
        <v>0</v>
      </c>
      <c r="X190" s="1" t="n">
        <f aca="false">(tcofTTGPERCEO!V188)*(X$2/$B$2)</f>
        <v>0</v>
      </c>
      <c r="Y190" s="1" t="n">
        <f aca="false">(tcofTTGPERCEO!W188)*(Y$2/$B$2)</f>
        <v>0.548082709667464</v>
      </c>
      <c r="Z190" s="1" t="n">
        <f aca="false">(tcofTTGPERCEO!X188)*(Z$2/$B$2)</f>
        <v>0.0181930406604429</v>
      </c>
      <c r="AA190" s="1" t="n">
        <f aca="false">(tcofTTGPERCEO!Y188)*(AA$2/$B$2)</f>
        <v>0</v>
      </c>
      <c r="AD190" s="1" t="n">
        <f aca="false">SUM(tcofTTGPERCEO!H188:AA188)</f>
        <v>55</v>
      </c>
    </row>
    <row r="191" customFormat="false" ht="12.8" hidden="false" customHeight="false" outlineLevel="0" collapsed="false">
      <c r="A191" s="1" t="str">
        <f aca="false">tcofTTGPERCEO!A189</f>
        <v>../tcof/chi-trans-metaok/anais1_men.tei_corpo2_tto.cha </v>
      </c>
      <c r="B191" s="1" t="str">
        <f aca="false">tcofTTGPERCEO!B189</f>
        <v> TRANS </v>
      </c>
      <c r="C191" s="1" t="str">
        <f aca="false">tcofTTGPERCEO!C189</f>
        <v> ADU </v>
      </c>
      <c r="D191" s="1" t="n">
        <f aca="false">tcofTTGPERCEO!D189</f>
        <v>106</v>
      </c>
      <c r="E191" s="1" t="n">
        <f aca="false">tcofTTGPERCEO!E189</f>
        <v>1301</v>
      </c>
      <c r="F191" s="1" t="str">
        <f aca="false">tcofTTGPERCEO!F189</f>
        <v>40;02.12</v>
      </c>
      <c r="G191" s="1" t="str">
        <f aca="false">LEFT(F191,FIND(";",F191)-1)</f>
        <v>40</v>
      </c>
      <c r="H191" s="1" t="n">
        <f aca="false">SUM(J191:AA191)</f>
        <v>54.657225522722</v>
      </c>
      <c r="I191" s="1" t="n">
        <f aca="false">SUM(J191,K191,M191,N191,O191,P191,Q191,R191,T191,U191)</f>
        <v>53.7672247511766</v>
      </c>
      <c r="J191" s="1" t="n">
        <f aca="false">(tcofTTGPERCEO!H189)*(J$2/$B$2)</f>
        <v>0.163490471414243</v>
      </c>
      <c r="K191" s="1" t="n">
        <f aca="false">(tcofTTGPERCEO!I189)*(K$2/$B$2)</f>
        <v>0.0675179384306767</v>
      </c>
      <c r="L191" s="1" t="n">
        <f aca="false">(tcofTTGPERCEO!J189)*(L$2/$B$2)</f>
        <v>0</v>
      </c>
      <c r="M191" s="1" t="n">
        <f aca="false">(tcofTTGPERCEO!K189)*(M$2/$B$2)</f>
        <v>1.93297585062881</v>
      </c>
      <c r="N191" s="1" t="n">
        <f aca="false">(tcofTTGPERCEO!L189)*(N$2/$B$2)</f>
        <v>0.564007406835892</v>
      </c>
      <c r="O191" s="1" t="n">
        <f aca="false">(tcofTTGPERCEO!M189)*(O$2/$B$2)</f>
        <v>50.0820384229612</v>
      </c>
      <c r="P191" s="1" t="n">
        <f aca="false">(tcofTTGPERCEO!N189)*(P$2/$B$2)</f>
        <v>0.397392176529589</v>
      </c>
      <c r="Q191" s="1" t="n">
        <f aca="false">(tcofTTGPERCEO!O189)*(Q$2/$B$2)</f>
        <v>0.269824859192963</v>
      </c>
      <c r="R191" s="1" t="n">
        <f aca="false">(tcofTTGPERCEO!P189)*(R$2/$B$2)</f>
        <v>0.00969832574647018</v>
      </c>
      <c r="S191" s="1" t="n">
        <f aca="false">(tcofTTGPERCEO!Q189)*(S$2/$B$2)</f>
        <v>0</v>
      </c>
      <c r="T191" s="1" t="n">
        <f aca="false">(tcofTTGPERCEO!R189)*(T$2/$B$2)</f>
        <v>0.141192809196821</v>
      </c>
      <c r="U191" s="1" t="n">
        <f aca="false">(tcofTTGPERCEO!S189)*(U$2/$B$2)</f>
        <v>0.139086490239951</v>
      </c>
      <c r="V191" s="1" t="n">
        <f aca="false">(tcofTTGPERCEO!T189)*(V$2/$B$2)</f>
        <v>0.0192346269577965</v>
      </c>
      <c r="W191" s="1" t="n">
        <f aca="false">(tcofTTGPERCEO!U189)*(W$2/$B$2)</f>
        <v>0</v>
      </c>
      <c r="X191" s="1" t="n">
        <f aca="false">(tcofTTGPERCEO!V189)*(X$2/$B$2)</f>
        <v>0</v>
      </c>
      <c r="Y191" s="1" t="n">
        <f aca="false">(tcofTTGPERCEO!W189)*(Y$2/$B$2)</f>
        <v>0.852573103927166</v>
      </c>
      <c r="Z191" s="1" t="n">
        <f aca="false">(tcofTTGPERCEO!X189)*(Z$2/$B$2)</f>
        <v>0.0181930406604429</v>
      </c>
      <c r="AA191" s="1" t="n">
        <f aca="false">(tcofTTGPERCEO!Y189)*(AA$2/$B$2)</f>
        <v>0</v>
      </c>
      <c r="AD191" s="1" t="n">
        <f aca="false">SUM(tcofTTGPERCEO!H189:AA189)</f>
        <v>189</v>
      </c>
    </row>
    <row r="192" customFormat="false" ht="12.8" hidden="false" customHeight="false" outlineLevel="0" collapsed="false">
      <c r="A192" s="1" t="str">
        <f aca="false">tcofTTGPERCEO!A190</f>
        <v>../tcof/chi-trans-metaok/andrea1_car.tei_corpo2_tto.cha </v>
      </c>
      <c r="B192" s="1" t="str">
        <f aca="false">tcofTTGPERCEO!B190</f>
        <v> TRANS </v>
      </c>
      <c r="C192" s="1" t="str">
        <f aca="false">tcofTTGPERCEO!C190</f>
        <v> ADU </v>
      </c>
      <c r="D192" s="1" t="n">
        <f aca="false">tcofTTGPERCEO!D190</f>
        <v>47</v>
      </c>
      <c r="E192" s="1" t="n">
        <f aca="false">tcofTTGPERCEO!E190</f>
        <v>618</v>
      </c>
      <c r="F192" s="1" t="str">
        <f aca="false">tcofTTGPERCEO!F190</f>
        <v>20;</v>
      </c>
      <c r="G192" s="1" t="str">
        <f aca="false">LEFT(F192,FIND(";",F192)-1)</f>
        <v>20</v>
      </c>
      <c r="H192" s="1" t="n">
        <f aca="false">SUM(J192:AA192)</f>
        <v>18.7938430676645</v>
      </c>
      <c r="I192" s="1" t="n">
        <f aca="false">SUM(J192,K192,M192,N192,O192,P192,Q192,R192,T192,U192)</f>
        <v>18.186266491783</v>
      </c>
      <c r="J192" s="1" t="n">
        <f aca="false">(tcofTTGPERCEO!H190)*(J$2/$B$2)</f>
        <v>0.0490471414242728</v>
      </c>
      <c r="K192" s="1" t="n">
        <f aca="false">(tcofTTGPERCEO!I190)*(K$2/$B$2)</f>
        <v>0.0450119589537844</v>
      </c>
      <c r="L192" s="1" t="n">
        <f aca="false">(tcofTTGPERCEO!J190)*(L$2/$B$2)</f>
        <v>0</v>
      </c>
      <c r="M192" s="1" t="n">
        <f aca="false">(tcofTTGPERCEO!K190)*(M$2/$B$2)</f>
        <v>0.0715916981714374</v>
      </c>
      <c r="N192" s="1" t="n">
        <f aca="false">(tcofTTGPERCEO!L190)*(N$2/$B$2)</f>
        <v>0.564007406835892</v>
      </c>
      <c r="O192" s="1" t="n">
        <f aca="false">(tcofTTGPERCEO!M190)*(O$2/$B$2)</f>
        <v>16.6940128076537</v>
      </c>
      <c r="P192" s="1" t="n">
        <f aca="false">(tcofTTGPERCEO!N190)*(P$2/$B$2)</f>
        <v>0</v>
      </c>
      <c r="Q192" s="1" t="n">
        <f aca="false">(tcofTTGPERCEO!O190)*(Q$2/$B$2)</f>
        <v>0</v>
      </c>
      <c r="R192" s="1" t="n">
        <f aca="false">(tcofTTGPERCEO!P190)*(R$2/$B$2)</f>
        <v>0.0193966514929404</v>
      </c>
      <c r="S192" s="1" t="n">
        <f aca="false">(tcofTTGPERCEO!Q190)*(S$2/$B$2)</f>
        <v>0.0519250057865905</v>
      </c>
      <c r="T192" s="1" t="n">
        <f aca="false">(tcofTTGPERCEO!R190)*(T$2/$B$2)</f>
        <v>0.0941285394645475</v>
      </c>
      <c r="U192" s="1" t="n">
        <f aca="false">(tcofTTGPERCEO!S190)*(U$2/$B$2)</f>
        <v>0.649070287786436</v>
      </c>
      <c r="V192" s="1" t="n">
        <f aca="false">(tcofTTGPERCEO!T190)*(V$2/$B$2)</f>
        <v>0.153877015662372</v>
      </c>
      <c r="W192" s="1" t="n">
        <f aca="false">(tcofTTGPERCEO!U190)*(W$2/$B$2)</f>
        <v>0</v>
      </c>
      <c r="X192" s="1" t="n">
        <f aca="false">(tcofTTGPERCEO!V190)*(X$2/$B$2)</f>
        <v>0</v>
      </c>
      <c r="Y192" s="1" t="n">
        <f aca="false">(tcofTTGPERCEO!W190)*(Y$2/$B$2)</f>
        <v>0.365388473111643</v>
      </c>
      <c r="Z192" s="1" t="n">
        <f aca="false">(tcofTTGPERCEO!X190)*(Z$2/$B$2)</f>
        <v>0.0363860813208857</v>
      </c>
      <c r="AA192" s="1" t="n">
        <f aca="false">(tcofTTGPERCEO!Y190)*(AA$2/$B$2)</f>
        <v>0</v>
      </c>
      <c r="AD192" s="1" t="n">
        <f aca="false">SUM(tcofTTGPERCEO!H190:AA190)</f>
        <v>82</v>
      </c>
    </row>
    <row r="193" customFormat="false" ht="12.8" hidden="false" customHeight="false" outlineLevel="0" collapsed="false">
      <c r="A193" s="1" t="str">
        <f aca="false">tcofTTGPERCEO!A191</f>
        <v>../tcof/chi-trans-metaok/andrea1_uri.tei_corpo2_tto.cha </v>
      </c>
      <c r="B193" s="1" t="str">
        <f aca="false">tcofTTGPERCEO!B191</f>
        <v> TRANS </v>
      </c>
      <c r="C193" s="1" t="str">
        <f aca="false">tcofTTGPERCEO!C191</f>
        <v> ADU </v>
      </c>
      <c r="D193" s="1" t="n">
        <f aca="false">tcofTTGPERCEO!D191</f>
        <v>116</v>
      </c>
      <c r="E193" s="1" t="n">
        <f aca="false">tcofTTGPERCEO!E191</f>
        <v>1011</v>
      </c>
      <c r="F193" s="1" t="str">
        <f aca="false">tcofTTGPERCEO!F191</f>
        <v>19;</v>
      </c>
      <c r="G193" s="1" t="str">
        <f aca="false">LEFT(F193,FIND(";",F193)-1)</f>
        <v>19</v>
      </c>
      <c r="H193" s="1" t="n">
        <f aca="false">SUM(J193:AA193)</f>
        <v>34.6902630969833</v>
      </c>
      <c r="I193" s="1" t="n">
        <f aca="false">SUM(J193,K193,M193,N193,O193,P193,Q193,R193,T193,U193)</f>
        <v>33.3928940668158</v>
      </c>
      <c r="J193" s="1" t="n">
        <f aca="false">(tcofTTGPERCEO!H191)*(J$2/$B$2)</f>
        <v>0.0163490471414243</v>
      </c>
      <c r="K193" s="1" t="n">
        <f aca="false">(tcofTTGPERCEO!I191)*(K$2/$B$2)</f>
        <v>0.382601651107168</v>
      </c>
      <c r="L193" s="1" t="n">
        <f aca="false">(tcofTTGPERCEO!J191)*(L$2/$B$2)</f>
        <v>0</v>
      </c>
      <c r="M193" s="1" t="n">
        <f aca="false">(tcofTTGPERCEO!K191)*(M$2/$B$2)</f>
        <v>0.143183396342875</v>
      </c>
      <c r="N193" s="1" t="n">
        <f aca="false">(tcofTTGPERCEO!L191)*(N$2/$B$2)</f>
        <v>0.241717460072525</v>
      </c>
      <c r="O193" s="1" t="n">
        <f aca="false">(tcofTTGPERCEO!M191)*(O$2/$B$2)</f>
        <v>30.8586297353599</v>
      </c>
      <c r="P193" s="1" t="n">
        <f aca="false">(tcofTTGPERCEO!N191)*(P$2/$B$2)</f>
        <v>0.183411773782887</v>
      </c>
      <c r="Q193" s="1" t="n">
        <f aca="false">(tcofTTGPERCEO!O191)*(Q$2/$B$2)</f>
        <v>0.0770928169122753</v>
      </c>
      <c r="R193" s="1" t="n">
        <f aca="false">(tcofTTGPERCEO!P191)*(R$2/$B$2)</f>
        <v>0</v>
      </c>
      <c r="S193" s="1" t="n">
        <f aca="false">(tcofTTGPERCEO!Q191)*(S$2/$B$2)</f>
        <v>0.103850011573181</v>
      </c>
      <c r="T193" s="1" t="n">
        <f aca="false">(tcofTTGPERCEO!R191)*(T$2/$B$2)</f>
        <v>0.423578427590464</v>
      </c>
      <c r="U193" s="1" t="n">
        <f aca="false">(tcofTTGPERCEO!S191)*(U$2/$B$2)</f>
        <v>1.06632975850629</v>
      </c>
      <c r="V193" s="1" t="n">
        <f aca="false">(tcofTTGPERCEO!T191)*(V$2/$B$2)</f>
        <v>0.365457912198133</v>
      </c>
      <c r="W193" s="1" t="n">
        <f aca="false">(tcofTTGPERCEO!U191)*(W$2/$B$2)</f>
        <v>0</v>
      </c>
      <c r="X193" s="1" t="n">
        <f aca="false">(tcofTTGPERCEO!V191)*(X$2/$B$2)</f>
        <v>0</v>
      </c>
      <c r="Y193" s="1" t="n">
        <f aca="false">(tcofTTGPERCEO!W191)*(Y$2/$B$2)</f>
        <v>0.791675025075226</v>
      </c>
      <c r="Z193" s="1" t="n">
        <f aca="false">(tcofTTGPERCEO!X191)*(Z$2/$B$2)</f>
        <v>0.0363860813208857</v>
      </c>
      <c r="AA193" s="1" t="n">
        <f aca="false">(tcofTTGPERCEO!Y191)*(AA$2/$B$2)</f>
        <v>0</v>
      </c>
      <c r="AD193" s="1" t="n">
        <f aca="false">SUM(tcofTTGPERCEO!H191:AA191)</f>
        <v>162</v>
      </c>
    </row>
    <row r="194" customFormat="false" ht="12.8" hidden="false" customHeight="false" outlineLevel="0" collapsed="false">
      <c r="A194" s="1" t="str">
        <f aca="false">tcofTTGPERCEO!A192</f>
        <v>../tcof/chi-trans-metaok/anne1_roi.tei_corpo2_tto.cha </v>
      </c>
      <c r="B194" s="1" t="str">
        <f aca="false">tcofTTGPERCEO!B192</f>
        <v> TRANS </v>
      </c>
      <c r="C194" s="1" t="str">
        <f aca="false">tcofTTGPERCEO!C192</f>
        <v> ADU </v>
      </c>
      <c r="D194" s="1" t="n">
        <f aca="false">tcofTTGPERCEO!D192</f>
        <v>54</v>
      </c>
      <c r="E194" s="1" t="n">
        <f aca="false">tcofTTGPERCEO!E192</f>
        <v>682</v>
      </c>
      <c r="F194" s="1" t="str">
        <f aca="false">tcofTTGPERCEO!F192</f>
        <v>40;02.12</v>
      </c>
      <c r="G194" s="1" t="str">
        <f aca="false">LEFT(F194,FIND(";",F194)-1)</f>
        <v>40</v>
      </c>
      <c r="H194" s="1" t="n">
        <f aca="false">SUM(J194:AA194)</f>
        <v>30.544765064424</v>
      </c>
      <c r="I194" s="1" t="n">
        <f aca="false">SUM(J194,K194,M194,N194,O194,P194,Q194,R194,T194,U194)</f>
        <v>30.0614072988195</v>
      </c>
      <c r="J194" s="1" t="n">
        <f aca="false">(tcofTTGPERCEO!H192)*(J$2/$B$2)</f>
        <v>0</v>
      </c>
      <c r="K194" s="1" t="n">
        <f aca="false">(tcofTTGPERCEO!I192)*(K$2/$B$2)</f>
        <v>0.135035876861353</v>
      </c>
      <c r="L194" s="1" t="n">
        <f aca="false">(tcofTTGPERCEO!J192)*(L$2/$B$2)</f>
        <v>0</v>
      </c>
      <c r="M194" s="1" t="n">
        <f aca="false">(tcofTTGPERCEO!K192)*(M$2/$B$2)</f>
        <v>0.143183396342875</v>
      </c>
      <c r="N194" s="1" t="n">
        <f aca="false">(tcofTTGPERCEO!L192)*(N$2/$B$2)</f>
        <v>0.966869840290101</v>
      </c>
      <c r="O194" s="1" t="n">
        <f aca="false">(tcofTTGPERCEO!M192)*(O$2/$B$2)</f>
        <v>28.3292338554124</v>
      </c>
      <c r="P194" s="1" t="n">
        <f aca="false">(tcofTTGPERCEO!N192)*(P$2/$B$2)</f>
        <v>0.061137257927629</v>
      </c>
      <c r="Q194" s="1" t="n">
        <f aca="false">(tcofTTGPERCEO!O192)*(Q$2/$B$2)</f>
        <v>0.192732042280688</v>
      </c>
      <c r="R194" s="1" t="n">
        <f aca="false">(tcofTTGPERCEO!P192)*(R$2/$B$2)</f>
        <v>0</v>
      </c>
      <c r="S194" s="1" t="n">
        <f aca="false">(tcofTTGPERCEO!Q192)*(S$2/$B$2)</f>
        <v>0.0259625028932953</v>
      </c>
      <c r="T194" s="1" t="n">
        <f aca="false">(tcofTTGPERCEO!R192)*(T$2/$B$2)</f>
        <v>0.0941285394645475</v>
      </c>
      <c r="U194" s="1" t="n">
        <f aca="false">(tcofTTGPERCEO!S192)*(U$2/$B$2)</f>
        <v>0.139086490239951</v>
      </c>
      <c r="V194" s="1" t="n">
        <f aca="false">(tcofTTGPERCEO!T192)*(V$2/$B$2)</f>
        <v>0.0192346269577965</v>
      </c>
      <c r="W194" s="1" t="n">
        <f aca="false">(tcofTTGPERCEO!U192)*(W$2/$B$2)</f>
        <v>0</v>
      </c>
      <c r="X194" s="1" t="n">
        <f aca="false">(tcofTTGPERCEO!V192)*(X$2/$B$2)</f>
        <v>0</v>
      </c>
      <c r="Y194" s="1" t="n">
        <f aca="false">(tcofTTGPERCEO!W192)*(Y$2/$B$2)</f>
        <v>0.365388473111643</v>
      </c>
      <c r="Z194" s="1" t="n">
        <f aca="false">(tcofTTGPERCEO!X192)*(Z$2/$B$2)</f>
        <v>0.0727721626417715</v>
      </c>
      <c r="AA194" s="1" t="n">
        <f aca="false">(tcofTTGPERCEO!Y192)*(AA$2/$B$2)</f>
        <v>0</v>
      </c>
      <c r="AD194" s="1" t="n">
        <f aca="false">SUM(tcofTTGPERCEO!H192:AA192)</f>
        <v>100</v>
      </c>
    </row>
    <row r="195" customFormat="false" ht="12.8" hidden="false" customHeight="false" outlineLevel="0" collapsed="false">
      <c r="A195" s="1" t="str">
        <f aca="false">tcofTTGPERCEO!A193</f>
        <v>../tcof/chi-trans-metaok/antoine1_nus.tei_corpo2_tto.cha </v>
      </c>
      <c r="B195" s="1" t="str">
        <f aca="false">tcofTTGPERCEO!B193</f>
        <v> TRANS </v>
      </c>
      <c r="C195" s="1" t="str">
        <f aca="false">tcofTTGPERCEO!C193</f>
        <v> ADU </v>
      </c>
      <c r="D195" s="1" t="n">
        <f aca="false">tcofTTGPERCEO!D193</f>
        <v>44</v>
      </c>
      <c r="E195" s="1" t="n">
        <f aca="false">tcofTTGPERCEO!E193</f>
        <v>805</v>
      </c>
      <c r="F195" s="1" t="str">
        <f aca="false">tcofTTGPERCEO!F193</f>
        <v>40;02.12</v>
      </c>
      <c r="G195" s="1" t="str">
        <f aca="false">LEFT(F195,FIND(";",F195)-1)</f>
        <v>40</v>
      </c>
      <c r="H195" s="1" t="n">
        <f aca="false">SUM(J195:AA195)</f>
        <v>35.4093588457681</v>
      </c>
      <c r="I195" s="1" t="n">
        <f aca="false">SUM(J195,K195,M195,N195,O195,P195,Q195,R195,T195,U195)</f>
        <v>34.8768844996528</v>
      </c>
      <c r="J195" s="1" t="n">
        <f aca="false">(tcofTTGPERCEO!H193)*(J$2/$B$2)</f>
        <v>0.0490471414242728</v>
      </c>
      <c r="K195" s="1" t="n">
        <f aca="false">(tcofTTGPERCEO!I193)*(K$2/$B$2)</f>
        <v>0.0675179384306767</v>
      </c>
      <c r="L195" s="1" t="n">
        <f aca="false">(tcofTTGPERCEO!J193)*(L$2/$B$2)</f>
        <v>0</v>
      </c>
      <c r="M195" s="1" t="n">
        <f aca="false">(tcofTTGPERCEO!K193)*(M$2/$B$2)</f>
        <v>1.145467170743</v>
      </c>
      <c r="N195" s="1" t="n">
        <f aca="false">(tcofTTGPERCEO!L193)*(N$2/$B$2)</f>
        <v>0.886297353599259</v>
      </c>
      <c r="O195" s="1" t="n">
        <f aca="false">(tcofTTGPERCEO!M193)*(O$2/$B$2)</f>
        <v>31.3645089113494</v>
      </c>
      <c r="P195" s="1" t="n">
        <f aca="false">(tcofTTGPERCEO!N193)*(P$2/$B$2)</f>
        <v>0.183411773782887</v>
      </c>
      <c r="Q195" s="1" t="n">
        <f aca="false">(tcofTTGPERCEO!O193)*(Q$2/$B$2)</f>
        <v>0.269824859192963</v>
      </c>
      <c r="R195" s="1" t="n">
        <f aca="false">(tcofTTGPERCEO!P193)*(R$2/$B$2)</f>
        <v>0.0193966514929404</v>
      </c>
      <c r="S195" s="1" t="n">
        <f aca="false">(tcofTTGPERCEO!Q193)*(S$2/$B$2)</f>
        <v>0.103850011573181</v>
      </c>
      <c r="T195" s="1" t="n">
        <f aca="false">(tcofTTGPERCEO!R193)*(T$2/$B$2)</f>
        <v>0.705964045984106</v>
      </c>
      <c r="U195" s="1" t="n">
        <f aca="false">(tcofTTGPERCEO!S193)*(U$2/$B$2)</f>
        <v>0.185448653653267</v>
      </c>
      <c r="V195" s="1" t="n">
        <f aca="false">(tcofTTGPERCEO!T193)*(V$2/$B$2)</f>
        <v>0.0384692539155929</v>
      </c>
      <c r="W195" s="1" t="n">
        <f aca="false">(tcofTTGPERCEO!U193)*(W$2/$B$2)</f>
        <v>0</v>
      </c>
      <c r="X195" s="1" t="n">
        <f aca="false">(tcofTTGPERCEO!V193)*(X$2/$B$2)</f>
        <v>0</v>
      </c>
      <c r="Y195" s="1" t="n">
        <f aca="false">(tcofTTGPERCEO!W193)*(Y$2/$B$2)</f>
        <v>0.365388473111643</v>
      </c>
      <c r="Z195" s="1" t="n">
        <f aca="false">(tcofTTGPERCEO!X193)*(Z$2/$B$2)</f>
        <v>0.0181930406604429</v>
      </c>
      <c r="AA195" s="1" t="n">
        <f aca="false">(tcofTTGPERCEO!Y193)*(AA$2/$B$2)</f>
        <v>0.00657356685440938</v>
      </c>
      <c r="AD195" s="1" t="n">
        <f aca="false">SUM(tcofTTGPERCEO!H193:AA193)</f>
        <v>143</v>
      </c>
    </row>
    <row r="196" customFormat="false" ht="12.8" hidden="false" customHeight="false" outlineLevel="0" collapsed="false">
      <c r="A196" s="1" t="str">
        <f aca="false">tcofTTGPERCEO!A194</f>
        <v>../tcof/chi-trans-metaok/Antonin1_Jer_Anon.tei_corpo2_tto.cha </v>
      </c>
      <c r="B196" s="1" t="str">
        <f aca="false">tcofTTGPERCEO!B194</f>
        <v> TRANS </v>
      </c>
      <c r="C196" s="1" t="str">
        <f aca="false">tcofTTGPERCEO!C194</f>
        <v> ADU </v>
      </c>
      <c r="D196" s="1" t="n">
        <f aca="false">tcofTTGPERCEO!D194</f>
        <v>33</v>
      </c>
      <c r="E196" s="1" t="n">
        <f aca="false">tcofTTGPERCEO!E194</f>
        <v>1611</v>
      </c>
      <c r="F196" s="1" t="str">
        <f aca="false">tcofTTGPERCEO!F194</f>
        <v>19;10.23</v>
      </c>
      <c r="G196" s="1" t="str">
        <f aca="false">LEFT(F196,FIND(";",F196)-1)</f>
        <v>19</v>
      </c>
      <c r="H196" s="1" t="n">
        <f aca="false">SUM(J196:AA196)</f>
        <v>52.0366946994831</v>
      </c>
      <c r="I196" s="1" t="n">
        <f aca="false">SUM(J196,K196,M196,N196,O196,P196,Q196,R196,T196,U196)</f>
        <v>50.6182239024767</v>
      </c>
      <c r="J196" s="1" t="n">
        <f aca="false">(tcofTTGPERCEO!H194)*(J$2/$B$2)</f>
        <v>0.0653961885656971</v>
      </c>
      <c r="K196" s="1" t="n">
        <f aca="false">(tcofTTGPERCEO!I194)*(K$2/$B$2)</f>
        <v>0.292577733199599</v>
      </c>
      <c r="L196" s="1" t="n">
        <f aca="false">(tcofTTGPERCEO!J194)*(L$2/$B$2)</f>
        <v>0</v>
      </c>
      <c r="M196" s="1" t="n">
        <f aca="false">(tcofTTGPERCEO!K194)*(M$2/$B$2)</f>
        <v>0.859100378057249</v>
      </c>
      <c r="N196" s="1" t="n">
        <f aca="false">(tcofTTGPERCEO!L194)*(N$2/$B$2)</f>
        <v>1.20858730036263</v>
      </c>
      <c r="O196" s="1" t="n">
        <f aca="false">(tcofTTGPERCEO!M194)*(O$2/$B$2)</f>
        <v>46.0350050150451</v>
      </c>
      <c r="P196" s="1" t="n">
        <f aca="false">(tcofTTGPERCEO!N194)*(P$2/$B$2)</f>
        <v>0.213980402746702</v>
      </c>
      <c r="Q196" s="1" t="n">
        <f aca="false">(tcofTTGPERCEO!O194)*(Q$2/$B$2)</f>
        <v>0.848020986035028</v>
      </c>
      <c r="R196" s="1" t="n">
        <f aca="false">(tcofTTGPERCEO!P194)*(R$2/$B$2)</f>
        <v>0.0193966514929404</v>
      </c>
      <c r="S196" s="1" t="n">
        <f aca="false">(tcofTTGPERCEO!Q194)*(S$2/$B$2)</f>
        <v>0.103850011573181</v>
      </c>
      <c r="T196" s="1" t="n">
        <f aca="false">(tcofTTGPERCEO!R194)*(T$2/$B$2)</f>
        <v>0.658899776251833</v>
      </c>
      <c r="U196" s="1" t="n">
        <f aca="false">(tcofTTGPERCEO!S194)*(U$2/$B$2)</f>
        <v>0.417259470719852</v>
      </c>
      <c r="V196" s="1" t="n">
        <f aca="false">(tcofTTGPERCEO!T194)*(V$2/$B$2)</f>
        <v>0.0769385078311859</v>
      </c>
      <c r="W196" s="1" t="n">
        <f aca="false">(tcofTTGPERCEO!U194)*(W$2/$B$2)</f>
        <v>0</v>
      </c>
      <c r="X196" s="1" t="n">
        <f aca="false">(tcofTTGPERCEO!V194)*(X$2/$B$2)</f>
        <v>0</v>
      </c>
      <c r="Y196" s="1" t="n">
        <f aca="false">(tcofTTGPERCEO!W194)*(Y$2/$B$2)</f>
        <v>1.21796157703881</v>
      </c>
      <c r="Z196" s="1" t="n">
        <f aca="false">(tcofTTGPERCEO!X194)*(Z$2/$B$2)</f>
        <v>0</v>
      </c>
      <c r="AA196" s="1" t="n">
        <f aca="false">(tcofTTGPERCEO!Y194)*(AA$2/$B$2)</f>
        <v>0.0197207005632281</v>
      </c>
      <c r="AD196" s="1" t="n">
        <f aca="false">SUM(tcofTTGPERCEO!H194:AA194)</f>
        <v>220</v>
      </c>
    </row>
    <row r="197" customFormat="false" ht="12.8" hidden="false" customHeight="false" outlineLevel="0" collapsed="false">
      <c r="A197" s="1" t="str">
        <f aca="false">tcofTTGPERCEO!A195</f>
        <v>../tcof/chi-trans-metaok/antonin1_jou.tei_corpo2_tto.cha </v>
      </c>
      <c r="B197" s="1" t="str">
        <f aca="false">tcofTTGPERCEO!B195</f>
        <v> TRANS </v>
      </c>
      <c r="C197" s="1" t="str">
        <f aca="false">tcofTTGPERCEO!C195</f>
        <v> ADU </v>
      </c>
      <c r="D197" s="1" t="n">
        <f aca="false">tcofTTGPERCEO!D195</f>
        <v>165</v>
      </c>
      <c r="E197" s="1" t="n">
        <f aca="false">tcofTTGPERCEO!E195</f>
        <v>2835</v>
      </c>
      <c r="F197" s="1" t="str">
        <f aca="false">tcofTTGPERCEO!F195</f>
        <v>20;</v>
      </c>
      <c r="G197" s="1" t="str">
        <f aca="false">LEFT(F197,FIND(";",F197)-1)</f>
        <v>20</v>
      </c>
      <c r="H197" s="1" t="n">
        <f aca="false">SUM(J197:AA197)</f>
        <v>101.077154540545</v>
      </c>
      <c r="I197" s="1" t="n">
        <f aca="false">SUM(J197,K197,M197,N197,O197,P197,Q197,R197,T197,U197)</f>
        <v>97.2592315407762</v>
      </c>
      <c r="J197" s="1" t="n">
        <f aca="false">(tcofTTGPERCEO!H195)*(J$2/$B$2)</f>
        <v>0.0980942828485456</v>
      </c>
      <c r="K197" s="1" t="n">
        <f aca="false">(tcofTTGPERCEO!I195)*(K$2/$B$2)</f>
        <v>0.157541856338246</v>
      </c>
      <c r="L197" s="1" t="n">
        <f aca="false">(tcofTTGPERCEO!J195)*(L$2/$B$2)</f>
        <v>0</v>
      </c>
      <c r="M197" s="1" t="n">
        <f aca="false">(tcofTTGPERCEO!K195)*(M$2/$B$2)</f>
        <v>0.715916981714374</v>
      </c>
      <c r="N197" s="1" t="n">
        <f aca="false">(tcofTTGPERCEO!L195)*(N$2/$B$2)</f>
        <v>3.62576190108788</v>
      </c>
      <c r="O197" s="1" t="n">
        <f aca="false">(tcofTTGPERCEO!M195)*(O$2/$B$2)</f>
        <v>89.0347349741532</v>
      </c>
      <c r="P197" s="1" t="n">
        <f aca="false">(tcofTTGPERCEO!N195)*(P$2/$B$2)</f>
        <v>0.33625491860196</v>
      </c>
      <c r="Q197" s="1" t="n">
        <f aca="false">(tcofTTGPERCEO!O195)*(Q$2/$B$2)</f>
        <v>0.346917676105239</v>
      </c>
      <c r="R197" s="1" t="n">
        <f aca="false">(tcofTTGPERCEO!P195)*(R$2/$B$2)</f>
        <v>0.0484916287323509</v>
      </c>
      <c r="S197" s="1" t="n">
        <f aca="false">(tcofTTGPERCEO!Q195)*(S$2/$B$2)</f>
        <v>0.155775017359772</v>
      </c>
      <c r="T197" s="1" t="n">
        <f aca="false">(tcofTTGPERCEO!R195)*(T$2/$B$2)</f>
        <v>1.41192809196821</v>
      </c>
      <c r="U197" s="1" t="n">
        <f aca="false">(tcofTTGPERCEO!S195)*(U$2/$B$2)</f>
        <v>1.48358922922614</v>
      </c>
      <c r="V197" s="1" t="n">
        <f aca="false">(tcofTTGPERCEO!T195)*(V$2/$B$2)</f>
        <v>0.26928477740915</v>
      </c>
      <c r="W197" s="1" t="n">
        <f aca="false">(tcofTTGPERCEO!U195)*(W$2/$B$2)</f>
        <v>0</v>
      </c>
      <c r="X197" s="1" t="n">
        <f aca="false">(tcofTTGPERCEO!V195)*(X$2/$B$2)</f>
        <v>0</v>
      </c>
      <c r="Y197" s="1" t="n">
        <f aca="false">(tcofTTGPERCEO!W195)*(Y$2/$B$2)</f>
        <v>3.22759817915284</v>
      </c>
      <c r="Z197" s="1" t="n">
        <f aca="false">(tcofTTGPERCEO!X195)*(Z$2/$B$2)</f>
        <v>0.145544325283543</v>
      </c>
      <c r="AA197" s="1" t="n">
        <f aca="false">(tcofTTGPERCEO!Y195)*(AA$2/$B$2)</f>
        <v>0.0197207005632281</v>
      </c>
      <c r="AD197" s="1" t="n">
        <f aca="false">SUM(tcofTTGPERCEO!H195:AA195)</f>
        <v>415</v>
      </c>
    </row>
    <row r="198" customFormat="false" ht="12.8" hidden="false" customHeight="false" outlineLevel="0" collapsed="false">
      <c r="A198" s="1" t="str">
        <f aca="false">tcofTTGPERCEO!A196</f>
        <v>../tcof/chi-trans-metaok/armelle1_del.tei_corpo2_tto.cha </v>
      </c>
      <c r="B198" s="1" t="str">
        <f aca="false">tcofTTGPERCEO!B196</f>
        <v> TRANS </v>
      </c>
      <c r="C198" s="1" t="str">
        <f aca="false">tcofTTGPERCEO!C196</f>
        <v> ADU </v>
      </c>
      <c r="D198" s="1" t="n">
        <f aca="false">tcofTTGPERCEO!D196</f>
        <v>15</v>
      </c>
      <c r="E198" s="1" t="n">
        <f aca="false">tcofTTGPERCEO!E196</f>
        <v>427</v>
      </c>
      <c r="F198" s="1" t="str">
        <f aca="false">tcofTTGPERCEO!F196</f>
        <v>40;02.12</v>
      </c>
      <c r="G198" s="1" t="str">
        <f aca="false">LEFT(F198,FIND(";",F198)-1)</f>
        <v>40</v>
      </c>
      <c r="H198" s="1" t="n">
        <f aca="false">SUM(J198:AA198)</f>
        <v>18.0296119126611</v>
      </c>
      <c r="I198" s="1" t="n">
        <f aca="false">SUM(J198,K198,M198,N198,O198,P198,Q198,R198,T198,U198)</f>
        <v>17.6316873698017</v>
      </c>
      <c r="J198" s="1" t="n">
        <f aca="false">(tcofTTGPERCEO!H196)*(J$2/$B$2)</f>
        <v>0</v>
      </c>
      <c r="K198" s="1" t="n">
        <f aca="false">(tcofTTGPERCEO!I196)*(K$2/$B$2)</f>
        <v>0</v>
      </c>
      <c r="L198" s="1" t="n">
        <f aca="false">(tcofTTGPERCEO!J196)*(L$2/$B$2)</f>
        <v>0</v>
      </c>
      <c r="M198" s="1" t="n">
        <f aca="false">(tcofTTGPERCEO!K196)*(M$2/$B$2)</f>
        <v>0.429550189028624</v>
      </c>
      <c r="N198" s="1" t="n">
        <f aca="false">(tcofTTGPERCEO!L196)*(N$2/$B$2)</f>
        <v>0.322289946763367</v>
      </c>
      <c r="O198" s="1" t="n">
        <f aca="false">(tcofTTGPERCEO!M196)*(O$2/$B$2)</f>
        <v>16.6940128076537</v>
      </c>
      <c r="P198" s="1" t="n">
        <f aca="false">(tcofTTGPERCEO!N196)*(P$2/$B$2)</f>
        <v>0.0917058868914436</v>
      </c>
      <c r="Q198" s="1" t="n">
        <f aca="false">(tcofTTGPERCEO!O196)*(Q$2/$B$2)</f>
        <v>0</v>
      </c>
      <c r="R198" s="1" t="n">
        <f aca="false">(tcofTTGPERCEO!P196)*(R$2/$B$2)</f>
        <v>0</v>
      </c>
      <c r="S198" s="1" t="n">
        <f aca="false">(tcofTTGPERCEO!Q196)*(S$2/$B$2)</f>
        <v>0.0259625028932953</v>
      </c>
      <c r="T198" s="1" t="n">
        <f aca="false">(tcofTTGPERCEO!R196)*(T$2/$B$2)</f>
        <v>0.0941285394645475</v>
      </c>
      <c r="U198" s="1" t="n">
        <f aca="false">(tcofTTGPERCEO!S196)*(U$2/$B$2)</f>
        <v>0</v>
      </c>
      <c r="V198" s="1" t="n">
        <f aca="false">(tcofTTGPERCEO!T196)*(V$2/$B$2)</f>
        <v>0</v>
      </c>
      <c r="W198" s="1" t="n">
        <f aca="false">(tcofTTGPERCEO!U196)*(W$2/$B$2)</f>
        <v>0</v>
      </c>
      <c r="X198" s="1" t="n">
        <f aca="false">(tcofTTGPERCEO!V196)*(X$2/$B$2)</f>
        <v>0</v>
      </c>
      <c r="Y198" s="1" t="n">
        <f aca="false">(tcofTTGPERCEO!W196)*(Y$2/$B$2)</f>
        <v>0.365388473111643</v>
      </c>
      <c r="Z198" s="1" t="n">
        <f aca="false">(tcofTTGPERCEO!X196)*(Z$2/$B$2)</f>
        <v>0</v>
      </c>
      <c r="AA198" s="1" t="n">
        <f aca="false">(tcofTTGPERCEO!Y196)*(AA$2/$B$2)</f>
        <v>0.00657356685440938</v>
      </c>
      <c r="AD198" s="1" t="n">
        <f aca="false">SUM(tcofTTGPERCEO!H196:AA196)</f>
        <v>56</v>
      </c>
    </row>
    <row r="199" customFormat="false" ht="12.8" hidden="false" customHeight="false" outlineLevel="0" collapsed="false">
      <c r="A199" s="1" t="str">
        <f aca="false">tcofTTGPERCEO!A197</f>
        <v>../tcof/chi-trans-metaok/awen1_cin.tei_corpo2_tto.cha </v>
      </c>
      <c r="B199" s="1" t="str">
        <f aca="false">tcofTTGPERCEO!B197</f>
        <v> TRANS </v>
      </c>
      <c r="C199" s="1" t="str">
        <f aca="false">tcofTTGPERCEO!C197</f>
        <v> ADU </v>
      </c>
      <c r="D199" s="1" t="n">
        <f aca="false">tcofTTGPERCEO!D197</f>
        <v>79</v>
      </c>
      <c r="E199" s="1" t="n">
        <f aca="false">tcofTTGPERCEO!E197</f>
        <v>1731</v>
      </c>
      <c r="F199" s="1" t="str">
        <f aca="false">tcofTTGPERCEO!F197</f>
        <v>40;02.12</v>
      </c>
      <c r="G199" s="1" t="str">
        <f aca="false">LEFT(F199,FIND(";",F199)-1)</f>
        <v>40</v>
      </c>
      <c r="H199" s="1" t="n">
        <f aca="false">SUM(J199:AA199)</f>
        <v>55.7495486459378</v>
      </c>
      <c r="I199" s="1" t="n">
        <f aca="false">SUM(J199,K199,M199,N199,O199,P199,Q199,R199,T199,U199)</f>
        <v>54.8266106010339</v>
      </c>
      <c r="J199" s="1" t="n">
        <f aca="false">(tcofTTGPERCEO!H197)*(J$2/$B$2)</f>
        <v>0.0817452357071214</v>
      </c>
      <c r="K199" s="1" t="n">
        <f aca="false">(tcofTTGPERCEO!I197)*(K$2/$B$2)</f>
        <v>0.225059794768922</v>
      </c>
      <c r="L199" s="1" t="n">
        <f aca="false">(tcofTTGPERCEO!J197)*(L$2/$B$2)</f>
        <v>0</v>
      </c>
      <c r="M199" s="1" t="n">
        <f aca="false">(tcofTTGPERCEO!K197)*(M$2/$B$2)</f>
        <v>0.715916981714374</v>
      </c>
      <c r="N199" s="1" t="n">
        <f aca="false">(tcofTTGPERCEO!L197)*(N$2/$B$2)</f>
        <v>0.644579893526734</v>
      </c>
      <c r="O199" s="1" t="n">
        <f aca="false">(tcofTTGPERCEO!M197)*(O$2/$B$2)</f>
        <v>52.1055551269192</v>
      </c>
      <c r="P199" s="1" t="n">
        <f aca="false">(tcofTTGPERCEO!N197)*(P$2/$B$2)</f>
        <v>0.427960805493403</v>
      </c>
      <c r="Q199" s="1" t="n">
        <f aca="false">(tcofTTGPERCEO!O197)*(Q$2/$B$2)</f>
        <v>0.346917676105239</v>
      </c>
      <c r="R199" s="1" t="n">
        <f aca="false">(tcofTTGPERCEO!P197)*(R$2/$B$2)</f>
        <v>0</v>
      </c>
      <c r="S199" s="1" t="n">
        <f aca="false">(tcofTTGPERCEO!Q197)*(S$2/$B$2)</f>
        <v>0.155775017359772</v>
      </c>
      <c r="T199" s="1" t="n">
        <f aca="false">(tcofTTGPERCEO!R197)*(T$2/$B$2)</f>
        <v>0.0470642697322738</v>
      </c>
      <c r="U199" s="1" t="n">
        <f aca="false">(tcofTTGPERCEO!S197)*(U$2/$B$2)</f>
        <v>0.231810817066584</v>
      </c>
      <c r="V199" s="1" t="n">
        <f aca="false">(tcofTTGPERCEO!T197)*(V$2/$B$2)</f>
        <v>0</v>
      </c>
      <c r="W199" s="1" t="n">
        <f aca="false">(tcofTTGPERCEO!U197)*(W$2/$B$2)</f>
        <v>0</v>
      </c>
      <c r="X199" s="1" t="n">
        <f aca="false">(tcofTTGPERCEO!V197)*(X$2/$B$2)</f>
        <v>0</v>
      </c>
      <c r="Y199" s="1" t="n">
        <f aca="false">(tcofTTGPERCEO!W197)*(Y$2/$B$2)</f>
        <v>0.730776946223285</v>
      </c>
      <c r="Z199" s="1" t="n">
        <f aca="false">(tcofTTGPERCEO!X197)*(Z$2/$B$2)</f>
        <v>0.0363860813208857</v>
      </c>
      <c r="AA199" s="1" t="n">
        <f aca="false">(tcofTTGPERCEO!Y197)*(AA$2/$B$2)</f>
        <v>0</v>
      </c>
      <c r="AD199" s="1" t="n">
        <f aca="false">SUM(tcofTTGPERCEO!H197:AA197)</f>
        <v>185</v>
      </c>
    </row>
    <row r="200" customFormat="false" ht="12.8" hidden="false" customHeight="false" outlineLevel="0" collapsed="false">
      <c r="A200" s="1" t="str">
        <f aca="false">tcofTTGPERCEO!A198</f>
        <v>../tcof/chi-trans-metaok/Axel1_Gar_Anon.tei_corpo2_tto.cha </v>
      </c>
      <c r="B200" s="1" t="str">
        <f aca="false">tcofTTGPERCEO!B198</f>
        <v> TRANS </v>
      </c>
      <c r="C200" s="1" t="str">
        <f aca="false">tcofTTGPERCEO!C198</f>
        <v> ADU </v>
      </c>
      <c r="D200" s="1" t="n">
        <f aca="false">tcofTTGPERCEO!D198</f>
        <v>124</v>
      </c>
      <c r="E200" s="1" t="n">
        <f aca="false">tcofTTGPERCEO!E198</f>
        <v>1521</v>
      </c>
      <c r="F200" s="1" t="str">
        <f aca="false">tcofTTGPERCEO!F198</f>
        <v>18;</v>
      </c>
      <c r="G200" s="1" t="str">
        <f aca="false">LEFT(F200,FIND(";",F200)-1)</f>
        <v>18</v>
      </c>
      <c r="H200" s="1" t="n">
        <f aca="false">SUM(J200:AA200)</f>
        <v>42.702260628038</v>
      </c>
      <c r="I200" s="1" t="n">
        <f aca="false">SUM(J200,K200,M200,N200,O200,P200,Q200,R200,T200,U200)</f>
        <v>40.9344032096289</v>
      </c>
      <c r="J200" s="1" t="n">
        <f aca="false">(tcofTTGPERCEO!H198)*(J$2/$B$2)</f>
        <v>0.0490471414242728</v>
      </c>
      <c r="K200" s="1" t="n">
        <f aca="false">(tcofTTGPERCEO!I198)*(K$2/$B$2)</f>
        <v>0.20255381529203</v>
      </c>
      <c r="L200" s="1" t="n">
        <f aca="false">(tcofTTGPERCEO!J198)*(L$2/$B$2)</f>
        <v>0</v>
      </c>
      <c r="M200" s="1" t="n">
        <f aca="false">(tcofTTGPERCEO!K198)*(M$2/$B$2)</f>
        <v>0.429550189028624</v>
      </c>
      <c r="N200" s="1" t="n">
        <f aca="false">(tcofTTGPERCEO!L198)*(N$2/$B$2)</f>
        <v>2.65889206079778</v>
      </c>
      <c r="O200" s="1" t="n">
        <f aca="false">(tcofTTGPERCEO!M198)*(O$2/$B$2)</f>
        <v>35.4115423192655</v>
      </c>
      <c r="P200" s="1" t="n">
        <f aca="false">(tcofTTGPERCEO!N198)*(P$2/$B$2)</f>
        <v>0.0305686289638145</v>
      </c>
      <c r="Q200" s="1" t="n">
        <f aca="false">(tcofTTGPERCEO!O198)*(Q$2/$B$2)</f>
        <v>0.770928169122753</v>
      </c>
      <c r="R200" s="1" t="n">
        <f aca="false">(tcofTTGPERCEO!P198)*(R$2/$B$2)</f>
        <v>0.0290949772394105</v>
      </c>
      <c r="S200" s="1" t="n">
        <f aca="false">(tcofTTGPERCEO!Q198)*(S$2/$B$2)</f>
        <v>0.129812514466476</v>
      </c>
      <c r="T200" s="1" t="n">
        <f aca="false">(tcofTTGPERCEO!R198)*(T$2/$B$2)</f>
        <v>0.517706967055011</v>
      </c>
      <c r="U200" s="1" t="n">
        <f aca="false">(tcofTTGPERCEO!S198)*(U$2/$B$2)</f>
        <v>0.834518941439704</v>
      </c>
      <c r="V200" s="1" t="n">
        <f aca="false">(tcofTTGPERCEO!T198)*(V$2/$B$2)</f>
        <v>0.230815523493558</v>
      </c>
      <c r="W200" s="1" t="n">
        <f aca="false">(tcofTTGPERCEO!U198)*(W$2/$B$2)</f>
        <v>0</v>
      </c>
      <c r="X200" s="1" t="n">
        <f aca="false">(tcofTTGPERCEO!V198)*(X$2/$B$2)</f>
        <v>0</v>
      </c>
      <c r="Y200" s="1" t="n">
        <f aca="false">(tcofTTGPERCEO!W198)*(Y$2/$B$2)</f>
        <v>1.40065581359463</v>
      </c>
      <c r="Z200" s="1" t="n">
        <f aca="false">(tcofTTGPERCEO!X198)*(Z$2/$B$2)</f>
        <v>0</v>
      </c>
      <c r="AA200" s="1" t="n">
        <f aca="false">(tcofTTGPERCEO!Y198)*(AA$2/$B$2)</f>
        <v>0.00657356685440938</v>
      </c>
      <c r="AD200" s="1" t="n">
        <f aca="false">SUM(tcofTTGPERCEO!H198:AA198)</f>
        <v>215</v>
      </c>
    </row>
    <row r="201" customFormat="false" ht="12.8" hidden="false" customHeight="false" outlineLevel="0" collapsed="false">
      <c r="A201" s="1" t="str">
        <f aca="false">tcofTTGPERCEO!A199</f>
        <v>../tcof/chi-trans-metaok/Axel1_Jac_Anon.tei_corpo2_tto.cha </v>
      </c>
      <c r="B201" s="1" t="str">
        <f aca="false">tcofTTGPERCEO!B199</f>
        <v> TRANS </v>
      </c>
      <c r="C201" s="1" t="str">
        <f aca="false">tcofTTGPERCEO!C199</f>
        <v> ADU </v>
      </c>
      <c r="D201" s="1" t="n">
        <f aca="false">tcofTTGPERCEO!D199</f>
        <v>23</v>
      </c>
      <c r="E201" s="1" t="n">
        <f aca="false">tcofTTGPERCEO!E199</f>
        <v>694</v>
      </c>
      <c r="F201" s="1" t="str">
        <f aca="false">tcofTTGPERCEO!F199</f>
        <v>40;02.12</v>
      </c>
      <c r="G201" s="1" t="str">
        <f aca="false">LEFT(F201,FIND(";",F201)-1)</f>
        <v>40</v>
      </c>
      <c r="H201" s="1" t="n">
        <f aca="false">SUM(J201:AA201)</f>
        <v>28.5255535838284</v>
      </c>
      <c r="I201" s="1" t="n">
        <f aca="false">SUM(J201,K201,M201,N201,O201,P201,Q201,R201,T201,U201)</f>
        <v>28.1801018439935</v>
      </c>
      <c r="J201" s="1" t="n">
        <f aca="false">(tcofTTGPERCEO!H199)*(J$2/$B$2)</f>
        <v>0.0490471414242728</v>
      </c>
      <c r="K201" s="1" t="n">
        <f aca="false">(tcofTTGPERCEO!I199)*(K$2/$B$2)</f>
        <v>0.0225059794768922</v>
      </c>
      <c r="L201" s="1" t="n">
        <f aca="false">(tcofTTGPERCEO!J199)*(L$2/$B$2)</f>
        <v>0</v>
      </c>
      <c r="M201" s="1" t="n">
        <f aca="false">(tcofTTGPERCEO!K199)*(M$2/$B$2)</f>
        <v>0.28636679268575</v>
      </c>
      <c r="N201" s="1" t="n">
        <f aca="false">(tcofTTGPERCEO!L199)*(N$2/$B$2)</f>
        <v>0.483434920145051</v>
      </c>
      <c r="O201" s="1" t="n">
        <f aca="false">(tcofTTGPERCEO!M199)*(O$2/$B$2)</f>
        <v>26.3057171514544</v>
      </c>
      <c r="P201" s="1" t="n">
        <f aca="false">(tcofTTGPERCEO!N199)*(P$2/$B$2)</f>
        <v>0.0917058868914436</v>
      </c>
      <c r="Q201" s="1" t="n">
        <f aca="false">(tcofTTGPERCEO!O199)*(Q$2/$B$2)</f>
        <v>0.231278450736826</v>
      </c>
      <c r="R201" s="1" t="n">
        <f aca="false">(tcofTTGPERCEO!P199)*(R$2/$B$2)</f>
        <v>0.00969832574647018</v>
      </c>
      <c r="S201" s="1" t="n">
        <f aca="false">(tcofTTGPERCEO!Q199)*(S$2/$B$2)</f>
        <v>0.0259625028932953</v>
      </c>
      <c r="T201" s="1" t="n">
        <f aca="false">(tcofTTGPERCEO!R199)*(T$2/$B$2)</f>
        <v>0.329449888125916</v>
      </c>
      <c r="U201" s="1" t="n">
        <f aca="false">(tcofTTGPERCEO!S199)*(U$2/$B$2)</f>
        <v>0.370897307306535</v>
      </c>
      <c r="V201" s="1" t="n">
        <f aca="false">(tcofTTGPERCEO!T199)*(V$2/$B$2)</f>
        <v>0.0577038808733894</v>
      </c>
      <c r="W201" s="1" t="n">
        <f aca="false">(tcofTTGPERCEO!U199)*(W$2/$B$2)</f>
        <v>0</v>
      </c>
      <c r="X201" s="1" t="n">
        <f aca="false">(tcofTTGPERCEO!V199)*(X$2/$B$2)</f>
        <v>0</v>
      </c>
      <c r="Y201" s="1" t="n">
        <f aca="false">(tcofTTGPERCEO!W199)*(Y$2/$B$2)</f>
        <v>0.243592315407762</v>
      </c>
      <c r="Z201" s="1" t="n">
        <f aca="false">(tcofTTGPERCEO!X199)*(Z$2/$B$2)</f>
        <v>0.0181930406604429</v>
      </c>
      <c r="AA201" s="1" t="n">
        <f aca="false">(tcofTTGPERCEO!Y199)*(AA$2/$B$2)</f>
        <v>0</v>
      </c>
      <c r="AD201" s="1" t="n">
        <f aca="false">SUM(tcofTTGPERCEO!H199:AA199)</f>
        <v>100</v>
      </c>
    </row>
    <row r="202" customFormat="false" ht="12.8" hidden="false" customHeight="false" outlineLevel="0" collapsed="false">
      <c r="A202" s="1" t="str">
        <f aca="false">tcofTTGPERCEO!A200</f>
        <v>../tcof/chi-trans-metaok/baptiste1_gri.tei_corpo2_tto.cha </v>
      </c>
      <c r="B202" s="1" t="str">
        <f aca="false">tcofTTGPERCEO!B200</f>
        <v> TRANS </v>
      </c>
      <c r="C202" s="1" t="str">
        <f aca="false">tcofTTGPERCEO!C200</f>
        <v> ADU </v>
      </c>
      <c r="D202" s="1" t="n">
        <f aca="false">tcofTTGPERCEO!D200</f>
        <v>0</v>
      </c>
      <c r="E202" s="1" t="n">
        <f aca="false">tcofTTGPERCEO!E200</f>
        <v>1915</v>
      </c>
      <c r="F202" s="1" t="str">
        <f aca="false">tcofTTGPERCEO!F200</f>
        <v>20;</v>
      </c>
      <c r="G202" s="1" t="str">
        <f aca="false">LEFT(F202,FIND(";",F202)-1)</f>
        <v>20</v>
      </c>
      <c r="H202" s="1" t="n">
        <f aca="false">SUM(J202:AA202)</f>
        <v>60.6579121981329</v>
      </c>
      <c r="I202" s="1" t="n">
        <f aca="false">SUM(J202,K202,M202,N202,O202,P202,Q202,R202,T202,U202)</f>
        <v>59.1569631972841</v>
      </c>
      <c r="J202" s="1" t="n">
        <f aca="false">(tcofTTGPERCEO!H200)*(J$2/$B$2)</f>
        <v>0.0980942828485456</v>
      </c>
      <c r="K202" s="1" t="n">
        <f aca="false">(tcofTTGPERCEO!I200)*(K$2/$B$2)</f>
        <v>0.135035876861353</v>
      </c>
      <c r="L202" s="1" t="n">
        <f aca="false">(tcofTTGPERCEO!J200)*(L$2/$B$2)</f>
        <v>0</v>
      </c>
      <c r="M202" s="1" t="n">
        <f aca="false">(tcofTTGPERCEO!K200)*(M$2/$B$2)</f>
        <v>1.07387547257156</v>
      </c>
      <c r="N202" s="1" t="n">
        <f aca="false">(tcofTTGPERCEO!L200)*(N$2/$B$2)</f>
        <v>2.01431216727104</v>
      </c>
      <c r="O202" s="1" t="n">
        <f aca="false">(tcofTTGPERCEO!M200)*(O$2/$B$2)</f>
        <v>53.1173134788982</v>
      </c>
      <c r="P202" s="1" t="n">
        <f aca="false">(tcofTTGPERCEO!N200)*(P$2/$B$2)</f>
        <v>0.397392176529589</v>
      </c>
      <c r="Q202" s="1" t="n">
        <f aca="false">(tcofTTGPERCEO!O200)*(Q$2/$B$2)</f>
        <v>0.539649718385927</v>
      </c>
      <c r="R202" s="1" t="n">
        <f aca="false">(tcofTTGPERCEO!P200)*(R$2/$B$2)</f>
        <v>0.00969832574647018</v>
      </c>
      <c r="S202" s="1" t="n">
        <f aca="false">(tcofTTGPERCEO!Q200)*(S$2/$B$2)</f>
        <v>0.155775017359772</v>
      </c>
      <c r="T202" s="1" t="n">
        <f aca="false">(tcofTTGPERCEO!R200)*(T$2/$B$2)</f>
        <v>0.658899776251833</v>
      </c>
      <c r="U202" s="1" t="n">
        <f aca="false">(tcofTTGPERCEO!S200)*(U$2/$B$2)</f>
        <v>1.11269192191961</v>
      </c>
      <c r="V202" s="1" t="n">
        <f aca="false">(tcofTTGPERCEO!T200)*(V$2/$B$2)</f>
        <v>0.230815523493558</v>
      </c>
      <c r="W202" s="1" t="n">
        <f aca="false">(tcofTTGPERCEO!U200)*(W$2/$B$2)</f>
        <v>0</v>
      </c>
      <c r="X202" s="1" t="n">
        <f aca="false">(tcofTTGPERCEO!V200)*(X$2/$B$2)</f>
        <v>0</v>
      </c>
      <c r="Y202" s="1" t="n">
        <f aca="false">(tcofTTGPERCEO!W200)*(Y$2/$B$2)</f>
        <v>1.09616541933493</v>
      </c>
      <c r="Z202" s="1" t="n">
        <f aca="false">(tcofTTGPERCEO!X200)*(Z$2/$B$2)</f>
        <v>0.0181930406604429</v>
      </c>
      <c r="AA202" s="1" t="n">
        <f aca="false">(tcofTTGPERCEO!Y200)*(AA$2/$B$2)</f>
        <v>0</v>
      </c>
      <c r="AD202" s="1" t="n">
        <f aca="false">SUM(tcofTTGPERCEO!H200:AA200)</f>
        <v>260</v>
      </c>
    </row>
    <row r="203" customFormat="false" ht="12.8" hidden="false" customHeight="false" outlineLevel="0" collapsed="false">
      <c r="A203" s="1" t="str">
        <f aca="false">tcofTTGPERCEO!A201</f>
        <v>../tcof/chi-trans-metaok/Baptiste1_Kul_Anon.tei_corpo2_tto.cha </v>
      </c>
      <c r="B203" s="1" t="str">
        <f aca="false">tcofTTGPERCEO!B201</f>
        <v> TRANS </v>
      </c>
      <c r="C203" s="1" t="str">
        <f aca="false">tcofTTGPERCEO!C201</f>
        <v> ADU </v>
      </c>
      <c r="D203" s="1" t="n">
        <f aca="false">tcofTTGPERCEO!D201</f>
        <v>130</v>
      </c>
      <c r="E203" s="1" t="n">
        <f aca="false">tcofTTGPERCEO!E201</f>
        <v>1328</v>
      </c>
      <c r="F203" s="1" t="str">
        <f aca="false">tcofTTGPERCEO!F201</f>
        <v>19;</v>
      </c>
      <c r="G203" s="1" t="str">
        <f aca="false">LEFT(F203,FIND(";",F203)-1)</f>
        <v>19</v>
      </c>
      <c r="H203" s="1" t="n">
        <f aca="false">SUM(J203:AA203)</f>
        <v>55.4908726178536</v>
      </c>
      <c r="I203" s="1" t="n">
        <f aca="false">SUM(J203,K203,M203,N203,O203,P203,Q203,R203,T203,U203)</f>
        <v>54.424226525731</v>
      </c>
      <c r="J203" s="1" t="n">
        <f aca="false">(tcofTTGPERCEO!H201)*(J$2/$B$2)</f>
        <v>0.0817452357071214</v>
      </c>
      <c r="K203" s="1" t="n">
        <f aca="false">(tcofTTGPERCEO!I201)*(K$2/$B$2)</f>
        <v>0.0900239179075689</v>
      </c>
      <c r="L203" s="1" t="n">
        <f aca="false">(tcofTTGPERCEO!J201)*(L$2/$B$2)</f>
        <v>0</v>
      </c>
      <c r="M203" s="1" t="n">
        <f aca="false">(tcofTTGPERCEO!K201)*(M$2/$B$2)</f>
        <v>0.214775094514312</v>
      </c>
      <c r="N203" s="1" t="n">
        <f aca="false">(tcofTTGPERCEO!L201)*(N$2/$B$2)</f>
        <v>1.85316719388936</v>
      </c>
      <c r="O203" s="1" t="n">
        <f aca="false">(tcofTTGPERCEO!M201)*(O$2/$B$2)</f>
        <v>51.0937967749402</v>
      </c>
      <c r="P203" s="1" t="n">
        <f aca="false">(tcofTTGPERCEO!N201)*(P$2/$B$2)</f>
        <v>0.305686289638145</v>
      </c>
      <c r="Q203" s="1" t="n">
        <f aca="false">(tcofTTGPERCEO!O201)*(Q$2/$B$2)</f>
        <v>0.0770928169122753</v>
      </c>
      <c r="R203" s="1" t="n">
        <f aca="false">(tcofTTGPERCEO!P201)*(R$2/$B$2)</f>
        <v>0.00969832574647018</v>
      </c>
      <c r="S203" s="1" t="n">
        <f aca="false">(tcofTTGPERCEO!Q201)*(S$2/$B$2)</f>
        <v>0.181737520253067</v>
      </c>
      <c r="T203" s="1" t="n">
        <f aca="false">(tcofTTGPERCEO!R201)*(T$2/$B$2)</f>
        <v>0.188257078929095</v>
      </c>
      <c r="U203" s="1" t="n">
        <f aca="false">(tcofTTGPERCEO!S201)*(U$2/$B$2)</f>
        <v>0.509983797546486</v>
      </c>
      <c r="V203" s="1" t="n">
        <f aca="false">(tcofTTGPERCEO!T201)*(V$2/$B$2)</f>
        <v>0.153877015662372</v>
      </c>
      <c r="W203" s="1" t="n">
        <f aca="false">(tcofTTGPERCEO!U201)*(W$2/$B$2)</f>
        <v>0</v>
      </c>
      <c r="X203" s="1" t="n">
        <f aca="false">(tcofTTGPERCEO!V201)*(X$2/$B$2)</f>
        <v>0</v>
      </c>
      <c r="Y203" s="1" t="n">
        <f aca="false">(tcofTTGPERCEO!W201)*(Y$2/$B$2)</f>
        <v>0.669878867371345</v>
      </c>
      <c r="Z203" s="1" t="n">
        <f aca="false">(tcofTTGPERCEO!X201)*(Z$2/$B$2)</f>
        <v>0.0545791219813286</v>
      </c>
      <c r="AA203" s="1" t="n">
        <f aca="false">(tcofTTGPERCEO!Y201)*(AA$2/$B$2)</f>
        <v>0.00657356685440938</v>
      </c>
      <c r="AD203" s="1" t="n">
        <f aca="false">SUM(tcofTTGPERCEO!H201:AA201)</f>
        <v>194</v>
      </c>
    </row>
    <row r="204" customFormat="false" ht="12.8" hidden="false" customHeight="false" outlineLevel="0" collapsed="false">
      <c r="A204" s="1" t="str">
        <f aca="false">tcofTTGPERCEO!A202</f>
        <v>../tcof/chi-trans-metaok/Baptiste1_Lec_Anon.tei_corpo2_tto.cha </v>
      </c>
      <c r="B204" s="1" t="str">
        <f aca="false">tcofTTGPERCEO!B202</f>
        <v> TRANS </v>
      </c>
      <c r="C204" s="1" t="str">
        <f aca="false">tcofTTGPERCEO!C202</f>
        <v> ADU </v>
      </c>
      <c r="D204" s="1" t="n">
        <f aca="false">tcofTTGPERCEO!D202</f>
        <v>24</v>
      </c>
      <c r="E204" s="1" t="n">
        <f aca="false">tcofTTGPERCEO!E202</f>
        <v>470</v>
      </c>
      <c r="F204" s="1" t="str">
        <f aca="false">tcofTTGPERCEO!F202</f>
        <v>20;</v>
      </c>
      <c r="G204" s="1" t="str">
        <f aca="false">LEFT(F204,FIND(";",F204)-1)</f>
        <v>20</v>
      </c>
      <c r="H204" s="1" t="n">
        <f aca="false">SUM(J204:AA204)</f>
        <v>12.3686829719929</v>
      </c>
      <c r="I204" s="1" t="n">
        <f aca="false">SUM(J204,K204,M204,N204,O204,P204,Q204,R204,T204,U204)</f>
        <v>11.6949309466862</v>
      </c>
      <c r="J204" s="1" t="n">
        <f aca="false">(tcofTTGPERCEO!H202)*(J$2/$B$2)</f>
        <v>0</v>
      </c>
      <c r="K204" s="1" t="n">
        <f aca="false">(tcofTTGPERCEO!I202)*(K$2/$B$2)</f>
        <v>0.0675179384306767</v>
      </c>
      <c r="L204" s="1" t="n">
        <f aca="false">(tcofTTGPERCEO!J202)*(L$2/$B$2)</f>
        <v>0</v>
      </c>
      <c r="M204" s="1" t="n">
        <f aca="false">(tcofTTGPERCEO!K202)*(M$2/$B$2)</f>
        <v>0.214775094514312</v>
      </c>
      <c r="N204" s="1" t="n">
        <f aca="false">(tcofTTGPERCEO!L202)*(N$2/$B$2)</f>
        <v>0.644579893526734</v>
      </c>
      <c r="O204" s="1" t="n">
        <f aca="false">(tcofTTGPERCEO!M202)*(O$2/$B$2)</f>
        <v>10.1175835197901</v>
      </c>
      <c r="P204" s="1" t="n">
        <f aca="false">(tcofTTGPERCEO!N202)*(P$2/$B$2)</f>
        <v>0</v>
      </c>
      <c r="Q204" s="1" t="n">
        <f aca="false">(tcofTTGPERCEO!O202)*(Q$2/$B$2)</f>
        <v>0</v>
      </c>
      <c r="R204" s="1" t="n">
        <f aca="false">(tcofTTGPERCEO!P202)*(R$2/$B$2)</f>
        <v>0</v>
      </c>
      <c r="S204" s="1" t="n">
        <f aca="false">(tcofTTGPERCEO!Q202)*(S$2/$B$2)</f>
        <v>0.0519250057865905</v>
      </c>
      <c r="T204" s="1" t="n">
        <f aca="false">(tcofTTGPERCEO!R202)*(T$2/$B$2)</f>
        <v>0.0941285394645475</v>
      </c>
      <c r="U204" s="1" t="n">
        <f aca="false">(tcofTTGPERCEO!S202)*(U$2/$B$2)</f>
        <v>0.556345960959802</v>
      </c>
      <c r="V204" s="1" t="n">
        <f aca="false">(tcofTTGPERCEO!T202)*(V$2/$B$2)</f>
        <v>0.134642388704575</v>
      </c>
      <c r="W204" s="1" t="n">
        <f aca="false">(tcofTTGPERCEO!U202)*(W$2/$B$2)</f>
        <v>0</v>
      </c>
      <c r="X204" s="1" t="n">
        <f aca="false">(tcofTTGPERCEO!V202)*(X$2/$B$2)</f>
        <v>0</v>
      </c>
      <c r="Y204" s="1" t="n">
        <f aca="false">(tcofTTGPERCEO!W202)*(Y$2/$B$2)</f>
        <v>0.487184630815523</v>
      </c>
      <c r="Z204" s="1" t="n">
        <f aca="false">(tcofTTGPERCEO!X202)*(Z$2/$B$2)</f>
        <v>0</v>
      </c>
      <c r="AA204" s="1" t="n">
        <f aca="false">(tcofTTGPERCEO!Y202)*(AA$2/$B$2)</f>
        <v>0</v>
      </c>
      <c r="AD204" s="1" t="n">
        <f aca="false">SUM(tcofTTGPERCEO!H202:AA202)</f>
        <v>65</v>
      </c>
    </row>
    <row r="205" customFormat="false" ht="12.8" hidden="false" customHeight="false" outlineLevel="0" collapsed="false">
      <c r="A205" s="1" t="str">
        <f aca="false">tcofTTGPERCEO!A203</f>
        <v>../tcof/chi-trans-metaok/baptiste1_lel.tei_corpo2_tto.cha </v>
      </c>
      <c r="B205" s="1" t="str">
        <f aca="false">tcofTTGPERCEO!B203</f>
        <v> TRANS </v>
      </c>
      <c r="C205" s="1" t="str">
        <f aca="false">tcofTTGPERCEO!C203</f>
        <v> ADU </v>
      </c>
      <c r="D205" s="1" t="n">
        <f aca="false">tcofTTGPERCEO!D203</f>
        <v>60</v>
      </c>
      <c r="E205" s="1" t="n">
        <f aca="false">tcofTTGPERCEO!E203</f>
        <v>1859</v>
      </c>
      <c r="F205" s="1" t="str">
        <f aca="false">tcofTTGPERCEO!F203</f>
        <v>40;02.12</v>
      </c>
      <c r="G205" s="1" t="str">
        <f aca="false">LEFT(F205,FIND(";",F205)-1)</f>
        <v>40</v>
      </c>
      <c r="H205" s="1" t="n">
        <f aca="false">SUM(J205:AA205)</f>
        <v>56.8462850088728</v>
      </c>
      <c r="I205" s="1" t="n">
        <f aca="false">SUM(J205,K205,M205,N205,O205,P205,Q205,R205,T205,U205)</f>
        <v>54.9040043206543</v>
      </c>
      <c r="J205" s="1" t="n">
        <f aca="false">(tcofTTGPERCEO!H203)*(J$2/$B$2)</f>
        <v>0.0163490471414243</v>
      </c>
      <c r="K205" s="1" t="n">
        <f aca="false">(tcofTTGPERCEO!I203)*(K$2/$B$2)</f>
        <v>0.225059794768922</v>
      </c>
      <c r="L205" s="1" t="n">
        <f aca="false">(tcofTTGPERCEO!J203)*(L$2/$B$2)</f>
        <v>0</v>
      </c>
      <c r="M205" s="1" t="n">
        <f aca="false">(tcofTTGPERCEO!K203)*(M$2/$B$2)</f>
        <v>0.357958490857187</v>
      </c>
      <c r="N205" s="1" t="n">
        <f aca="false">(tcofTTGPERCEO!L203)*(N$2/$B$2)</f>
        <v>2.9006095208703</v>
      </c>
      <c r="O205" s="1" t="n">
        <f aca="false">(tcofTTGPERCEO!M203)*(O$2/$B$2)</f>
        <v>49.0702800709822</v>
      </c>
      <c r="P205" s="1" t="n">
        <f aca="false">(tcofTTGPERCEO!N203)*(P$2/$B$2)</f>
        <v>0.427960805493403</v>
      </c>
      <c r="Q205" s="1" t="n">
        <f aca="false">(tcofTTGPERCEO!O203)*(Q$2/$B$2)</f>
        <v>0.539649718385927</v>
      </c>
      <c r="R205" s="1" t="n">
        <f aca="false">(tcofTTGPERCEO!P203)*(R$2/$B$2)</f>
        <v>0.00969832574647018</v>
      </c>
      <c r="S205" s="1" t="n">
        <f aca="false">(tcofTTGPERCEO!Q203)*(S$2/$B$2)</f>
        <v>0.311550034719543</v>
      </c>
      <c r="T205" s="1" t="n">
        <f aca="false">(tcofTTGPERCEO!R203)*(T$2/$B$2)</f>
        <v>0.800092585448654</v>
      </c>
      <c r="U205" s="1" t="n">
        <f aca="false">(tcofTTGPERCEO!S203)*(U$2/$B$2)</f>
        <v>0.556345960959802</v>
      </c>
      <c r="V205" s="1" t="n">
        <f aca="false">(tcofTTGPERCEO!T203)*(V$2/$B$2)</f>
        <v>0.0769385078311859</v>
      </c>
      <c r="W205" s="1" t="n">
        <f aca="false">(tcofTTGPERCEO!U203)*(W$2/$B$2)</f>
        <v>0</v>
      </c>
      <c r="X205" s="1" t="n">
        <f aca="false">(tcofTTGPERCEO!V203)*(X$2/$B$2)</f>
        <v>0</v>
      </c>
      <c r="Y205" s="1" t="n">
        <f aca="false">(tcofTTGPERCEO!W203)*(Y$2/$B$2)</f>
        <v>1.52245197129851</v>
      </c>
      <c r="Z205" s="1" t="n">
        <f aca="false">(tcofTTGPERCEO!X203)*(Z$2/$B$2)</f>
        <v>0.0181930406604429</v>
      </c>
      <c r="AA205" s="1" t="n">
        <f aca="false">(tcofTTGPERCEO!Y203)*(AA$2/$B$2)</f>
        <v>0.0131471337088188</v>
      </c>
      <c r="AD205" s="1" t="n">
        <f aca="false">SUM(tcofTTGPERCEO!H203:AA203)</f>
        <v>251</v>
      </c>
    </row>
    <row r="206" customFormat="false" ht="12.8" hidden="false" customHeight="false" outlineLevel="0" collapsed="false">
      <c r="A206" s="1" t="str">
        <f aca="false">tcofTTGPERCEO!A204</f>
        <v>../tcof/chi-trans-metaok/baptiste1_zie.tei_corpo2_tto.cha </v>
      </c>
      <c r="B206" s="1" t="str">
        <f aca="false">tcofTTGPERCEO!B204</f>
        <v> TRANS </v>
      </c>
      <c r="C206" s="1" t="str">
        <f aca="false">tcofTTGPERCEO!C204</f>
        <v> ADU </v>
      </c>
      <c r="D206" s="1" t="n">
        <f aca="false">tcofTTGPERCEO!D204</f>
        <v>66</v>
      </c>
      <c r="E206" s="1" t="n">
        <f aca="false">tcofTTGPERCEO!E204</f>
        <v>603</v>
      </c>
      <c r="F206" s="1" t="str">
        <f aca="false">tcofTTGPERCEO!F204</f>
        <v>40;02.12</v>
      </c>
      <c r="G206" s="1" t="str">
        <f aca="false">LEFT(F206,FIND(";",F206)-1)</f>
        <v>40</v>
      </c>
      <c r="H206" s="1" t="n">
        <f aca="false">SUM(J206:AA206)</f>
        <v>24.2629272432683</v>
      </c>
      <c r="I206" s="1" t="n">
        <f aca="false">SUM(J206,K206,M206,N206,O206,P206,Q206,R206,T206,U206)</f>
        <v>24.1399969138184</v>
      </c>
      <c r="J206" s="1" t="n">
        <f aca="false">(tcofTTGPERCEO!H204)*(J$2/$B$2)</f>
        <v>0</v>
      </c>
      <c r="K206" s="1" t="n">
        <f aca="false">(tcofTTGPERCEO!I204)*(K$2/$B$2)</f>
        <v>0.112529897384461</v>
      </c>
      <c r="L206" s="1" t="n">
        <f aca="false">(tcofTTGPERCEO!J204)*(L$2/$B$2)</f>
        <v>0</v>
      </c>
      <c r="M206" s="1" t="n">
        <f aca="false">(tcofTTGPERCEO!K204)*(M$2/$B$2)</f>
        <v>0.859100378057249</v>
      </c>
      <c r="N206" s="1" t="n">
        <f aca="false">(tcofTTGPERCEO!L204)*(N$2/$B$2)</f>
        <v>0.322289946763367</v>
      </c>
      <c r="O206" s="1" t="n">
        <f aca="false">(tcofTTGPERCEO!M204)*(O$2/$B$2)</f>
        <v>22.2586837435383</v>
      </c>
      <c r="P206" s="1" t="n">
        <f aca="false">(tcofTTGPERCEO!N204)*(P$2/$B$2)</f>
        <v>0.061137257927629</v>
      </c>
      <c r="Q206" s="1" t="n">
        <f aca="false">(tcofTTGPERCEO!O204)*(Q$2/$B$2)</f>
        <v>0.0770928169122753</v>
      </c>
      <c r="R206" s="1" t="n">
        <f aca="false">(tcofTTGPERCEO!P204)*(R$2/$B$2)</f>
        <v>0.0290949772394105</v>
      </c>
      <c r="S206" s="1" t="n">
        <f aca="false">(tcofTTGPERCEO!Q204)*(S$2/$B$2)</f>
        <v>0.0778875086798858</v>
      </c>
      <c r="T206" s="1" t="n">
        <f aca="false">(tcofTTGPERCEO!R204)*(T$2/$B$2)</f>
        <v>0.188257078929095</v>
      </c>
      <c r="U206" s="1" t="n">
        <f aca="false">(tcofTTGPERCEO!S204)*(U$2/$B$2)</f>
        <v>0.231810817066584</v>
      </c>
      <c r="V206" s="1" t="n">
        <f aca="false">(tcofTTGPERCEO!T204)*(V$2/$B$2)</f>
        <v>0.0384692539155929</v>
      </c>
      <c r="W206" s="1" t="n">
        <f aca="false">(tcofTTGPERCEO!U204)*(W$2/$B$2)</f>
        <v>0</v>
      </c>
      <c r="X206" s="1" t="n">
        <f aca="false">(tcofTTGPERCEO!V204)*(X$2/$B$2)</f>
        <v>0</v>
      </c>
      <c r="Y206" s="1" t="n">
        <f aca="false">(tcofTTGPERCEO!W204)*(Y$2/$B$2)</f>
        <v>0</v>
      </c>
      <c r="Z206" s="1" t="n">
        <f aca="false">(tcofTTGPERCEO!X204)*(Z$2/$B$2)</f>
        <v>0</v>
      </c>
      <c r="AA206" s="1" t="n">
        <f aca="false">(tcofTTGPERCEO!Y204)*(AA$2/$B$2)</f>
        <v>0.00657356685440938</v>
      </c>
      <c r="AD206" s="1" t="n">
        <f aca="false">SUM(tcofTTGPERCEO!H204:AA204)</f>
        <v>87</v>
      </c>
    </row>
    <row r="207" customFormat="false" ht="12.8" hidden="false" customHeight="false" outlineLevel="0" collapsed="false">
      <c r="A207" s="1" t="str">
        <f aca="false">tcofTTGPERCEO!A205</f>
        <v>../tcof/chi-trans-metaok/benedicte1_let.tei_corpo2_tto.cha </v>
      </c>
      <c r="B207" s="1" t="str">
        <f aca="false">tcofTTGPERCEO!B205</f>
        <v> TRANS </v>
      </c>
      <c r="C207" s="1" t="str">
        <f aca="false">tcofTTGPERCEO!C205</f>
        <v> ADU </v>
      </c>
      <c r="D207" s="1" t="n">
        <f aca="false">tcofTTGPERCEO!D205</f>
        <v>113</v>
      </c>
      <c r="E207" s="1" t="n">
        <f aca="false">tcofTTGPERCEO!E205</f>
        <v>2012</v>
      </c>
      <c r="F207" s="1" t="str">
        <f aca="false">tcofTTGPERCEO!F205</f>
        <v>40;02.12</v>
      </c>
      <c r="G207" s="1" t="str">
        <f aca="false">LEFT(F207,FIND(";",F207)-1)</f>
        <v>40</v>
      </c>
      <c r="H207" s="1" t="n">
        <f aca="false">SUM(J207:AA207)</f>
        <v>67.0140421263791</v>
      </c>
      <c r="I207" s="1" t="n">
        <f aca="false">SUM(J207,K207,M207,N207,O207,P207,Q207,R207,T207,U207)</f>
        <v>65.6144896227143</v>
      </c>
      <c r="J207" s="1" t="n">
        <f aca="false">(tcofTTGPERCEO!H205)*(J$2/$B$2)</f>
        <v>0.245235707121364</v>
      </c>
      <c r="K207" s="1" t="n">
        <f aca="false">(tcofTTGPERCEO!I205)*(K$2/$B$2)</f>
        <v>0.247565774245814</v>
      </c>
      <c r="L207" s="1" t="n">
        <f aca="false">(tcofTTGPERCEO!J205)*(L$2/$B$2)</f>
        <v>0</v>
      </c>
      <c r="M207" s="1" t="n">
        <f aca="false">(tcofTTGPERCEO!K205)*(M$2/$B$2)</f>
        <v>0.429550189028624</v>
      </c>
      <c r="N207" s="1" t="n">
        <f aca="false">(tcofTTGPERCEO!L205)*(N$2/$B$2)</f>
        <v>1.45030476043515</v>
      </c>
      <c r="O207" s="1" t="n">
        <f aca="false">(tcofTTGPERCEO!M205)*(O$2/$B$2)</f>
        <v>61.7172594707199</v>
      </c>
      <c r="P207" s="1" t="n">
        <f aca="false">(tcofTTGPERCEO!N205)*(P$2/$B$2)</f>
        <v>0.244549031710516</v>
      </c>
      <c r="Q207" s="1" t="n">
        <f aca="false">(tcofTTGPERCEO!O205)*(Q$2/$B$2)</f>
        <v>0.308371267649101</v>
      </c>
      <c r="R207" s="1" t="n">
        <f aca="false">(tcofTTGPERCEO!P205)*(R$2/$B$2)</f>
        <v>0.0387933029858807</v>
      </c>
      <c r="S207" s="1" t="n">
        <f aca="false">(tcofTTGPERCEO!Q205)*(S$2/$B$2)</f>
        <v>0.0519250057865905</v>
      </c>
      <c r="T207" s="1" t="n">
        <f aca="false">(tcofTTGPERCEO!R205)*(T$2/$B$2)</f>
        <v>0.37651415785819</v>
      </c>
      <c r="U207" s="1" t="n">
        <f aca="false">(tcofTTGPERCEO!S205)*(U$2/$B$2)</f>
        <v>0.556345960959802</v>
      </c>
      <c r="V207" s="1" t="n">
        <f aca="false">(tcofTTGPERCEO!T205)*(V$2/$B$2)</f>
        <v>0.0192346269577965</v>
      </c>
      <c r="W207" s="1" t="n">
        <f aca="false">(tcofTTGPERCEO!U205)*(W$2/$B$2)</f>
        <v>0</v>
      </c>
      <c r="X207" s="1" t="n">
        <f aca="false">(tcofTTGPERCEO!V205)*(X$2/$B$2)</f>
        <v>0</v>
      </c>
      <c r="Y207" s="1" t="n">
        <f aca="false">(tcofTTGPERCEO!W205)*(Y$2/$B$2)</f>
        <v>1.27885965589075</v>
      </c>
      <c r="Z207" s="1" t="n">
        <f aca="false">(tcofTTGPERCEO!X205)*(Z$2/$B$2)</f>
        <v>0.0363860813208857</v>
      </c>
      <c r="AA207" s="1" t="n">
        <f aca="false">(tcofTTGPERCEO!Y205)*(AA$2/$B$2)</f>
        <v>0.0131471337088188</v>
      </c>
      <c r="AD207" s="1" t="n">
        <f aca="false">SUM(tcofTTGPERCEO!H205:AA205)</f>
        <v>240</v>
      </c>
    </row>
    <row r="208" customFormat="false" ht="12.8" hidden="false" customHeight="false" outlineLevel="0" collapsed="false">
      <c r="A208" s="1" t="str">
        <f aca="false">tcofTTGPERCEO!A206</f>
        <v>../tcof/chi-trans-metaok/bengaly1_can.tei_corpo2_tto.cha </v>
      </c>
      <c r="B208" s="1" t="str">
        <f aca="false">tcofTTGPERCEO!B206</f>
        <v> TRANS </v>
      </c>
      <c r="C208" s="1" t="str">
        <f aca="false">tcofTTGPERCEO!C206</f>
        <v> ADU </v>
      </c>
      <c r="D208" s="1" t="n">
        <f aca="false">tcofTTGPERCEO!D206</f>
        <v>12</v>
      </c>
      <c r="E208" s="1" t="n">
        <f aca="false">tcofTTGPERCEO!E206</f>
        <v>691</v>
      </c>
      <c r="F208" s="1" t="str">
        <f aca="false">tcofTTGPERCEO!F206</f>
        <v>30;</v>
      </c>
      <c r="G208" s="1" t="str">
        <f aca="false">LEFT(F208,FIND(";",F208)-1)</f>
        <v>30</v>
      </c>
      <c r="H208" s="1" t="n">
        <f aca="false">SUM(J208:AA208)</f>
        <v>13.7344032096289</v>
      </c>
      <c r="I208" s="1" t="n">
        <f aca="false">SUM(J208,K208,M208,N208,O208,P208,Q208,R208,T208,U208)</f>
        <v>12.6030553198056</v>
      </c>
      <c r="J208" s="1" t="n">
        <f aca="false">(tcofTTGPERCEO!H206)*(J$2/$B$2)</f>
        <v>0.0326980942828485</v>
      </c>
      <c r="K208" s="1" t="n">
        <f aca="false">(tcofTTGPERCEO!I206)*(K$2/$B$2)</f>
        <v>0</v>
      </c>
      <c r="L208" s="1" t="n">
        <f aca="false">(tcofTTGPERCEO!J206)*(L$2/$B$2)</f>
        <v>0</v>
      </c>
      <c r="M208" s="1" t="n">
        <f aca="false">(tcofTTGPERCEO!K206)*(M$2/$B$2)</f>
        <v>0.0715916981714374</v>
      </c>
      <c r="N208" s="1" t="n">
        <f aca="false">(tcofTTGPERCEO!L206)*(N$2/$B$2)</f>
        <v>0.161144973381684</v>
      </c>
      <c r="O208" s="1" t="n">
        <f aca="false">(tcofTTGPERCEO!M206)*(O$2/$B$2)</f>
        <v>11.6352210477587</v>
      </c>
      <c r="P208" s="1" t="n">
        <f aca="false">(tcofTTGPERCEO!N206)*(P$2/$B$2)</f>
        <v>0</v>
      </c>
      <c r="Q208" s="1" t="n">
        <f aca="false">(tcofTTGPERCEO!O206)*(Q$2/$B$2)</f>
        <v>0.269824859192963</v>
      </c>
      <c r="R208" s="1" t="n">
        <f aca="false">(tcofTTGPERCEO!P206)*(R$2/$B$2)</f>
        <v>0.00969832574647018</v>
      </c>
      <c r="S208" s="1" t="n">
        <f aca="false">(tcofTTGPERCEO!Q206)*(S$2/$B$2)</f>
        <v>0.0778875086798858</v>
      </c>
      <c r="T208" s="1" t="n">
        <f aca="false">(tcofTTGPERCEO!R206)*(T$2/$B$2)</f>
        <v>0.37651415785819</v>
      </c>
      <c r="U208" s="1" t="n">
        <f aca="false">(tcofTTGPERCEO!S206)*(U$2/$B$2)</f>
        <v>0.0463621634133169</v>
      </c>
      <c r="V208" s="1" t="n">
        <f aca="false">(tcofTTGPERCEO!T206)*(V$2/$B$2)</f>
        <v>0</v>
      </c>
      <c r="W208" s="1" t="n">
        <f aca="false">(tcofTTGPERCEO!U206)*(W$2/$B$2)</f>
        <v>0</v>
      </c>
      <c r="X208" s="1" t="n">
        <f aca="false">(tcofTTGPERCEO!V206)*(X$2/$B$2)</f>
        <v>0</v>
      </c>
      <c r="Y208" s="1" t="n">
        <f aca="false">(tcofTTGPERCEO!W206)*(Y$2/$B$2)</f>
        <v>1.03526734048299</v>
      </c>
      <c r="Z208" s="1" t="n">
        <f aca="false">(tcofTTGPERCEO!X206)*(Z$2/$B$2)</f>
        <v>0.0181930406604429</v>
      </c>
      <c r="AA208" s="1" t="n">
        <f aca="false">(tcofTTGPERCEO!Y206)*(AA$2/$B$2)</f>
        <v>0</v>
      </c>
      <c r="AD208" s="1" t="n">
        <f aca="false">SUM(tcofTTGPERCEO!H206:AA206)</f>
        <v>66</v>
      </c>
    </row>
    <row r="209" customFormat="false" ht="12.8" hidden="false" customHeight="false" outlineLevel="0" collapsed="false">
      <c r="A209" s="1" t="str">
        <f aca="false">tcofTTGPERCEO!A207</f>
        <v>../tcof/chi-trans-metaok/camille1_bar.tei_corpo2_tto.cha </v>
      </c>
      <c r="B209" s="1" t="str">
        <f aca="false">tcofTTGPERCEO!B207</f>
        <v> TRANS </v>
      </c>
      <c r="C209" s="1" t="str">
        <f aca="false">tcofTTGPERCEO!C207</f>
        <v> ADU </v>
      </c>
      <c r="D209" s="1" t="n">
        <f aca="false">tcofTTGPERCEO!D207</f>
        <v>26</v>
      </c>
      <c r="E209" s="1" t="n">
        <f aca="false">tcofTTGPERCEO!E207</f>
        <v>271</v>
      </c>
      <c r="F209" s="1" t="str">
        <f aca="false">tcofTTGPERCEO!F207</f>
        <v>40;02.12</v>
      </c>
      <c r="G209" s="1" t="str">
        <f aca="false">LEFT(F209,FIND(";",F209)-1)</f>
        <v>40</v>
      </c>
      <c r="H209" s="1" t="n">
        <f aca="false">SUM(J209:AA209)</f>
        <v>9.37507136795</v>
      </c>
      <c r="I209" s="1" t="n">
        <f aca="false">SUM(J209,K209,M209,N209,O209,P209,Q209,R209,T209,U209)</f>
        <v>9.04461847079701</v>
      </c>
      <c r="J209" s="1" t="n">
        <f aca="false">(tcofTTGPERCEO!H207)*(J$2/$B$2)</f>
        <v>0.0163490471414243</v>
      </c>
      <c r="K209" s="1" t="n">
        <f aca="false">(tcofTTGPERCEO!I207)*(K$2/$B$2)</f>
        <v>0</v>
      </c>
      <c r="L209" s="1" t="n">
        <f aca="false">(tcofTTGPERCEO!J207)*(L$2/$B$2)</f>
        <v>0</v>
      </c>
      <c r="M209" s="1" t="n">
        <f aca="false">(tcofTTGPERCEO!K207)*(M$2/$B$2)</f>
        <v>0.715916981714374</v>
      </c>
      <c r="N209" s="1" t="n">
        <f aca="false">(tcofTTGPERCEO!L207)*(N$2/$B$2)</f>
        <v>0</v>
      </c>
      <c r="O209" s="1" t="n">
        <f aca="false">(tcofTTGPERCEO!M207)*(O$2/$B$2)</f>
        <v>8.09406681583211</v>
      </c>
      <c r="P209" s="1" t="n">
        <f aca="false">(tcofTTGPERCEO!N207)*(P$2/$B$2)</f>
        <v>0</v>
      </c>
      <c r="Q209" s="1" t="n">
        <f aca="false">(tcofTTGPERCEO!O207)*(Q$2/$B$2)</f>
        <v>0.0770928169122753</v>
      </c>
      <c r="R209" s="1" t="n">
        <f aca="false">(tcofTTGPERCEO!P207)*(R$2/$B$2)</f>
        <v>0</v>
      </c>
      <c r="S209" s="1" t="n">
        <f aca="false">(tcofTTGPERCEO!Q207)*(S$2/$B$2)</f>
        <v>0.0259625028932953</v>
      </c>
      <c r="T209" s="1" t="n">
        <f aca="false">(tcofTTGPERCEO!R207)*(T$2/$B$2)</f>
        <v>0.141192809196821</v>
      </c>
      <c r="U209" s="1" t="n">
        <f aca="false">(tcofTTGPERCEO!S207)*(U$2/$B$2)</f>
        <v>0</v>
      </c>
      <c r="V209" s="1" t="n">
        <f aca="false">(tcofTTGPERCEO!T207)*(V$2/$B$2)</f>
        <v>0</v>
      </c>
      <c r="W209" s="1" t="n">
        <f aca="false">(tcofTTGPERCEO!U207)*(W$2/$B$2)</f>
        <v>0</v>
      </c>
      <c r="X209" s="1" t="n">
        <f aca="false">(tcofTTGPERCEO!V207)*(X$2/$B$2)</f>
        <v>0</v>
      </c>
      <c r="Y209" s="1" t="n">
        <f aca="false">(tcofTTGPERCEO!W207)*(Y$2/$B$2)</f>
        <v>0.304490394259702</v>
      </c>
      <c r="Z209" s="1" t="n">
        <f aca="false">(tcofTTGPERCEO!X207)*(Z$2/$B$2)</f>
        <v>0</v>
      </c>
      <c r="AA209" s="1" t="n">
        <f aca="false">(tcofTTGPERCEO!Y207)*(AA$2/$B$2)</f>
        <v>0</v>
      </c>
      <c r="AD209" s="1" t="n">
        <f aca="false">SUM(tcofTTGPERCEO!H207:AA207)</f>
        <v>38</v>
      </c>
    </row>
    <row r="210" customFormat="false" ht="12.8" hidden="false" customHeight="false" outlineLevel="0" collapsed="false">
      <c r="A210" s="1" t="str">
        <f aca="false">tcofTTGPERCEO!A208</f>
        <v>../tcof/chi-trans-metaok/camille1_mer.tei_corpo2_tto.cha </v>
      </c>
      <c r="B210" s="1" t="str">
        <f aca="false">tcofTTGPERCEO!B208</f>
        <v> TRANS </v>
      </c>
      <c r="C210" s="1" t="str">
        <f aca="false">tcofTTGPERCEO!C208</f>
        <v> ADU </v>
      </c>
      <c r="D210" s="1" t="n">
        <f aca="false">tcofTTGPERCEO!D208</f>
        <v>54</v>
      </c>
      <c r="E210" s="1" t="n">
        <f aca="false">tcofTTGPERCEO!E208</f>
        <v>617</v>
      </c>
      <c r="F210" s="1" t="str">
        <f aca="false">tcofTTGPERCEO!F208</f>
        <v>40;02.12</v>
      </c>
      <c r="G210" s="1" t="str">
        <f aca="false">LEFT(F210,FIND(";",F210)-1)</f>
        <v>40</v>
      </c>
      <c r="H210" s="1" t="n">
        <f aca="false">SUM(J210:AA210)</f>
        <v>33.3017282617082</v>
      </c>
      <c r="I210" s="1" t="n">
        <f aca="false">SUM(J210,K210,M210,N210,O210,P210,Q210,R210,T210,U210)</f>
        <v>32.8433608517861</v>
      </c>
      <c r="J210" s="1" t="n">
        <f aca="false">(tcofTTGPERCEO!H208)*(J$2/$B$2)</f>
        <v>0</v>
      </c>
      <c r="K210" s="1" t="n">
        <f aca="false">(tcofTTGPERCEO!I208)*(K$2/$B$2)</f>
        <v>0.112529897384461</v>
      </c>
      <c r="L210" s="1" t="n">
        <f aca="false">(tcofTTGPERCEO!J208)*(L$2/$B$2)</f>
        <v>0</v>
      </c>
      <c r="M210" s="1" t="n">
        <f aca="false">(tcofTTGPERCEO!K208)*(M$2/$B$2)</f>
        <v>0.0715916981714374</v>
      </c>
      <c r="N210" s="1" t="n">
        <f aca="false">(tcofTTGPERCEO!L208)*(N$2/$B$2)</f>
        <v>0.483434920145051</v>
      </c>
      <c r="O210" s="1" t="n">
        <f aca="false">(tcofTTGPERCEO!M208)*(O$2/$B$2)</f>
        <v>31.3645089113494</v>
      </c>
      <c r="P210" s="1" t="n">
        <f aca="false">(tcofTTGPERCEO!N208)*(P$2/$B$2)</f>
        <v>0.122274515855258</v>
      </c>
      <c r="Q210" s="1" t="n">
        <f aca="false">(tcofTTGPERCEO!O208)*(Q$2/$B$2)</f>
        <v>0.0385464084561376</v>
      </c>
      <c r="R210" s="1" t="n">
        <f aca="false">(tcofTTGPERCEO!P208)*(R$2/$B$2)</f>
        <v>0</v>
      </c>
      <c r="S210" s="1" t="n">
        <f aca="false">(tcofTTGPERCEO!Q208)*(S$2/$B$2)</f>
        <v>0</v>
      </c>
      <c r="T210" s="1" t="n">
        <f aca="false">(tcofTTGPERCEO!R208)*(T$2/$B$2)</f>
        <v>0.0941285394645475</v>
      </c>
      <c r="U210" s="1" t="n">
        <f aca="false">(tcofTTGPERCEO!S208)*(U$2/$B$2)</f>
        <v>0.556345960959802</v>
      </c>
      <c r="V210" s="1" t="n">
        <f aca="false">(tcofTTGPERCEO!T208)*(V$2/$B$2)</f>
        <v>0.153877015662372</v>
      </c>
      <c r="W210" s="1" t="n">
        <f aca="false">(tcofTTGPERCEO!U208)*(W$2/$B$2)</f>
        <v>0</v>
      </c>
      <c r="X210" s="1" t="n">
        <f aca="false">(tcofTTGPERCEO!V208)*(X$2/$B$2)</f>
        <v>0</v>
      </c>
      <c r="Y210" s="1" t="n">
        <f aca="false">(tcofTTGPERCEO!W208)*(Y$2/$B$2)</f>
        <v>0.304490394259702</v>
      </c>
      <c r="Z210" s="1" t="n">
        <f aca="false">(tcofTTGPERCEO!X208)*(Z$2/$B$2)</f>
        <v>0</v>
      </c>
      <c r="AA210" s="1" t="n">
        <f aca="false">(tcofTTGPERCEO!Y208)*(AA$2/$B$2)</f>
        <v>0</v>
      </c>
      <c r="AD210" s="1" t="n">
        <f aca="false">SUM(tcofTTGPERCEO!H208:AA208)</f>
        <v>106</v>
      </c>
    </row>
    <row r="211" customFormat="false" ht="12.8" hidden="false" customHeight="false" outlineLevel="0" collapsed="false">
      <c r="A211" s="1" t="str">
        <f aca="false">tcofTTGPERCEO!A209</f>
        <v>../tcof/chi-trans-metaok/Camille1_Sil_Anon.tei_corpo2_tto.cha </v>
      </c>
      <c r="B211" s="1" t="str">
        <f aca="false">tcofTTGPERCEO!B209</f>
        <v> TRANS </v>
      </c>
      <c r="C211" s="1" t="str">
        <f aca="false">tcofTTGPERCEO!C209</f>
        <v> ADU </v>
      </c>
      <c r="D211" s="1" t="n">
        <f aca="false">tcofTTGPERCEO!D209</f>
        <v>44</v>
      </c>
      <c r="E211" s="1" t="n">
        <f aca="false">tcofTTGPERCEO!E209</f>
        <v>412</v>
      </c>
      <c r="F211" s="1" t="str">
        <f aca="false">tcofTTGPERCEO!F209</f>
        <v>19;</v>
      </c>
      <c r="G211" s="1" t="str">
        <f aca="false">LEFT(F211,FIND(";",F211)-1)</f>
        <v>19</v>
      </c>
      <c r="H211" s="1" t="n">
        <f aca="false">SUM(J211:AA211)</f>
        <v>10.2324974924774</v>
      </c>
      <c r="I211" s="1" t="n">
        <f aca="false">SUM(J211,K211,M211,N211,O211,P211,Q211,R211,T211,U211)</f>
        <v>9.88704575264254</v>
      </c>
      <c r="J211" s="1" t="n">
        <f aca="false">(tcofTTGPERCEO!H209)*(J$2/$B$2)</f>
        <v>0</v>
      </c>
      <c r="K211" s="1" t="n">
        <f aca="false">(tcofTTGPERCEO!I209)*(K$2/$B$2)</f>
        <v>0.0675179384306767</v>
      </c>
      <c r="L211" s="1" t="n">
        <f aca="false">(tcofTTGPERCEO!J209)*(L$2/$B$2)</f>
        <v>0</v>
      </c>
      <c r="M211" s="1" t="n">
        <f aca="false">(tcofTTGPERCEO!K209)*(M$2/$B$2)</f>
        <v>0.715916981714374</v>
      </c>
      <c r="N211" s="1" t="n">
        <f aca="false">(tcofTTGPERCEO!L209)*(N$2/$B$2)</f>
        <v>0.644579893526734</v>
      </c>
      <c r="O211" s="1" t="n">
        <f aca="false">(tcofTTGPERCEO!M209)*(O$2/$B$2)</f>
        <v>8.09406681583211</v>
      </c>
      <c r="P211" s="1" t="n">
        <f aca="false">(tcofTTGPERCEO!N209)*(P$2/$B$2)</f>
        <v>0</v>
      </c>
      <c r="Q211" s="1" t="n">
        <f aca="false">(tcofTTGPERCEO!O209)*(Q$2/$B$2)</f>
        <v>0.0770928169122753</v>
      </c>
      <c r="R211" s="1" t="n">
        <f aca="false">(tcofTTGPERCEO!P209)*(R$2/$B$2)</f>
        <v>0.00969832574647018</v>
      </c>
      <c r="S211" s="1" t="n">
        <f aca="false">(tcofTTGPERCEO!Q209)*(S$2/$B$2)</f>
        <v>0.0259625028932953</v>
      </c>
      <c r="T211" s="1" t="n">
        <f aca="false">(tcofTTGPERCEO!R209)*(T$2/$B$2)</f>
        <v>0</v>
      </c>
      <c r="U211" s="1" t="n">
        <f aca="false">(tcofTTGPERCEO!S209)*(U$2/$B$2)</f>
        <v>0.278172980479901</v>
      </c>
      <c r="V211" s="1" t="n">
        <f aca="false">(tcofTTGPERCEO!T209)*(V$2/$B$2)</f>
        <v>0.0577038808733894</v>
      </c>
      <c r="W211" s="1" t="n">
        <f aca="false">(tcofTTGPERCEO!U209)*(W$2/$B$2)</f>
        <v>0</v>
      </c>
      <c r="X211" s="1" t="n">
        <f aca="false">(tcofTTGPERCEO!V209)*(X$2/$B$2)</f>
        <v>0</v>
      </c>
      <c r="Y211" s="1" t="n">
        <f aca="false">(tcofTTGPERCEO!W209)*(Y$2/$B$2)</f>
        <v>0.243592315407762</v>
      </c>
      <c r="Z211" s="1" t="n">
        <f aca="false">(tcofTTGPERCEO!X209)*(Z$2/$B$2)</f>
        <v>0.0181930406604429</v>
      </c>
      <c r="AA211" s="1" t="n">
        <f aca="false">(tcofTTGPERCEO!Y209)*(AA$2/$B$2)</f>
        <v>0</v>
      </c>
      <c r="AD211" s="1" t="n">
        <f aca="false">SUM(tcofTTGPERCEO!H209:AA209)</f>
        <v>55</v>
      </c>
    </row>
    <row r="212" customFormat="false" ht="12.8" hidden="false" customHeight="false" outlineLevel="0" collapsed="false">
      <c r="A212" s="1" t="str">
        <f aca="false">tcofTTGPERCEO!A210</f>
        <v>../tcof/chi-trans-metaok/Capucine1_San_Anon.tei_corpo2_tto.cha </v>
      </c>
      <c r="B212" s="1" t="str">
        <f aca="false">tcofTTGPERCEO!B210</f>
        <v> TRANS </v>
      </c>
      <c r="C212" s="1" t="str">
        <f aca="false">tcofTTGPERCEO!C210</f>
        <v> ADU </v>
      </c>
      <c r="D212" s="1" t="n">
        <f aca="false">tcofTTGPERCEO!D210</f>
        <v>99</v>
      </c>
      <c r="E212" s="1" t="n">
        <f aca="false">tcofTTGPERCEO!E210</f>
        <v>1669</v>
      </c>
      <c r="F212" s="1" t="str">
        <f aca="false">tcofTTGPERCEO!F210</f>
        <v>40;02.12</v>
      </c>
      <c r="G212" s="1" t="str">
        <f aca="false">LEFT(F212,FIND(";",F212)-1)</f>
        <v>40</v>
      </c>
      <c r="H212" s="1" t="n">
        <f aca="false">SUM(J212:AA212)</f>
        <v>70.5420260782347</v>
      </c>
      <c r="I212" s="1" t="n">
        <f aca="false">SUM(J212,K212,M212,N212,O212,P212,Q212,R212,T212,U212)</f>
        <v>68.6777872077772</v>
      </c>
      <c r="J212" s="1" t="n">
        <f aca="false">(tcofTTGPERCEO!H210)*(J$2/$B$2)</f>
        <v>0.277933801404213</v>
      </c>
      <c r="K212" s="1" t="n">
        <f aca="false">(tcofTTGPERCEO!I210)*(K$2/$B$2)</f>
        <v>0.0450119589537844</v>
      </c>
      <c r="L212" s="1" t="n">
        <f aca="false">(tcofTTGPERCEO!J210)*(L$2/$B$2)</f>
        <v>0</v>
      </c>
      <c r="M212" s="1" t="n">
        <f aca="false">(tcofTTGPERCEO!K210)*(M$2/$B$2)</f>
        <v>0.930692076228686</v>
      </c>
      <c r="N212" s="1" t="n">
        <f aca="false">(tcofTTGPERCEO!L210)*(N$2/$B$2)</f>
        <v>1.28915978705347</v>
      </c>
      <c r="O212" s="1" t="n">
        <f aca="false">(tcofTTGPERCEO!M210)*(O$2/$B$2)</f>
        <v>63.7407761746779</v>
      </c>
      <c r="P212" s="1" t="n">
        <f aca="false">(tcofTTGPERCEO!N210)*(P$2/$B$2)</f>
        <v>0.275117660674331</v>
      </c>
      <c r="Q212" s="1" t="n">
        <f aca="false">(tcofTTGPERCEO!O210)*(Q$2/$B$2)</f>
        <v>0.770928169122753</v>
      </c>
      <c r="R212" s="1" t="n">
        <f aca="false">(tcofTTGPERCEO!P210)*(R$2/$B$2)</f>
        <v>0.0387933029858807</v>
      </c>
      <c r="S212" s="1" t="n">
        <f aca="false">(tcofTTGPERCEO!Q210)*(S$2/$B$2)</f>
        <v>0.207700023146362</v>
      </c>
      <c r="T212" s="1" t="n">
        <f aca="false">(tcofTTGPERCEO!R210)*(T$2/$B$2)</f>
        <v>0.75302831571638</v>
      </c>
      <c r="U212" s="1" t="n">
        <f aca="false">(tcofTTGPERCEO!S210)*(U$2/$B$2)</f>
        <v>0.556345960959802</v>
      </c>
      <c r="V212" s="1" t="n">
        <f aca="false">(tcofTTGPERCEO!T210)*(V$2/$B$2)</f>
        <v>0.0961731347889823</v>
      </c>
      <c r="W212" s="1" t="n">
        <f aca="false">(tcofTTGPERCEO!U210)*(W$2/$B$2)</f>
        <v>0</v>
      </c>
      <c r="X212" s="1" t="n">
        <f aca="false">(tcofTTGPERCEO!V210)*(X$2/$B$2)</f>
        <v>0</v>
      </c>
      <c r="Y212" s="1" t="n">
        <f aca="false">(tcofTTGPERCEO!W210)*(Y$2/$B$2)</f>
        <v>1.52245197129851</v>
      </c>
      <c r="Z212" s="1" t="n">
        <f aca="false">(tcofTTGPERCEO!X210)*(Z$2/$B$2)</f>
        <v>0.0181930406604429</v>
      </c>
      <c r="AA212" s="1" t="n">
        <f aca="false">(tcofTTGPERCEO!Y210)*(AA$2/$B$2)</f>
        <v>0.0197207005632281</v>
      </c>
      <c r="AD212" s="1" t="n">
        <f aca="false">SUM(tcofTTGPERCEO!H210:AA210)</f>
        <v>277</v>
      </c>
    </row>
    <row r="213" customFormat="false" ht="12.8" hidden="false" customHeight="false" outlineLevel="0" collapsed="false">
      <c r="A213" s="1" t="str">
        <f aca="false">tcofTTGPERCEO!A211</f>
        <v>../tcof/chi-trans-metaok/Carla1_Con_Anon.tei_corpo2_tto.cha </v>
      </c>
      <c r="B213" s="1" t="str">
        <f aca="false">tcofTTGPERCEO!B211</f>
        <v> TRANS </v>
      </c>
      <c r="C213" s="1" t="str">
        <f aca="false">tcofTTGPERCEO!C211</f>
        <v> ADU </v>
      </c>
      <c r="D213" s="1" t="n">
        <f aca="false">tcofTTGPERCEO!D211</f>
        <v>64</v>
      </c>
      <c r="E213" s="1" t="n">
        <f aca="false">tcofTTGPERCEO!E211</f>
        <v>926</v>
      </c>
      <c r="F213" s="1" t="str">
        <f aca="false">tcofTTGPERCEO!F211</f>
        <v>40;02.12</v>
      </c>
      <c r="G213" s="1" t="str">
        <f aca="false">LEFT(F213,FIND(";",F213)-1)</f>
        <v>40</v>
      </c>
      <c r="H213" s="1" t="n">
        <f aca="false">SUM(J213:AA213)</f>
        <v>24.556662294576</v>
      </c>
      <c r="I213" s="1" t="n">
        <f aca="false">SUM(J213,K213,M213,N213,O213,P213,Q213,R213,T213,U213)</f>
        <v>23.683427204691</v>
      </c>
      <c r="J213" s="1" t="n">
        <f aca="false">(tcofTTGPERCEO!H211)*(J$2/$B$2)</f>
        <v>0.0653961885656971</v>
      </c>
      <c r="K213" s="1" t="n">
        <f aca="false">(tcofTTGPERCEO!I211)*(K$2/$B$2)</f>
        <v>0.180047835815138</v>
      </c>
      <c r="L213" s="1" t="n">
        <f aca="false">(tcofTTGPERCEO!J211)*(L$2/$B$2)</f>
        <v>0</v>
      </c>
      <c r="M213" s="1" t="n">
        <f aca="false">(tcofTTGPERCEO!K211)*(M$2/$B$2)</f>
        <v>0.0715916981714374</v>
      </c>
      <c r="N213" s="1" t="n">
        <f aca="false">(tcofTTGPERCEO!L211)*(N$2/$B$2)</f>
        <v>1.45030476043515</v>
      </c>
      <c r="O213" s="1" t="n">
        <f aca="false">(tcofTTGPERCEO!M211)*(O$2/$B$2)</f>
        <v>20.2351670395803</v>
      </c>
      <c r="P213" s="1" t="n">
        <f aca="false">(tcofTTGPERCEO!N211)*(P$2/$B$2)</f>
        <v>0.0917058868914436</v>
      </c>
      <c r="Q213" s="1" t="n">
        <f aca="false">(tcofTTGPERCEO!O211)*(Q$2/$B$2)</f>
        <v>0.192732042280688</v>
      </c>
      <c r="R213" s="1" t="n">
        <f aca="false">(tcofTTGPERCEO!P211)*(R$2/$B$2)</f>
        <v>0</v>
      </c>
      <c r="S213" s="1" t="n">
        <f aca="false">(tcofTTGPERCEO!Q211)*(S$2/$B$2)</f>
        <v>0.103850011573181</v>
      </c>
      <c r="T213" s="1" t="n">
        <f aca="false">(tcofTTGPERCEO!R211)*(T$2/$B$2)</f>
        <v>0.37651415785819</v>
      </c>
      <c r="U213" s="1" t="n">
        <f aca="false">(tcofTTGPERCEO!S211)*(U$2/$B$2)</f>
        <v>1.01996759509297</v>
      </c>
      <c r="V213" s="1" t="n">
        <f aca="false">(tcofTTGPERCEO!T211)*(V$2/$B$2)</f>
        <v>0.288519404366947</v>
      </c>
      <c r="W213" s="1" t="n">
        <f aca="false">(tcofTTGPERCEO!U211)*(W$2/$B$2)</f>
        <v>0</v>
      </c>
      <c r="X213" s="1" t="n">
        <f aca="false">(tcofTTGPERCEO!V211)*(X$2/$B$2)</f>
        <v>0</v>
      </c>
      <c r="Y213" s="1" t="n">
        <f aca="false">(tcofTTGPERCEO!W211)*(Y$2/$B$2)</f>
        <v>0.426286551963583</v>
      </c>
      <c r="Z213" s="1" t="n">
        <f aca="false">(tcofTTGPERCEO!X211)*(Z$2/$B$2)</f>
        <v>0.0545791219813286</v>
      </c>
      <c r="AA213" s="1" t="n">
        <f aca="false">(tcofTTGPERCEO!Y211)*(AA$2/$B$2)</f>
        <v>0</v>
      </c>
      <c r="AD213" s="1" t="n">
        <f aca="false">SUM(tcofTTGPERCEO!H211:AA211)</f>
        <v>138</v>
      </c>
    </row>
    <row r="214" customFormat="false" ht="12.8" hidden="false" customHeight="false" outlineLevel="0" collapsed="false">
      <c r="A214" s="1" t="str">
        <f aca="false">tcofTTGPERCEO!A212</f>
        <v>../tcof/chi-trans-metaok/Cassandre1_And_Anon.tei_corpo2_tto.cha </v>
      </c>
      <c r="B214" s="1" t="str">
        <f aca="false">tcofTTGPERCEO!B212</f>
        <v> TRANS </v>
      </c>
      <c r="C214" s="1" t="str">
        <f aca="false">tcofTTGPERCEO!C212</f>
        <v> ADU </v>
      </c>
      <c r="D214" s="1" t="n">
        <f aca="false">tcofTTGPERCEO!D212</f>
        <v>40</v>
      </c>
      <c r="E214" s="1" t="n">
        <f aca="false">tcofTTGPERCEO!E212</f>
        <v>650</v>
      </c>
      <c r="F214" s="1" t="str">
        <f aca="false">tcofTTGPERCEO!F212</f>
        <v>40;02.12</v>
      </c>
      <c r="G214" s="1" t="str">
        <f aca="false">LEFT(F214,FIND(";",F214)-1)</f>
        <v>40</v>
      </c>
      <c r="H214" s="1" t="n">
        <f aca="false">SUM(J214:AA214)</f>
        <v>21.5613918679114</v>
      </c>
      <c r="I214" s="1" t="n">
        <f aca="false">SUM(J214,K214,M214,N214,O214,P214,Q214,R214,T214,U214)</f>
        <v>20.8108556438546</v>
      </c>
      <c r="J214" s="1" t="n">
        <f aca="false">(tcofTTGPERCEO!H212)*(J$2/$B$2)</f>
        <v>0</v>
      </c>
      <c r="K214" s="1" t="n">
        <f aca="false">(tcofTTGPERCEO!I212)*(K$2/$B$2)</f>
        <v>0.20255381529203</v>
      </c>
      <c r="L214" s="1" t="n">
        <f aca="false">(tcofTTGPERCEO!J212)*(L$2/$B$2)</f>
        <v>0</v>
      </c>
      <c r="M214" s="1" t="n">
        <f aca="false">(tcofTTGPERCEO!K212)*(M$2/$B$2)</f>
        <v>0.143183396342875</v>
      </c>
      <c r="N214" s="1" t="n">
        <f aca="false">(tcofTTGPERCEO!L212)*(N$2/$B$2)</f>
        <v>0.886297353599259</v>
      </c>
      <c r="O214" s="1" t="n">
        <f aca="false">(tcofTTGPERCEO!M212)*(O$2/$B$2)</f>
        <v>18.2116503356223</v>
      </c>
      <c r="P214" s="1" t="n">
        <f aca="false">(tcofTTGPERCEO!N212)*(P$2/$B$2)</f>
        <v>0.397392176529589</v>
      </c>
      <c r="Q214" s="1" t="n">
        <f aca="false">(tcofTTGPERCEO!O212)*(Q$2/$B$2)</f>
        <v>0.0770928169122753</v>
      </c>
      <c r="R214" s="1" t="n">
        <f aca="false">(tcofTTGPERCEO!P212)*(R$2/$B$2)</f>
        <v>0.00969832574647018</v>
      </c>
      <c r="S214" s="1" t="n">
        <f aca="false">(tcofTTGPERCEO!Q212)*(S$2/$B$2)</f>
        <v>0.0259625028932953</v>
      </c>
      <c r="T214" s="1" t="n">
        <f aca="false">(tcofTTGPERCEO!R212)*(T$2/$B$2)</f>
        <v>0.141192809196821</v>
      </c>
      <c r="U214" s="1" t="n">
        <f aca="false">(tcofTTGPERCEO!S212)*(U$2/$B$2)</f>
        <v>0.74179461461307</v>
      </c>
      <c r="V214" s="1" t="n">
        <f aca="false">(tcofTTGPERCEO!T212)*(V$2/$B$2)</f>
        <v>0.230815523493558</v>
      </c>
      <c r="W214" s="1" t="n">
        <f aca="false">(tcofTTGPERCEO!U212)*(W$2/$B$2)</f>
        <v>0</v>
      </c>
      <c r="X214" s="1" t="n">
        <f aca="false">(tcofTTGPERCEO!V212)*(X$2/$B$2)</f>
        <v>0</v>
      </c>
      <c r="Y214" s="1" t="n">
        <f aca="false">(tcofTTGPERCEO!W212)*(Y$2/$B$2)</f>
        <v>0.487184630815523</v>
      </c>
      <c r="Z214" s="1" t="n">
        <f aca="false">(tcofTTGPERCEO!X212)*(Z$2/$B$2)</f>
        <v>0</v>
      </c>
      <c r="AA214" s="1" t="n">
        <f aca="false">(tcofTTGPERCEO!Y212)*(AA$2/$B$2)</f>
        <v>0.00657356685440938</v>
      </c>
      <c r="AD214" s="1" t="n">
        <f aca="false">SUM(tcofTTGPERCEO!H212:AA212)</f>
        <v>115</v>
      </c>
    </row>
    <row r="215" customFormat="false" ht="12.8" hidden="false" customHeight="false" outlineLevel="0" collapsed="false">
      <c r="A215" s="1" t="str">
        <f aca="false">tcofTTGPERCEO!A213</f>
        <v>../tcof/chi-trans-metaok/cecile1_dan.tei_corpo2_tto.cha </v>
      </c>
      <c r="B215" s="1" t="str">
        <f aca="false">tcofTTGPERCEO!B213</f>
        <v> TRANS </v>
      </c>
      <c r="C215" s="1" t="str">
        <f aca="false">tcofTTGPERCEO!C213</f>
        <v> ADU </v>
      </c>
      <c r="D215" s="1" t="n">
        <f aca="false">tcofTTGPERCEO!D213</f>
        <v>78</v>
      </c>
      <c r="E215" s="1" t="n">
        <f aca="false">tcofTTGPERCEO!E213</f>
        <v>2469</v>
      </c>
      <c r="F215" s="1" t="str">
        <f aca="false">tcofTTGPERCEO!F213</f>
        <v>19;</v>
      </c>
      <c r="G215" s="1" t="str">
        <f aca="false">LEFT(F215,FIND(";",F215)-1)</f>
        <v>19</v>
      </c>
      <c r="H215" s="1" t="n">
        <f aca="false">SUM(J215:AA215)</f>
        <v>84.0135869145899</v>
      </c>
      <c r="I215" s="1" t="n">
        <f aca="false">SUM(J215,K215,M215,N215,O215,P215,Q215,R215,T215,U215)</f>
        <v>82.3231849394337</v>
      </c>
      <c r="J215" s="1" t="n">
        <f aca="false">(tcofTTGPERCEO!H213)*(J$2/$B$2)</f>
        <v>0.147141424272818</v>
      </c>
      <c r="K215" s="1" t="n">
        <f aca="false">(tcofTTGPERCEO!I213)*(K$2/$B$2)</f>
        <v>0.0900239179075689</v>
      </c>
      <c r="L215" s="1" t="n">
        <f aca="false">(tcofTTGPERCEO!J213)*(L$2/$B$2)</f>
        <v>0</v>
      </c>
      <c r="M215" s="1" t="n">
        <f aca="false">(tcofTTGPERCEO!K213)*(M$2/$B$2)</f>
        <v>1.28865056708587</v>
      </c>
      <c r="N215" s="1" t="n">
        <f aca="false">(tcofTTGPERCEO!L213)*(N$2/$B$2)</f>
        <v>1.77259470719852</v>
      </c>
      <c r="O215" s="1" t="n">
        <f aca="false">(tcofTTGPERCEO!M213)*(O$2/$B$2)</f>
        <v>76.3877555744156</v>
      </c>
      <c r="P215" s="1" t="n">
        <f aca="false">(tcofTTGPERCEO!N213)*(P$2/$B$2)</f>
        <v>0.641941208240105</v>
      </c>
      <c r="Q215" s="1" t="n">
        <f aca="false">(tcofTTGPERCEO!O213)*(Q$2/$B$2)</f>
        <v>0.269824859192963</v>
      </c>
      <c r="R215" s="1" t="n">
        <f aca="false">(tcofTTGPERCEO!P213)*(R$2/$B$2)</f>
        <v>0.0484916287323509</v>
      </c>
      <c r="S215" s="1" t="n">
        <f aca="false">(tcofTTGPERCEO!Q213)*(S$2/$B$2)</f>
        <v>0.233662526039657</v>
      </c>
      <c r="T215" s="1" t="n">
        <f aca="false">(tcofTTGPERCEO!R213)*(T$2/$B$2)</f>
        <v>0.517706967055011</v>
      </c>
      <c r="U215" s="1" t="n">
        <f aca="false">(tcofTTGPERCEO!S213)*(U$2/$B$2)</f>
        <v>1.15905408533292</v>
      </c>
      <c r="V215" s="1" t="n">
        <f aca="false">(tcofTTGPERCEO!T213)*(V$2/$B$2)</f>
        <v>0.153877015662372</v>
      </c>
      <c r="W215" s="1" t="n">
        <f aca="false">(tcofTTGPERCEO!U213)*(W$2/$B$2)</f>
        <v>0</v>
      </c>
      <c r="X215" s="1" t="n">
        <f aca="false">(tcofTTGPERCEO!V213)*(X$2/$B$2)</f>
        <v>0</v>
      </c>
      <c r="Y215" s="1" t="n">
        <f aca="false">(tcofTTGPERCEO!W213)*(Y$2/$B$2)</f>
        <v>1.09616541933493</v>
      </c>
      <c r="Z215" s="1" t="n">
        <f aca="false">(tcofTTGPERCEO!X213)*(Z$2/$B$2)</f>
        <v>0.200123447264872</v>
      </c>
      <c r="AA215" s="1" t="n">
        <f aca="false">(tcofTTGPERCEO!Y213)*(AA$2/$B$2)</f>
        <v>0.00657356685440938</v>
      </c>
      <c r="AD215" s="1" t="n">
        <f aca="false">SUM(tcofTTGPERCEO!H213:AA213)</f>
        <v>320</v>
      </c>
    </row>
    <row r="216" customFormat="false" ht="12.8" hidden="false" customHeight="false" outlineLevel="0" collapsed="false">
      <c r="A216" s="1" t="str">
        <f aca="false">tcofTTGPERCEO!A214</f>
        <v>../tcof/chi-trans-metaok/celene1_ber.tei_corpo2_tto.cha </v>
      </c>
      <c r="B216" s="1" t="str">
        <f aca="false">tcofTTGPERCEO!B214</f>
        <v> TRANS </v>
      </c>
      <c r="C216" s="1" t="str">
        <f aca="false">tcofTTGPERCEO!C214</f>
        <v> ADU </v>
      </c>
      <c r="D216" s="1" t="n">
        <f aca="false">tcofTTGPERCEO!D214</f>
        <v>213</v>
      </c>
      <c r="E216" s="1" t="n">
        <f aca="false">tcofTTGPERCEO!E214</f>
        <v>3412</v>
      </c>
      <c r="F216" s="1" t="str">
        <f aca="false">tcofTTGPERCEO!F214</f>
        <v>20;</v>
      </c>
      <c r="G216" s="1" t="str">
        <f aca="false">LEFT(F216,FIND(";",F216)-1)</f>
        <v>20</v>
      </c>
      <c r="H216" s="1" t="n">
        <f aca="false">SUM(J216:AA216)</f>
        <v>130.770951315485</v>
      </c>
      <c r="I216" s="1" t="n">
        <f aca="false">SUM(J216,K216,M216,N216,O216,P216,Q216,R216,T216,U216)</f>
        <v>127.540297816527</v>
      </c>
      <c r="J216" s="1" t="n">
        <f aca="false">(tcofTTGPERCEO!H214)*(J$2/$B$2)</f>
        <v>0.294282848545637</v>
      </c>
      <c r="K216" s="1" t="n">
        <f aca="false">(tcofTTGPERCEO!I214)*(K$2/$B$2)</f>
        <v>0.292577733199599</v>
      </c>
      <c r="L216" s="1" t="n">
        <f aca="false">(tcofTTGPERCEO!J214)*(L$2/$B$2)</f>
        <v>0</v>
      </c>
      <c r="M216" s="1" t="n">
        <f aca="false">(tcofTTGPERCEO!K214)*(M$2/$B$2)</f>
        <v>1.21705886891444</v>
      </c>
      <c r="N216" s="1" t="n">
        <f aca="false">(tcofTTGPERCEO!L214)*(N$2/$B$2)</f>
        <v>3.62576190108788</v>
      </c>
      <c r="O216" s="1" t="n">
        <f aca="false">(tcofTTGPERCEO!M214)*(O$2/$B$2)</f>
        <v>118.881606357534</v>
      </c>
      <c r="P216" s="1" t="n">
        <f aca="false">(tcofTTGPERCEO!N214)*(P$2/$B$2)</f>
        <v>0.275117660674331</v>
      </c>
      <c r="Q216" s="1" t="n">
        <f aca="false">(tcofTTGPERCEO!O214)*(Q$2/$B$2)</f>
        <v>0.462556901473652</v>
      </c>
      <c r="R216" s="1" t="n">
        <f aca="false">(tcofTTGPERCEO!P214)*(R$2/$B$2)</f>
        <v>0.0193966514929404</v>
      </c>
      <c r="S216" s="1" t="n">
        <f aca="false">(tcofTTGPERCEO!Q214)*(S$2/$B$2)</f>
        <v>0.233662526039657</v>
      </c>
      <c r="T216" s="1" t="n">
        <f aca="false">(tcofTTGPERCEO!R214)*(T$2/$B$2)</f>
        <v>0.988349664377749</v>
      </c>
      <c r="U216" s="1" t="n">
        <f aca="false">(tcofTTGPERCEO!S214)*(U$2/$B$2)</f>
        <v>1.48358922922614</v>
      </c>
      <c r="V216" s="1" t="n">
        <f aca="false">(tcofTTGPERCEO!T214)*(V$2/$B$2)</f>
        <v>0.384692539155929</v>
      </c>
      <c r="W216" s="1" t="n">
        <f aca="false">(tcofTTGPERCEO!U214)*(W$2/$B$2)</f>
        <v>0</v>
      </c>
      <c r="X216" s="1" t="n">
        <f aca="false">(tcofTTGPERCEO!V214)*(X$2/$B$2)</f>
        <v>0</v>
      </c>
      <c r="Y216" s="1" t="n">
        <f aca="false">(tcofTTGPERCEO!W214)*(Y$2/$B$2)</f>
        <v>2.5577193117815</v>
      </c>
      <c r="Z216" s="1" t="n">
        <f aca="false">(tcofTTGPERCEO!X214)*(Z$2/$B$2)</f>
        <v>0.0545791219813286</v>
      </c>
      <c r="AA216" s="1" t="n">
        <f aca="false">(tcofTTGPERCEO!Y214)*(AA$2/$B$2)</f>
        <v>0</v>
      </c>
      <c r="AD216" s="1" t="n">
        <f aca="false">SUM(tcofTTGPERCEO!H214:AA214)</f>
        <v>478</v>
      </c>
    </row>
    <row r="217" customFormat="false" ht="12.8" hidden="false" customHeight="false" outlineLevel="0" collapsed="false">
      <c r="A217" s="1" t="str">
        <f aca="false">tcofTTGPERCEO!A215</f>
        <v>../tcof/chi-trans-metaok/charlotte1_gir.tei_corpo2_tto.cha </v>
      </c>
      <c r="B217" s="1" t="str">
        <f aca="false">tcofTTGPERCEO!B215</f>
        <v> TRANS </v>
      </c>
      <c r="C217" s="1" t="str">
        <f aca="false">tcofTTGPERCEO!C215</f>
        <v> ADU </v>
      </c>
      <c r="D217" s="1" t="n">
        <f aca="false">tcofTTGPERCEO!D215</f>
        <v>278</v>
      </c>
      <c r="E217" s="1" t="n">
        <f aca="false">tcofTTGPERCEO!E215</f>
        <v>1610</v>
      </c>
      <c r="F217" s="1" t="str">
        <f aca="false">tcofTTGPERCEO!F215</f>
        <v>20;</v>
      </c>
      <c r="G217" s="1" t="str">
        <f aca="false">LEFT(F217,FIND(";",F217)-1)</f>
        <v>20</v>
      </c>
      <c r="H217" s="1" t="n">
        <f aca="false">SUM(J217:AA217)</f>
        <v>117.289406681583</v>
      </c>
      <c r="I217" s="1" t="n">
        <f aca="false">SUM(J217,K217,M217,N217,O217,P217,Q217,R217,T217,U217)</f>
        <v>115.540398117429</v>
      </c>
      <c r="J217" s="1" t="n">
        <f aca="false">(tcofTTGPERCEO!H215)*(J$2/$B$2)</f>
        <v>0</v>
      </c>
      <c r="K217" s="1" t="n">
        <f aca="false">(tcofTTGPERCEO!I215)*(K$2/$B$2)</f>
        <v>0.270071753722707</v>
      </c>
      <c r="L217" s="1" t="n">
        <f aca="false">(tcofTTGPERCEO!J215)*(L$2/$B$2)</f>
        <v>0</v>
      </c>
      <c r="M217" s="1" t="n">
        <f aca="false">(tcofTTGPERCEO!K215)*(M$2/$B$2)</f>
        <v>0.143183396342875</v>
      </c>
      <c r="N217" s="1" t="n">
        <f aca="false">(tcofTTGPERCEO!L215)*(N$2/$B$2)</f>
        <v>1.77259470719852</v>
      </c>
      <c r="O217" s="1" t="n">
        <f aca="false">(tcofTTGPERCEO!M215)*(O$2/$B$2)</f>
        <v>111.293418717692</v>
      </c>
      <c r="P217" s="1" t="n">
        <f aca="false">(tcofTTGPERCEO!N215)*(P$2/$B$2)</f>
        <v>0</v>
      </c>
      <c r="Q217" s="1" t="n">
        <f aca="false">(tcofTTGPERCEO!O215)*(Q$2/$B$2)</f>
        <v>0.192732042280688</v>
      </c>
      <c r="R217" s="1" t="n">
        <f aca="false">(tcofTTGPERCEO!P215)*(R$2/$B$2)</f>
        <v>0.00969832574647018</v>
      </c>
      <c r="S217" s="1" t="n">
        <f aca="false">(tcofTTGPERCEO!Q215)*(S$2/$B$2)</f>
        <v>0.0778875086798858</v>
      </c>
      <c r="T217" s="1" t="n">
        <f aca="false">(tcofTTGPERCEO!R215)*(T$2/$B$2)</f>
        <v>0.282385618393642</v>
      </c>
      <c r="U217" s="1" t="n">
        <f aca="false">(tcofTTGPERCEO!S215)*(U$2/$B$2)</f>
        <v>1.57631355605277</v>
      </c>
      <c r="V217" s="1" t="n">
        <f aca="false">(tcofTTGPERCEO!T215)*(V$2/$B$2)</f>
        <v>0.538569554818301</v>
      </c>
      <c r="W217" s="1" t="n">
        <f aca="false">(tcofTTGPERCEO!U215)*(W$2/$B$2)</f>
        <v>0</v>
      </c>
      <c r="X217" s="1" t="n">
        <f aca="false">(tcofTTGPERCEO!V215)*(X$2/$B$2)</f>
        <v>0</v>
      </c>
      <c r="Y217" s="1" t="n">
        <f aca="false">(tcofTTGPERCEO!W215)*(Y$2/$B$2)</f>
        <v>1.09616541933493</v>
      </c>
      <c r="Z217" s="1" t="n">
        <f aca="false">(tcofTTGPERCEO!X215)*(Z$2/$B$2)</f>
        <v>0.0363860813208857</v>
      </c>
      <c r="AA217" s="1" t="n">
        <f aca="false">(tcofTTGPERCEO!Y215)*(AA$2/$B$2)</f>
        <v>0</v>
      </c>
      <c r="AD217" s="1" t="n">
        <f aca="false">SUM(tcofTTGPERCEO!H215:AA215)</f>
        <v>353</v>
      </c>
    </row>
    <row r="218" customFormat="false" ht="12.8" hidden="false" customHeight="false" outlineLevel="0" collapsed="false">
      <c r="A218" s="1" t="str">
        <f aca="false">tcofTTGPERCEO!A216</f>
        <v>../tcof/chi-trans-metaok/charlotte1_leb.tei_corpo2_tto.cha </v>
      </c>
      <c r="B218" s="1" t="str">
        <f aca="false">tcofTTGPERCEO!B216</f>
        <v> TRANS </v>
      </c>
      <c r="C218" s="1" t="str">
        <f aca="false">tcofTTGPERCEO!C216</f>
        <v> ADU </v>
      </c>
      <c r="D218" s="1" t="n">
        <f aca="false">tcofTTGPERCEO!D216</f>
        <v>41</v>
      </c>
      <c r="E218" s="1" t="n">
        <f aca="false">tcofTTGPERCEO!E216</f>
        <v>423</v>
      </c>
      <c r="F218" s="1" t="str">
        <f aca="false">tcofTTGPERCEO!F216</f>
        <v>40;02.12</v>
      </c>
      <c r="G218" s="1" t="str">
        <f aca="false">LEFT(F218,FIND(";",F218)-1)</f>
        <v>40</v>
      </c>
      <c r="H218" s="1" t="n">
        <f aca="false">SUM(J218:AA218)</f>
        <v>12.562325437852</v>
      </c>
      <c r="I218" s="1" t="n">
        <f aca="false">SUM(J218,K218,M218,N218,O218,P218,Q218,R218,T218,U218)</f>
        <v>12.13569940591</v>
      </c>
      <c r="J218" s="1" t="n">
        <f aca="false">(tcofTTGPERCEO!H216)*(J$2/$B$2)</f>
        <v>0</v>
      </c>
      <c r="K218" s="1" t="n">
        <f aca="false">(tcofTTGPERCEO!I216)*(K$2/$B$2)</f>
        <v>0.0225059794768922</v>
      </c>
      <c r="L218" s="1" t="n">
        <f aca="false">(tcofTTGPERCEO!J216)*(L$2/$B$2)</f>
        <v>0</v>
      </c>
      <c r="M218" s="1" t="n">
        <f aca="false">(tcofTTGPERCEO!K216)*(M$2/$B$2)</f>
        <v>0</v>
      </c>
      <c r="N218" s="1" t="n">
        <f aca="false">(tcofTTGPERCEO!L216)*(N$2/$B$2)</f>
        <v>0.644579893526734</v>
      </c>
      <c r="O218" s="1" t="n">
        <f aca="false">(tcofTTGPERCEO!M216)*(O$2/$B$2)</f>
        <v>10.6234626957796</v>
      </c>
      <c r="P218" s="1" t="n">
        <f aca="false">(tcofTTGPERCEO!N216)*(P$2/$B$2)</f>
        <v>0.0305686289638145</v>
      </c>
      <c r="Q218" s="1" t="n">
        <f aca="false">(tcofTTGPERCEO!O216)*(Q$2/$B$2)</f>
        <v>0.115639225368413</v>
      </c>
      <c r="R218" s="1" t="n">
        <f aca="false">(tcofTTGPERCEO!P216)*(R$2/$B$2)</f>
        <v>0</v>
      </c>
      <c r="S218" s="1" t="n">
        <f aca="false">(tcofTTGPERCEO!Q216)*(S$2/$B$2)</f>
        <v>0.0259625028932953</v>
      </c>
      <c r="T218" s="1" t="n">
        <f aca="false">(tcofTTGPERCEO!R216)*(T$2/$B$2)</f>
        <v>0.235321348661369</v>
      </c>
      <c r="U218" s="1" t="n">
        <f aca="false">(tcofTTGPERCEO!S216)*(U$2/$B$2)</f>
        <v>0.463621634133169</v>
      </c>
      <c r="V218" s="1" t="n">
        <f aca="false">(tcofTTGPERCEO!T216)*(V$2/$B$2)</f>
        <v>0.0961731347889823</v>
      </c>
      <c r="W218" s="1" t="n">
        <f aca="false">(tcofTTGPERCEO!U216)*(W$2/$B$2)</f>
        <v>0</v>
      </c>
      <c r="X218" s="1" t="n">
        <f aca="false">(tcofTTGPERCEO!V216)*(X$2/$B$2)</f>
        <v>0</v>
      </c>
      <c r="Y218" s="1" t="n">
        <f aca="false">(tcofTTGPERCEO!W216)*(Y$2/$B$2)</f>
        <v>0.304490394259702</v>
      </c>
      <c r="Z218" s="1" t="n">
        <f aca="false">(tcofTTGPERCEO!X216)*(Z$2/$B$2)</f>
        <v>0</v>
      </c>
      <c r="AA218" s="1" t="n">
        <f aca="false">(tcofTTGPERCEO!Y216)*(AA$2/$B$2)</f>
        <v>0</v>
      </c>
      <c r="AD218" s="1" t="n">
        <f aca="false">SUM(tcofTTGPERCEO!H216:AA216)</f>
        <v>60</v>
      </c>
    </row>
    <row r="219" customFormat="false" ht="12.8" hidden="false" customHeight="false" outlineLevel="0" collapsed="false">
      <c r="A219" s="1" t="str">
        <f aca="false">tcofTTGPERCEO!A217</f>
        <v>../tcof/chi-trans-metaok/chloe1_fau.tei_corpo2_tto.cha </v>
      </c>
      <c r="B219" s="1" t="str">
        <f aca="false">tcofTTGPERCEO!B217</f>
        <v> TRANS </v>
      </c>
      <c r="C219" s="1" t="str">
        <f aca="false">tcofTTGPERCEO!C217</f>
        <v> ADU </v>
      </c>
      <c r="D219" s="1" t="n">
        <f aca="false">tcofTTGPERCEO!D217</f>
        <v>84</v>
      </c>
      <c r="E219" s="1" t="n">
        <f aca="false">tcofTTGPERCEO!E217</f>
        <v>1563</v>
      </c>
      <c r="F219" s="1" t="str">
        <f aca="false">tcofTTGPERCEO!F217</f>
        <v>19;</v>
      </c>
      <c r="G219" s="1" t="str">
        <f aca="false">LEFT(F219,FIND(";",F219)-1)</f>
        <v>19</v>
      </c>
      <c r="H219" s="1" t="n">
        <f aca="false">SUM(J219:AA219)</f>
        <v>59.49604197207</v>
      </c>
      <c r="I219" s="1" t="n">
        <f aca="false">SUM(J219,K219,M219,N219,O219,P219,Q219,R219,T219,U219)</f>
        <v>57.5898464624643</v>
      </c>
      <c r="J219" s="1" t="n">
        <f aca="false">(tcofTTGPERCEO!H217)*(J$2/$B$2)</f>
        <v>0.147141424272818</v>
      </c>
      <c r="K219" s="1" t="n">
        <f aca="false">(tcofTTGPERCEO!I217)*(K$2/$B$2)</f>
        <v>0.157541856338246</v>
      </c>
      <c r="L219" s="1" t="n">
        <f aca="false">(tcofTTGPERCEO!J217)*(L$2/$B$2)</f>
        <v>0</v>
      </c>
      <c r="M219" s="1" t="n">
        <f aca="false">(tcofTTGPERCEO!K217)*(M$2/$B$2)</f>
        <v>0.429550189028624</v>
      </c>
      <c r="N219" s="1" t="n">
        <f aca="false">(tcofTTGPERCEO!L217)*(N$2/$B$2)</f>
        <v>1.20858730036263</v>
      </c>
      <c r="O219" s="1" t="n">
        <f aca="false">(tcofTTGPERCEO!M217)*(O$2/$B$2)</f>
        <v>53.6231926548877</v>
      </c>
      <c r="P219" s="1" t="n">
        <f aca="false">(tcofTTGPERCEO!N217)*(P$2/$B$2)</f>
        <v>0.183411773782887</v>
      </c>
      <c r="Q219" s="1" t="n">
        <f aca="false">(tcofTTGPERCEO!O217)*(Q$2/$B$2)</f>
        <v>0.192732042280688</v>
      </c>
      <c r="R219" s="1" t="n">
        <f aca="false">(tcofTTGPERCEO!P217)*(R$2/$B$2)</f>
        <v>0.0193966514929404</v>
      </c>
      <c r="S219" s="1" t="n">
        <f aca="false">(tcofTTGPERCEO!Q217)*(S$2/$B$2)</f>
        <v>0.0778875086798858</v>
      </c>
      <c r="T219" s="1" t="n">
        <f aca="false">(tcofTTGPERCEO!R217)*(T$2/$B$2)</f>
        <v>0.37651415785819</v>
      </c>
      <c r="U219" s="1" t="n">
        <f aca="false">(tcofTTGPERCEO!S217)*(U$2/$B$2)</f>
        <v>1.25177841215956</v>
      </c>
      <c r="V219" s="1" t="n">
        <f aca="false">(tcofTTGPERCEO!T217)*(V$2/$B$2)</f>
        <v>0.384692539155929</v>
      </c>
      <c r="W219" s="1" t="n">
        <f aca="false">(tcofTTGPERCEO!U217)*(W$2/$B$2)</f>
        <v>0</v>
      </c>
      <c r="X219" s="1" t="n">
        <f aca="false">(tcofTTGPERCEO!V217)*(X$2/$B$2)</f>
        <v>0</v>
      </c>
      <c r="Y219" s="1" t="n">
        <f aca="false">(tcofTTGPERCEO!W217)*(Y$2/$B$2)</f>
        <v>1.40065581359463</v>
      </c>
      <c r="Z219" s="1" t="n">
        <f aca="false">(tcofTTGPERCEO!X217)*(Z$2/$B$2)</f>
        <v>0.0363860813208857</v>
      </c>
      <c r="AA219" s="1" t="n">
        <f aca="false">(tcofTTGPERCEO!Y217)*(AA$2/$B$2)</f>
        <v>0.00657356685440938</v>
      </c>
      <c r="AD219" s="1" t="n">
        <f aca="false">SUM(tcofTTGPERCEO!H217:AA217)</f>
        <v>240</v>
      </c>
    </row>
    <row r="220" customFormat="false" ht="12.8" hidden="false" customHeight="false" outlineLevel="0" collapsed="false">
      <c r="A220" s="1" t="str">
        <f aca="false">tcofTTGPERCEO!A218</f>
        <v>../tcof/chi-trans-metaok/Claire1_Kam_Anon.tei_corpo2_tto.cha </v>
      </c>
      <c r="B220" s="1" t="str">
        <f aca="false">tcofTTGPERCEO!B218</f>
        <v> TRANS </v>
      </c>
      <c r="C220" s="1" t="str">
        <f aca="false">tcofTTGPERCEO!C218</f>
        <v> ADU </v>
      </c>
      <c r="D220" s="1" t="n">
        <f aca="false">tcofTTGPERCEO!D218</f>
        <v>43</v>
      </c>
      <c r="E220" s="1" t="n">
        <f aca="false">tcofTTGPERCEO!E218</f>
        <v>1119</v>
      </c>
      <c r="F220" s="1" t="str">
        <f aca="false">tcofTTGPERCEO!F218</f>
        <v>20;</v>
      </c>
      <c r="G220" s="1" t="str">
        <f aca="false">LEFT(F220,FIND(";",F220)-1)</f>
        <v>20</v>
      </c>
      <c r="H220" s="1" t="n">
        <f aca="false">SUM(J220:AA220)</f>
        <v>48.1691613301443</v>
      </c>
      <c r="I220" s="1" t="n">
        <f aca="false">SUM(J220,K220,M220,N220,O220,P220,Q220,R220,T220,U220)</f>
        <v>46.7440089499267</v>
      </c>
      <c r="J220" s="1" t="n">
        <f aca="false">(tcofTTGPERCEO!H218)*(J$2/$B$2)</f>
        <v>0.0980942828485456</v>
      </c>
      <c r="K220" s="1" t="n">
        <f aca="false">(tcofTTGPERCEO!I218)*(K$2/$B$2)</f>
        <v>0.112529897384461</v>
      </c>
      <c r="L220" s="1" t="n">
        <f aca="false">(tcofTTGPERCEO!J218)*(L$2/$B$2)</f>
        <v>0</v>
      </c>
      <c r="M220" s="1" t="n">
        <f aca="false">(tcofTTGPERCEO!K218)*(M$2/$B$2)</f>
        <v>0.930692076228686</v>
      </c>
      <c r="N220" s="1" t="n">
        <f aca="false">(tcofTTGPERCEO!L218)*(N$2/$B$2)</f>
        <v>1.69202222050768</v>
      </c>
      <c r="O220" s="1" t="n">
        <f aca="false">(tcofTTGPERCEO!M218)*(O$2/$B$2)</f>
        <v>42.4938507831186</v>
      </c>
      <c r="P220" s="1" t="n">
        <f aca="false">(tcofTTGPERCEO!N218)*(P$2/$B$2)</f>
        <v>0.275117660674331</v>
      </c>
      <c r="Q220" s="1" t="n">
        <f aca="false">(tcofTTGPERCEO!O218)*(Q$2/$B$2)</f>
        <v>0.154185633824551</v>
      </c>
      <c r="R220" s="1" t="n">
        <f aca="false">(tcofTTGPERCEO!P218)*(R$2/$B$2)</f>
        <v>0.00969832574647018</v>
      </c>
      <c r="S220" s="1" t="n">
        <f aca="false">(tcofTTGPERCEO!Q218)*(S$2/$B$2)</f>
        <v>0.129812514466476</v>
      </c>
      <c r="T220" s="1" t="n">
        <f aca="false">(tcofTTGPERCEO!R218)*(T$2/$B$2)</f>
        <v>0.282385618393642</v>
      </c>
      <c r="U220" s="1" t="n">
        <f aca="false">(tcofTTGPERCEO!S218)*(U$2/$B$2)</f>
        <v>0.695432451199753</v>
      </c>
      <c r="V220" s="1" t="n">
        <f aca="false">(tcofTTGPERCEO!T218)*(V$2/$B$2)</f>
        <v>0.192346269577965</v>
      </c>
      <c r="W220" s="1" t="n">
        <f aca="false">(tcofTTGPERCEO!U218)*(W$2/$B$2)</f>
        <v>0</v>
      </c>
      <c r="X220" s="1" t="n">
        <f aca="false">(tcofTTGPERCEO!V218)*(X$2/$B$2)</f>
        <v>0</v>
      </c>
      <c r="Y220" s="1" t="n">
        <f aca="false">(tcofTTGPERCEO!W218)*(Y$2/$B$2)</f>
        <v>1.03526734048299</v>
      </c>
      <c r="Z220" s="1" t="n">
        <f aca="false">(tcofTTGPERCEO!X218)*(Z$2/$B$2)</f>
        <v>0.0545791219813286</v>
      </c>
      <c r="AA220" s="1" t="n">
        <f aca="false">(tcofTTGPERCEO!Y218)*(AA$2/$B$2)</f>
        <v>0.0131471337088188</v>
      </c>
      <c r="AD220" s="1" t="n">
        <f aca="false">SUM(tcofTTGPERCEO!H218:AA218)</f>
        <v>201</v>
      </c>
    </row>
    <row r="221" customFormat="false" ht="12.8" hidden="false" customHeight="false" outlineLevel="0" collapsed="false">
      <c r="A221" s="1" t="str">
        <f aca="false">tcofTTGPERCEO!A219</f>
        <v>../tcof/chi-trans-metaok/clara1_dum.tei_corpo2_tto.cha </v>
      </c>
      <c r="B221" s="1" t="str">
        <f aca="false">tcofTTGPERCEO!B219</f>
        <v> TRANS </v>
      </c>
      <c r="C221" s="1" t="str">
        <f aca="false">tcofTTGPERCEO!C219</f>
        <v> ADU </v>
      </c>
      <c r="D221" s="1" t="n">
        <f aca="false">tcofTTGPERCEO!D219</f>
        <v>145</v>
      </c>
      <c r="E221" s="1" t="n">
        <f aca="false">tcofTTGPERCEO!E219</f>
        <v>2602</v>
      </c>
      <c r="F221" s="1" t="str">
        <f aca="false">tcofTTGPERCEO!F219</f>
        <v>20;</v>
      </c>
      <c r="G221" s="1" t="str">
        <f aca="false">LEFT(F221,FIND(";",F221)-1)</f>
        <v>20</v>
      </c>
      <c r="H221" s="1" t="n">
        <f aca="false">SUM(J221:AA221)</f>
        <v>100.357341254533</v>
      </c>
      <c r="I221" s="1" t="n">
        <f aca="false">SUM(J221,K221,M221,N221,O221,P221,Q221,R221,T221,U221)</f>
        <v>97.6232698094283</v>
      </c>
      <c r="J221" s="1" t="n">
        <f aca="false">(tcofTTGPERCEO!H219)*(J$2/$B$2)</f>
        <v>0</v>
      </c>
      <c r="K221" s="1" t="n">
        <f aca="false">(tcofTTGPERCEO!I219)*(K$2/$B$2)</f>
        <v>0.0450119589537844</v>
      </c>
      <c r="L221" s="1" t="n">
        <f aca="false">(tcofTTGPERCEO!J219)*(L$2/$B$2)</f>
        <v>0</v>
      </c>
      <c r="M221" s="1" t="n">
        <f aca="false">(tcofTTGPERCEO!K219)*(M$2/$B$2)</f>
        <v>0.930692076228686</v>
      </c>
      <c r="N221" s="1" t="n">
        <f aca="false">(tcofTTGPERCEO!L219)*(N$2/$B$2)</f>
        <v>3.30347195432451</v>
      </c>
      <c r="O221" s="1" t="n">
        <f aca="false">(tcofTTGPERCEO!M219)*(O$2/$B$2)</f>
        <v>90.0464933261322</v>
      </c>
      <c r="P221" s="1" t="n">
        <f aca="false">(tcofTTGPERCEO!N219)*(P$2/$B$2)</f>
        <v>0.550235321348661</v>
      </c>
      <c r="Q221" s="1" t="n">
        <f aca="false">(tcofTTGPERCEO!O219)*(Q$2/$B$2)</f>
        <v>0.770928169122753</v>
      </c>
      <c r="R221" s="1" t="n">
        <f aca="false">(tcofTTGPERCEO!P219)*(R$2/$B$2)</f>
        <v>0.0193966514929404</v>
      </c>
      <c r="S221" s="1" t="n">
        <f aca="false">(tcofTTGPERCEO!Q219)*(S$2/$B$2)</f>
        <v>0.233662526039657</v>
      </c>
      <c r="T221" s="1" t="n">
        <f aca="false">(tcofTTGPERCEO!R219)*(T$2/$B$2)</f>
        <v>0.658899776251833</v>
      </c>
      <c r="U221" s="1" t="n">
        <f aca="false">(tcofTTGPERCEO!S219)*(U$2/$B$2)</f>
        <v>1.29814057557287</v>
      </c>
      <c r="V221" s="1" t="n">
        <f aca="false">(tcofTTGPERCEO!T219)*(V$2/$B$2)</f>
        <v>0.192346269577965</v>
      </c>
      <c r="W221" s="1" t="n">
        <f aca="false">(tcofTTGPERCEO!U219)*(W$2/$B$2)</f>
        <v>0</v>
      </c>
      <c r="X221" s="1" t="n">
        <f aca="false">(tcofTTGPERCEO!V219)*(X$2/$B$2)</f>
        <v>0</v>
      </c>
      <c r="Y221" s="1" t="n">
        <f aca="false">(tcofTTGPERCEO!W219)*(Y$2/$B$2)</f>
        <v>2.19233083866986</v>
      </c>
      <c r="Z221" s="1" t="n">
        <f aca="false">(tcofTTGPERCEO!X219)*(Z$2/$B$2)</f>
        <v>0.109158243962657</v>
      </c>
      <c r="AA221" s="1" t="n">
        <f aca="false">(tcofTTGPERCEO!Y219)*(AA$2/$B$2)</f>
        <v>0.00657356685440938</v>
      </c>
      <c r="AD221" s="1" t="n">
        <f aca="false">SUM(tcofTTGPERCEO!H219:AA219)</f>
        <v>378</v>
      </c>
    </row>
    <row r="222" customFormat="false" ht="12.8" hidden="false" customHeight="false" outlineLevel="0" collapsed="false">
      <c r="A222" s="1" t="str">
        <f aca="false">tcofTTGPERCEO!A220</f>
        <v>../tcof/chi-trans-metaok/clara1_lau.tei_corpo2_tto.cha </v>
      </c>
      <c r="B222" s="1" t="str">
        <f aca="false">tcofTTGPERCEO!B220</f>
        <v> TRANS </v>
      </c>
      <c r="C222" s="1" t="str">
        <f aca="false">tcofTTGPERCEO!C220</f>
        <v> ADU </v>
      </c>
      <c r="D222" s="1" t="n">
        <f aca="false">tcofTTGPERCEO!D220</f>
        <v>61</v>
      </c>
      <c r="E222" s="1" t="n">
        <f aca="false">tcofTTGPERCEO!E220</f>
        <v>525</v>
      </c>
      <c r="F222" s="1" t="str">
        <f aca="false">tcofTTGPERCEO!F220</f>
        <v>40;02.12</v>
      </c>
      <c r="G222" s="1" t="str">
        <f aca="false">LEFT(F222,FIND(";",F222)-1)</f>
        <v>40</v>
      </c>
      <c r="H222" s="1" t="n">
        <f aca="false">SUM(J222:AA222)</f>
        <v>19.4149139726873</v>
      </c>
      <c r="I222" s="1" t="n">
        <f aca="false">SUM(J222,K222,M222,N222,O222,P222,Q222,R222,T222,U222)</f>
        <v>19.0899004706427</v>
      </c>
      <c r="J222" s="1" t="n">
        <f aca="false">(tcofTTGPERCEO!H220)*(J$2/$B$2)</f>
        <v>0.0163490471414243</v>
      </c>
      <c r="K222" s="1" t="n">
        <f aca="false">(tcofTTGPERCEO!I220)*(K$2/$B$2)</f>
        <v>0.247565774245814</v>
      </c>
      <c r="L222" s="1" t="n">
        <f aca="false">(tcofTTGPERCEO!J220)*(L$2/$B$2)</f>
        <v>0</v>
      </c>
      <c r="M222" s="1" t="n">
        <f aca="false">(tcofTTGPERCEO!K220)*(M$2/$B$2)</f>
        <v>0.357958490857187</v>
      </c>
      <c r="N222" s="1" t="n">
        <f aca="false">(tcofTTGPERCEO!L220)*(N$2/$B$2)</f>
        <v>0.805724866908418</v>
      </c>
      <c r="O222" s="1" t="n">
        <f aca="false">(tcofTTGPERCEO!M220)*(O$2/$B$2)</f>
        <v>16.6940128076537</v>
      </c>
      <c r="P222" s="1" t="n">
        <f aca="false">(tcofTTGPERCEO!N220)*(P$2/$B$2)</f>
        <v>0.122274515855258</v>
      </c>
      <c r="Q222" s="1" t="n">
        <f aca="false">(tcofTTGPERCEO!O220)*(Q$2/$B$2)</f>
        <v>0.192732042280688</v>
      </c>
      <c r="R222" s="1" t="n">
        <f aca="false">(tcofTTGPERCEO!P220)*(R$2/$B$2)</f>
        <v>0</v>
      </c>
      <c r="S222" s="1" t="n">
        <f aca="false">(tcofTTGPERCEO!Q220)*(S$2/$B$2)</f>
        <v>0.103850011573181</v>
      </c>
      <c r="T222" s="1" t="n">
        <f aca="false">(tcofTTGPERCEO!R220)*(T$2/$B$2)</f>
        <v>0.282385618393642</v>
      </c>
      <c r="U222" s="1" t="n">
        <f aca="false">(tcofTTGPERCEO!S220)*(U$2/$B$2)</f>
        <v>0.370897307306535</v>
      </c>
      <c r="V222" s="1" t="n">
        <f aca="false">(tcofTTGPERCEO!T220)*(V$2/$B$2)</f>
        <v>0.0384692539155929</v>
      </c>
      <c r="W222" s="1" t="n">
        <f aca="false">(tcofTTGPERCEO!U220)*(W$2/$B$2)</f>
        <v>0</v>
      </c>
      <c r="X222" s="1" t="n">
        <f aca="false">(tcofTTGPERCEO!V220)*(X$2/$B$2)</f>
        <v>0</v>
      </c>
      <c r="Y222" s="1" t="n">
        <f aca="false">(tcofTTGPERCEO!W220)*(Y$2/$B$2)</f>
        <v>0.182694236555821</v>
      </c>
      <c r="Z222" s="1" t="n">
        <f aca="false">(tcofTTGPERCEO!X220)*(Z$2/$B$2)</f>
        <v>0</v>
      </c>
      <c r="AA222" s="1" t="n">
        <f aca="false">(tcofTTGPERCEO!Y220)*(AA$2/$B$2)</f>
        <v>0</v>
      </c>
      <c r="AD222" s="1" t="n">
        <f aca="false">SUM(tcofTTGPERCEO!H220:AA220)</f>
        <v>92</v>
      </c>
    </row>
    <row r="223" customFormat="false" ht="12.8" hidden="false" customHeight="false" outlineLevel="0" collapsed="false">
      <c r="A223" s="1" t="str">
        <f aca="false">tcofTTGPERCEO!A221</f>
        <v>../tcof/chi-trans-metaok/clelie1_dup.tei_corpo2_tto.cha </v>
      </c>
      <c r="B223" s="1" t="str">
        <f aca="false">tcofTTGPERCEO!B221</f>
        <v> TRANS </v>
      </c>
      <c r="C223" s="1" t="str">
        <f aca="false">tcofTTGPERCEO!C221</f>
        <v> ADU </v>
      </c>
      <c r="D223" s="1" t="n">
        <f aca="false">tcofTTGPERCEO!D221</f>
        <v>37</v>
      </c>
      <c r="E223" s="1" t="n">
        <f aca="false">tcofTTGPERCEO!E221</f>
        <v>386</v>
      </c>
      <c r="F223" s="1" t="str">
        <f aca="false">tcofTTGPERCEO!F221</f>
        <v>40;02.12</v>
      </c>
      <c r="G223" s="1" t="str">
        <f aca="false">LEFT(F223,FIND(";",F223)-1)</f>
        <v>40</v>
      </c>
      <c r="H223" s="1" t="n">
        <f aca="false">SUM(J223:AA223)</f>
        <v>11.7162333153306</v>
      </c>
      <c r="I223" s="1" t="n">
        <f aca="false">SUM(J223,K223,M223,N223,O223,P223,Q223,R223,T223,U223)</f>
        <v>11.4765373042204</v>
      </c>
      <c r="J223" s="1" t="n">
        <f aca="false">(tcofTTGPERCEO!H221)*(J$2/$B$2)</f>
        <v>0</v>
      </c>
      <c r="K223" s="1" t="n">
        <f aca="false">(tcofTTGPERCEO!I221)*(K$2/$B$2)</f>
        <v>0.0675179384306767</v>
      </c>
      <c r="L223" s="1" t="n">
        <f aca="false">(tcofTTGPERCEO!J221)*(L$2/$B$2)</f>
        <v>0</v>
      </c>
      <c r="M223" s="1" t="n">
        <f aca="false">(tcofTTGPERCEO!K221)*(M$2/$B$2)</f>
        <v>0</v>
      </c>
      <c r="N223" s="1" t="n">
        <f aca="false">(tcofTTGPERCEO!L221)*(N$2/$B$2)</f>
        <v>0.241717460072525</v>
      </c>
      <c r="O223" s="1" t="n">
        <f aca="false">(tcofTTGPERCEO!M221)*(O$2/$B$2)</f>
        <v>10.6234626957796</v>
      </c>
      <c r="P223" s="1" t="n">
        <f aca="false">(tcofTTGPERCEO!N221)*(P$2/$B$2)</f>
        <v>0.0305686289638145</v>
      </c>
      <c r="Q223" s="1" t="n">
        <f aca="false">(tcofTTGPERCEO!O221)*(Q$2/$B$2)</f>
        <v>0.0385464084561376</v>
      </c>
      <c r="R223" s="1" t="n">
        <f aca="false">(tcofTTGPERCEO!P221)*(R$2/$B$2)</f>
        <v>0.00969832574647018</v>
      </c>
      <c r="S223" s="1" t="n">
        <f aca="false">(tcofTTGPERCEO!Q221)*(S$2/$B$2)</f>
        <v>0.0259625028932953</v>
      </c>
      <c r="T223" s="1" t="n">
        <f aca="false">(tcofTTGPERCEO!R221)*(T$2/$B$2)</f>
        <v>0.0941285394645475</v>
      </c>
      <c r="U223" s="1" t="n">
        <f aca="false">(tcofTTGPERCEO!S221)*(U$2/$B$2)</f>
        <v>0.370897307306535</v>
      </c>
      <c r="V223" s="1" t="n">
        <f aca="false">(tcofTTGPERCEO!T221)*(V$2/$B$2)</f>
        <v>0.134642388704575</v>
      </c>
      <c r="W223" s="1" t="n">
        <f aca="false">(tcofTTGPERCEO!U221)*(W$2/$B$2)</f>
        <v>0</v>
      </c>
      <c r="X223" s="1" t="n">
        <f aca="false">(tcofTTGPERCEO!V221)*(X$2/$B$2)</f>
        <v>0</v>
      </c>
      <c r="Y223" s="1" t="n">
        <f aca="false">(tcofTTGPERCEO!W221)*(Y$2/$B$2)</f>
        <v>0.0608980788519404</v>
      </c>
      <c r="Z223" s="1" t="n">
        <f aca="false">(tcofTTGPERCEO!X221)*(Z$2/$B$2)</f>
        <v>0.0181930406604429</v>
      </c>
      <c r="AA223" s="1" t="n">
        <f aca="false">(tcofTTGPERCEO!Y221)*(AA$2/$B$2)</f>
        <v>0</v>
      </c>
      <c r="AD223" s="1" t="n">
        <f aca="false">SUM(tcofTTGPERCEO!H221:AA221)</f>
        <v>50</v>
      </c>
    </row>
    <row r="224" customFormat="false" ht="12.8" hidden="false" customHeight="false" outlineLevel="0" collapsed="false">
      <c r="A224" s="1" t="str">
        <f aca="false">tcofTTGPERCEO!A222</f>
        <v>../tcof/chi-trans-metaok/clemence1_bra.tei_corpo2_tto.cha </v>
      </c>
      <c r="B224" s="1" t="str">
        <f aca="false">tcofTTGPERCEO!B222</f>
        <v> TRANS </v>
      </c>
      <c r="C224" s="1" t="str">
        <f aca="false">tcofTTGPERCEO!C222</f>
        <v> ADU </v>
      </c>
      <c r="D224" s="1" t="n">
        <f aca="false">tcofTTGPERCEO!D222</f>
        <v>27</v>
      </c>
      <c r="E224" s="1" t="n">
        <f aca="false">tcofTTGPERCEO!E222</f>
        <v>282</v>
      </c>
      <c r="F224" s="1" t="str">
        <f aca="false">tcofTTGPERCEO!F222</f>
        <v>40;02.12</v>
      </c>
      <c r="G224" s="1" t="str">
        <f aca="false">LEFT(F224,FIND(";",F224)-1)</f>
        <v>40</v>
      </c>
      <c r="H224" s="1" t="n">
        <f aca="false">SUM(J224:AA224)</f>
        <v>11.8703803718849</v>
      </c>
      <c r="I224" s="1" t="n">
        <f aca="false">SUM(J224,K224,M224,N224,O224,P224,Q224,R224,T224,U224)</f>
        <v>11.7258159092663</v>
      </c>
      <c r="J224" s="1" t="n">
        <f aca="false">(tcofTTGPERCEO!H222)*(J$2/$B$2)</f>
        <v>0</v>
      </c>
      <c r="K224" s="1" t="n">
        <f aca="false">(tcofTTGPERCEO!I222)*(K$2/$B$2)</f>
        <v>0.135035876861353</v>
      </c>
      <c r="L224" s="1" t="n">
        <f aca="false">(tcofTTGPERCEO!J222)*(L$2/$B$2)</f>
        <v>0</v>
      </c>
      <c r="M224" s="1" t="n">
        <f aca="false">(tcofTTGPERCEO!K222)*(M$2/$B$2)</f>
        <v>0</v>
      </c>
      <c r="N224" s="1" t="n">
        <f aca="false">(tcofTTGPERCEO!L222)*(N$2/$B$2)</f>
        <v>0.322289946763367</v>
      </c>
      <c r="O224" s="1" t="n">
        <f aca="false">(tcofTTGPERCEO!M222)*(O$2/$B$2)</f>
        <v>10.6234626957796</v>
      </c>
      <c r="P224" s="1" t="n">
        <f aca="false">(tcofTTGPERCEO!N222)*(P$2/$B$2)</f>
        <v>0.0305686289638145</v>
      </c>
      <c r="Q224" s="1" t="n">
        <f aca="false">(tcofTTGPERCEO!O222)*(Q$2/$B$2)</f>
        <v>0.269824859192963</v>
      </c>
      <c r="R224" s="1" t="n">
        <f aca="false">(tcofTTGPERCEO!P222)*(R$2/$B$2)</f>
        <v>0.0193966514929404</v>
      </c>
      <c r="S224" s="1" t="n">
        <f aca="false">(tcofTTGPERCEO!Q222)*(S$2/$B$2)</f>
        <v>0.0259625028932953</v>
      </c>
      <c r="T224" s="1" t="n">
        <f aca="false">(tcofTTGPERCEO!R222)*(T$2/$B$2)</f>
        <v>0.0470642697322738</v>
      </c>
      <c r="U224" s="1" t="n">
        <f aca="false">(tcofTTGPERCEO!S222)*(U$2/$B$2)</f>
        <v>0.278172980479901</v>
      </c>
      <c r="V224" s="1" t="n">
        <f aca="false">(tcofTTGPERCEO!T222)*(V$2/$B$2)</f>
        <v>0.0577038808733894</v>
      </c>
      <c r="W224" s="1" t="n">
        <f aca="false">(tcofTTGPERCEO!U222)*(W$2/$B$2)</f>
        <v>0</v>
      </c>
      <c r="X224" s="1" t="n">
        <f aca="false">(tcofTTGPERCEO!V222)*(X$2/$B$2)</f>
        <v>0</v>
      </c>
      <c r="Y224" s="1" t="n">
        <f aca="false">(tcofTTGPERCEO!W222)*(Y$2/$B$2)</f>
        <v>0.0608980788519404</v>
      </c>
      <c r="Z224" s="1" t="n">
        <f aca="false">(tcofTTGPERCEO!X222)*(Z$2/$B$2)</f>
        <v>0</v>
      </c>
      <c r="AA224" s="1" t="n">
        <f aca="false">(tcofTTGPERCEO!Y222)*(AA$2/$B$2)</f>
        <v>0</v>
      </c>
      <c r="AD224" s="1" t="n">
        <f aca="false">SUM(tcofTTGPERCEO!H222:AA222)</f>
        <v>53</v>
      </c>
    </row>
    <row r="225" customFormat="false" ht="12.8" hidden="false" customHeight="false" outlineLevel="0" collapsed="false">
      <c r="A225" s="1" t="str">
        <f aca="false">tcofTTGPERCEO!A223</f>
        <v>../tcof/chi-trans-metaok/clemence1_hal.tei_corpo2_tto.cha </v>
      </c>
      <c r="B225" s="1" t="str">
        <f aca="false">tcofTTGPERCEO!B223</f>
        <v> TRANS </v>
      </c>
      <c r="C225" s="1" t="str">
        <f aca="false">tcofTTGPERCEO!C223</f>
        <v> ADU </v>
      </c>
      <c r="D225" s="1" t="n">
        <f aca="false">tcofTTGPERCEO!D223</f>
        <v>67</v>
      </c>
      <c r="E225" s="1" t="n">
        <f aca="false">tcofTTGPERCEO!E223</f>
        <v>791</v>
      </c>
      <c r="F225" s="1" t="str">
        <f aca="false">tcofTTGPERCEO!F223</f>
        <v>40;02.12</v>
      </c>
      <c r="G225" s="1" t="str">
        <f aca="false">LEFT(F225,FIND(";",F225)-1)</f>
        <v>40</v>
      </c>
      <c r="H225" s="1" t="n">
        <f aca="false">SUM(J225:AA225)</f>
        <v>31.932289175218</v>
      </c>
      <c r="I225" s="1" t="n">
        <f aca="false">SUM(J225,K225,M225,N225,O225,P225,Q225,R225,T225,U225)</f>
        <v>31.2138338091197</v>
      </c>
      <c r="J225" s="1" t="n">
        <f aca="false">(tcofTTGPERCEO!H223)*(J$2/$B$2)</f>
        <v>0.179839518555667</v>
      </c>
      <c r="K225" s="1" t="n">
        <f aca="false">(tcofTTGPERCEO!I223)*(K$2/$B$2)</f>
        <v>0.112529897384461</v>
      </c>
      <c r="L225" s="1" t="n">
        <f aca="false">(tcofTTGPERCEO!J223)*(L$2/$B$2)</f>
        <v>0</v>
      </c>
      <c r="M225" s="1" t="n">
        <f aca="false">(tcofTTGPERCEO!K223)*(M$2/$B$2)</f>
        <v>0.0715916981714374</v>
      </c>
      <c r="N225" s="1" t="n">
        <f aca="false">(tcofTTGPERCEO!L223)*(N$2/$B$2)</f>
        <v>0.886297353599259</v>
      </c>
      <c r="O225" s="1" t="n">
        <f aca="false">(tcofTTGPERCEO!M223)*(O$2/$B$2)</f>
        <v>29.3409922073914</v>
      </c>
      <c r="P225" s="1" t="n">
        <f aca="false">(tcofTTGPERCEO!N223)*(P$2/$B$2)</f>
        <v>0.152843144819073</v>
      </c>
      <c r="Q225" s="1" t="n">
        <f aca="false">(tcofTTGPERCEO!O223)*(Q$2/$B$2)</f>
        <v>0.0385464084561376</v>
      </c>
      <c r="R225" s="1" t="n">
        <f aca="false">(tcofTTGPERCEO!P223)*(R$2/$B$2)</f>
        <v>0.0581899544788211</v>
      </c>
      <c r="S225" s="1" t="n">
        <f aca="false">(tcofTTGPERCEO!Q223)*(S$2/$B$2)</f>
        <v>0.0259625028932953</v>
      </c>
      <c r="T225" s="1" t="n">
        <f aca="false">(tcofTTGPERCEO!R223)*(T$2/$B$2)</f>
        <v>0.141192809196821</v>
      </c>
      <c r="U225" s="1" t="n">
        <f aca="false">(tcofTTGPERCEO!S223)*(U$2/$B$2)</f>
        <v>0.231810817066584</v>
      </c>
      <c r="V225" s="1" t="n">
        <f aca="false">(tcofTTGPERCEO!T223)*(V$2/$B$2)</f>
        <v>0.0769385078311859</v>
      </c>
      <c r="W225" s="1" t="n">
        <f aca="false">(tcofTTGPERCEO!U223)*(W$2/$B$2)</f>
        <v>0</v>
      </c>
      <c r="X225" s="1" t="n">
        <f aca="false">(tcofTTGPERCEO!V223)*(X$2/$B$2)</f>
        <v>0</v>
      </c>
      <c r="Y225" s="1" t="n">
        <f aca="false">(tcofTTGPERCEO!W223)*(Y$2/$B$2)</f>
        <v>0.608980788519404</v>
      </c>
      <c r="Z225" s="1" t="n">
        <f aca="false">(tcofTTGPERCEO!X223)*(Z$2/$B$2)</f>
        <v>0</v>
      </c>
      <c r="AA225" s="1" t="n">
        <f aca="false">(tcofTTGPERCEO!Y223)*(AA$2/$B$2)</f>
        <v>0.00657356685440938</v>
      </c>
      <c r="AD225" s="1" t="n">
        <f aca="false">SUM(tcofTTGPERCEO!H223:AA223)</f>
        <v>122</v>
      </c>
    </row>
    <row r="226" customFormat="false" ht="12.8" hidden="false" customHeight="false" outlineLevel="0" collapsed="false">
      <c r="A226" s="1" t="str">
        <f aca="false">tcofTTGPERCEO!A224</f>
        <v>../tcof/chi-trans-metaok/clement1_med.tei_corpo2_tto.cha </v>
      </c>
      <c r="B226" s="1" t="str">
        <f aca="false">tcofTTGPERCEO!B224</f>
        <v> TRANS </v>
      </c>
      <c r="C226" s="1" t="str">
        <f aca="false">tcofTTGPERCEO!C224</f>
        <v> ADU </v>
      </c>
      <c r="D226" s="1" t="n">
        <f aca="false">tcofTTGPERCEO!D224</f>
        <v>108</v>
      </c>
      <c r="E226" s="1" t="n">
        <f aca="false">tcofTTGPERCEO!E224</f>
        <v>494</v>
      </c>
      <c r="F226" s="1" t="str">
        <f aca="false">tcofTTGPERCEO!F224</f>
        <v>20;</v>
      </c>
      <c r="G226" s="1" t="str">
        <f aca="false">LEFT(F226,FIND(";",F226)-1)</f>
        <v>20</v>
      </c>
      <c r="H226" s="1" t="n">
        <f aca="false">SUM(J226:AA226)</f>
        <v>18.04561376437</v>
      </c>
      <c r="I226" s="1" t="n">
        <f aca="false">SUM(J226,K226,M226,N226,O226,P226,Q226,R226,T226,U226)</f>
        <v>17.5199598796389</v>
      </c>
      <c r="J226" s="1" t="n">
        <f aca="false">(tcofTTGPERCEO!H224)*(J$2/$B$2)</f>
        <v>0</v>
      </c>
      <c r="K226" s="1" t="n">
        <f aca="false">(tcofTTGPERCEO!I224)*(K$2/$B$2)</f>
        <v>0.0675179384306767</v>
      </c>
      <c r="L226" s="1" t="n">
        <f aca="false">(tcofTTGPERCEO!J224)*(L$2/$B$2)</f>
        <v>0</v>
      </c>
      <c r="M226" s="1" t="n">
        <f aca="false">(tcofTTGPERCEO!K224)*(M$2/$B$2)</f>
        <v>0.501141887200062</v>
      </c>
      <c r="N226" s="1" t="n">
        <f aca="false">(tcofTTGPERCEO!L224)*(N$2/$B$2)</f>
        <v>2.57831957410694</v>
      </c>
      <c r="O226" s="1" t="n">
        <f aca="false">(tcofTTGPERCEO!M224)*(O$2/$B$2)</f>
        <v>14.1646169277062</v>
      </c>
      <c r="P226" s="1" t="n">
        <f aca="false">(tcofTTGPERCEO!N224)*(P$2/$B$2)</f>
        <v>0</v>
      </c>
      <c r="Q226" s="1" t="n">
        <f aca="false">(tcofTTGPERCEO!O224)*(Q$2/$B$2)</f>
        <v>0.115639225368413</v>
      </c>
      <c r="R226" s="1" t="n">
        <f aca="false">(tcofTTGPERCEO!P224)*(R$2/$B$2)</f>
        <v>0</v>
      </c>
      <c r="S226" s="1" t="n">
        <f aca="false">(tcofTTGPERCEO!Q224)*(S$2/$B$2)</f>
        <v>0</v>
      </c>
      <c r="T226" s="1" t="n">
        <f aca="false">(tcofTTGPERCEO!R224)*(T$2/$B$2)</f>
        <v>0</v>
      </c>
      <c r="U226" s="1" t="n">
        <f aca="false">(tcofTTGPERCEO!S224)*(U$2/$B$2)</f>
        <v>0.0927243268266338</v>
      </c>
      <c r="V226" s="1" t="n">
        <f aca="false">(tcofTTGPERCEO!T224)*(V$2/$B$2)</f>
        <v>0.0384692539155929</v>
      </c>
      <c r="W226" s="1" t="n">
        <f aca="false">(tcofTTGPERCEO!U224)*(W$2/$B$2)</f>
        <v>0</v>
      </c>
      <c r="X226" s="1" t="n">
        <f aca="false">(tcofTTGPERCEO!V224)*(X$2/$B$2)</f>
        <v>0</v>
      </c>
      <c r="Y226" s="1" t="n">
        <f aca="false">(tcofTTGPERCEO!W224)*(Y$2/$B$2)</f>
        <v>0.487184630815523</v>
      </c>
      <c r="Z226" s="1" t="n">
        <f aca="false">(tcofTTGPERCEO!X224)*(Z$2/$B$2)</f>
        <v>0</v>
      </c>
      <c r="AA226" s="1" t="n">
        <f aca="false">(tcofTTGPERCEO!Y224)*(AA$2/$B$2)</f>
        <v>0</v>
      </c>
      <c r="AD226" s="1" t="n">
        <f aca="false">SUM(tcofTTGPERCEO!H224:AA224)</f>
        <v>85</v>
      </c>
    </row>
    <row r="227" customFormat="false" ht="12.8" hidden="false" customHeight="false" outlineLevel="0" collapsed="false">
      <c r="A227" s="1" t="str">
        <f aca="false">tcofTTGPERCEO!A225</f>
        <v>../tcof/chi-trans-metaok/Clementin1_Bat_Anon.tei_corpo2_tto.cha </v>
      </c>
      <c r="B227" s="1" t="str">
        <f aca="false">tcofTTGPERCEO!B225</f>
        <v> TRANS </v>
      </c>
      <c r="C227" s="1" t="str">
        <f aca="false">tcofTTGPERCEO!C225</f>
        <v> ADU </v>
      </c>
      <c r="D227" s="1" t="n">
        <f aca="false">tcofTTGPERCEO!D225</f>
        <v>36</v>
      </c>
      <c r="E227" s="1" t="n">
        <f aca="false">tcofTTGPERCEO!E225</f>
        <v>761</v>
      </c>
      <c r="F227" s="1" t="str">
        <f aca="false">tcofTTGPERCEO!F225</f>
        <v>19;</v>
      </c>
      <c r="G227" s="1" t="str">
        <f aca="false">LEFT(F227,FIND(";",F227)-1)</f>
        <v>19</v>
      </c>
      <c r="H227" s="1" t="n">
        <f aca="false">SUM(J227:AA227)</f>
        <v>21.3825013502045</v>
      </c>
      <c r="I227" s="1" t="n">
        <f aca="false">SUM(J227,K227,M227,N227,O227,P227,Q227,R227,T227,U227)</f>
        <v>20.3934264331456</v>
      </c>
      <c r="J227" s="1" t="n">
        <f aca="false">(tcofTTGPERCEO!H225)*(J$2/$B$2)</f>
        <v>0</v>
      </c>
      <c r="K227" s="1" t="n">
        <f aca="false">(tcofTTGPERCEO!I225)*(K$2/$B$2)</f>
        <v>0.0450119589537844</v>
      </c>
      <c r="L227" s="1" t="n">
        <f aca="false">(tcofTTGPERCEO!J225)*(L$2/$B$2)</f>
        <v>0</v>
      </c>
      <c r="M227" s="1" t="n">
        <f aca="false">(tcofTTGPERCEO!K225)*(M$2/$B$2)</f>
        <v>0.28636679268575</v>
      </c>
      <c r="N227" s="1" t="n">
        <f aca="false">(tcofTTGPERCEO!L225)*(N$2/$B$2)</f>
        <v>1.45030476043515</v>
      </c>
      <c r="O227" s="1" t="n">
        <f aca="false">(tcofTTGPERCEO!M225)*(O$2/$B$2)</f>
        <v>17.1998919836432</v>
      </c>
      <c r="P227" s="1" t="n">
        <f aca="false">(tcofTTGPERCEO!N225)*(P$2/$B$2)</f>
        <v>0.183411773782887</v>
      </c>
      <c r="Q227" s="1" t="n">
        <f aca="false">(tcofTTGPERCEO!O225)*(Q$2/$B$2)</f>
        <v>0.501103309929789</v>
      </c>
      <c r="R227" s="1" t="n">
        <f aca="false">(tcofTTGPERCEO!P225)*(R$2/$B$2)</f>
        <v>0.0290949772394105</v>
      </c>
      <c r="S227" s="1" t="n">
        <f aca="false">(tcofTTGPERCEO!Q225)*(S$2/$B$2)</f>
        <v>0.0519250057865905</v>
      </c>
      <c r="T227" s="1" t="n">
        <f aca="false">(tcofTTGPERCEO!R225)*(T$2/$B$2)</f>
        <v>0.188257078929095</v>
      </c>
      <c r="U227" s="1" t="n">
        <f aca="false">(tcofTTGPERCEO!S225)*(U$2/$B$2)</f>
        <v>0.509983797546486</v>
      </c>
      <c r="V227" s="1" t="n">
        <f aca="false">(tcofTTGPERCEO!T225)*(V$2/$B$2)</f>
        <v>0.115407761746779</v>
      </c>
      <c r="W227" s="1" t="n">
        <f aca="false">(tcofTTGPERCEO!U225)*(W$2/$B$2)</f>
        <v>0</v>
      </c>
      <c r="X227" s="1" t="n">
        <f aca="false">(tcofTTGPERCEO!V225)*(X$2/$B$2)</f>
        <v>0</v>
      </c>
      <c r="Y227" s="1" t="n">
        <f aca="false">(tcofTTGPERCEO!W225)*(Y$2/$B$2)</f>
        <v>0.730776946223285</v>
      </c>
      <c r="Z227" s="1" t="n">
        <f aca="false">(tcofTTGPERCEO!X225)*(Z$2/$B$2)</f>
        <v>0.0909652033022143</v>
      </c>
      <c r="AA227" s="1" t="n">
        <f aca="false">(tcofTTGPERCEO!Y225)*(AA$2/$B$2)</f>
        <v>0</v>
      </c>
      <c r="AD227" s="1" t="n">
        <f aca="false">SUM(tcofTTGPERCEO!H225:AA225)</f>
        <v>120</v>
      </c>
    </row>
    <row r="228" customFormat="false" ht="12.8" hidden="false" customHeight="false" outlineLevel="0" collapsed="false">
      <c r="A228" s="1" t="str">
        <f aca="false">tcofTTGPERCEO!A226</f>
        <v>../tcof/chi-trans-metaok/clementine1_bas.tei_corpo2_tto.cha </v>
      </c>
      <c r="B228" s="1" t="str">
        <f aca="false">tcofTTGPERCEO!B226</f>
        <v> TRANS </v>
      </c>
      <c r="C228" s="1" t="str">
        <f aca="false">tcofTTGPERCEO!C226</f>
        <v> ADU </v>
      </c>
      <c r="D228" s="1" t="n">
        <f aca="false">tcofTTGPERCEO!D226</f>
        <v>57</v>
      </c>
      <c r="E228" s="1" t="n">
        <f aca="false">tcofTTGPERCEO!E226</f>
        <v>460</v>
      </c>
      <c r="F228" s="1" t="str">
        <f aca="false">tcofTTGPERCEO!F226</f>
        <v>40;02.12</v>
      </c>
      <c r="G228" s="1" t="str">
        <f aca="false">LEFT(F228,FIND(";",F228)-1)</f>
        <v>40</v>
      </c>
      <c r="H228" s="1" t="n">
        <f aca="false">SUM(J228:AA228)</f>
        <v>14.3132088573413</v>
      </c>
      <c r="I228" s="1" t="n">
        <f aca="false">SUM(J228,K228,M228,N228,O228,P228,Q228,R228,T228,U228)</f>
        <v>14.017845845228</v>
      </c>
      <c r="J228" s="1" t="n">
        <f aca="false">(tcofTTGPERCEO!H226)*(J$2/$B$2)</f>
        <v>0</v>
      </c>
      <c r="K228" s="1" t="n">
        <f aca="false">(tcofTTGPERCEO!I226)*(K$2/$B$2)</f>
        <v>0.0450119589537844</v>
      </c>
      <c r="L228" s="1" t="n">
        <f aca="false">(tcofTTGPERCEO!J226)*(L$2/$B$2)</f>
        <v>0</v>
      </c>
      <c r="M228" s="1" t="n">
        <f aca="false">(tcofTTGPERCEO!K226)*(M$2/$B$2)</f>
        <v>0</v>
      </c>
      <c r="N228" s="1" t="n">
        <f aca="false">(tcofTTGPERCEO!L226)*(N$2/$B$2)</f>
        <v>0.564007406835892</v>
      </c>
      <c r="O228" s="1" t="n">
        <f aca="false">(tcofTTGPERCEO!M226)*(O$2/$B$2)</f>
        <v>13.1528585757272</v>
      </c>
      <c r="P228" s="1" t="n">
        <f aca="false">(tcofTTGPERCEO!N226)*(P$2/$B$2)</f>
        <v>0.0305686289638145</v>
      </c>
      <c r="Q228" s="1" t="n">
        <f aca="false">(tcofTTGPERCEO!O226)*(Q$2/$B$2)</f>
        <v>0.0385464084561376</v>
      </c>
      <c r="R228" s="1" t="n">
        <f aca="false">(tcofTTGPERCEO!P226)*(R$2/$B$2)</f>
        <v>0</v>
      </c>
      <c r="S228" s="1" t="n">
        <f aca="false">(tcofTTGPERCEO!Q226)*(S$2/$B$2)</f>
        <v>0.0259625028932953</v>
      </c>
      <c r="T228" s="1" t="n">
        <f aca="false">(tcofTTGPERCEO!R226)*(T$2/$B$2)</f>
        <v>0.0941285394645475</v>
      </c>
      <c r="U228" s="1" t="n">
        <f aca="false">(tcofTTGPERCEO!S226)*(U$2/$B$2)</f>
        <v>0.0927243268266338</v>
      </c>
      <c r="V228" s="1" t="n">
        <f aca="false">(tcofTTGPERCEO!T226)*(V$2/$B$2)</f>
        <v>0.0192346269577965</v>
      </c>
      <c r="W228" s="1" t="n">
        <f aca="false">(tcofTTGPERCEO!U226)*(W$2/$B$2)</f>
        <v>0</v>
      </c>
      <c r="X228" s="1" t="n">
        <f aca="false">(tcofTTGPERCEO!V226)*(X$2/$B$2)</f>
        <v>0</v>
      </c>
      <c r="Y228" s="1" t="n">
        <f aca="false">(tcofTTGPERCEO!W226)*(Y$2/$B$2)</f>
        <v>0.243592315407762</v>
      </c>
      <c r="Z228" s="1" t="n">
        <f aca="false">(tcofTTGPERCEO!X226)*(Z$2/$B$2)</f>
        <v>0</v>
      </c>
      <c r="AA228" s="1" t="n">
        <f aca="false">(tcofTTGPERCEO!Y226)*(AA$2/$B$2)</f>
        <v>0.00657356685440938</v>
      </c>
      <c r="AD228" s="1" t="n">
        <f aca="false">SUM(tcofTTGPERCEO!H226:AA226)</f>
        <v>48</v>
      </c>
    </row>
    <row r="229" customFormat="false" ht="12.8" hidden="false" customHeight="false" outlineLevel="0" collapsed="false">
      <c r="A229" s="1" t="str">
        <f aca="false">tcofTTGPERCEO!A227</f>
        <v>../tcof/chi-trans-metaok/cleophee1_pie.tei_corpo2_tto.cha </v>
      </c>
      <c r="B229" s="1" t="str">
        <f aca="false">tcofTTGPERCEO!B227</f>
        <v> TRANS </v>
      </c>
      <c r="C229" s="1" t="str">
        <f aca="false">tcofTTGPERCEO!C227</f>
        <v> ADU </v>
      </c>
      <c r="D229" s="1" t="n">
        <f aca="false">tcofTTGPERCEO!D227</f>
        <v>48</v>
      </c>
      <c r="E229" s="1" t="n">
        <f aca="false">tcofTTGPERCEO!E227</f>
        <v>1127</v>
      </c>
      <c r="F229" s="1" t="str">
        <f aca="false">tcofTTGPERCEO!F227</f>
        <v>20;</v>
      </c>
      <c r="G229" s="1" t="str">
        <f aca="false">LEFT(F229,FIND(";",F229)-1)</f>
        <v>20</v>
      </c>
      <c r="H229" s="1" t="n">
        <f aca="false">SUM(J229:AA229)</f>
        <v>43.6041817760975</v>
      </c>
      <c r="I229" s="1" t="n">
        <f aca="false">SUM(J229,K229,M229,N229,O229,P229,Q229,R229,T229,U229)</f>
        <v>42.3896304297508</v>
      </c>
      <c r="J229" s="1" t="n">
        <f aca="false">(tcofTTGPERCEO!H227)*(J$2/$B$2)</f>
        <v>0.163490471414243</v>
      </c>
      <c r="K229" s="1" t="n">
        <f aca="false">(tcofTTGPERCEO!I227)*(K$2/$B$2)</f>
        <v>0.0450119589537844</v>
      </c>
      <c r="L229" s="1" t="n">
        <f aca="false">(tcofTTGPERCEO!J227)*(L$2/$B$2)</f>
        <v>0</v>
      </c>
      <c r="M229" s="1" t="n">
        <f aca="false">(tcofTTGPERCEO!K227)*(M$2/$B$2)</f>
        <v>0.930692076228686</v>
      </c>
      <c r="N229" s="1" t="n">
        <f aca="false">(tcofTTGPERCEO!L227)*(N$2/$B$2)</f>
        <v>1.04744232698094</v>
      </c>
      <c r="O229" s="1" t="n">
        <f aca="false">(tcofTTGPERCEO!M227)*(O$2/$B$2)</f>
        <v>38.952696551192</v>
      </c>
      <c r="P229" s="1" t="n">
        <f aca="false">(tcofTTGPERCEO!N227)*(P$2/$B$2)</f>
        <v>0.275117660674331</v>
      </c>
      <c r="Q229" s="1" t="n">
        <f aca="false">(tcofTTGPERCEO!O227)*(Q$2/$B$2)</f>
        <v>0.231278450736826</v>
      </c>
      <c r="R229" s="1" t="n">
        <f aca="false">(tcofTTGPERCEO!P227)*(R$2/$B$2)</f>
        <v>0</v>
      </c>
      <c r="S229" s="1" t="n">
        <f aca="false">(tcofTTGPERCEO!Q227)*(S$2/$B$2)</f>
        <v>0.0259625028932953</v>
      </c>
      <c r="T229" s="1" t="n">
        <f aca="false">(tcofTTGPERCEO!R227)*(T$2/$B$2)</f>
        <v>0.141192809196821</v>
      </c>
      <c r="U229" s="1" t="n">
        <f aca="false">(tcofTTGPERCEO!S227)*(U$2/$B$2)</f>
        <v>0.602708124373119</v>
      </c>
      <c r="V229" s="1" t="n">
        <f aca="false">(tcofTTGPERCEO!T227)*(V$2/$B$2)</f>
        <v>0.115407761746779</v>
      </c>
      <c r="W229" s="1" t="n">
        <f aca="false">(tcofTTGPERCEO!U227)*(W$2/$B$2)</f>
        <v>0</v>
      </c>
      <c r="X229" s="1" t="n">
        <f aca="false">(tcofTTGPERCEO!V227)*(X$2/$B$2)</f>
        <v>0</v>
      </c>
      <c r="Y229" s="1" t="n">
        <f aca="false">(tcofTTGPERCEO!W227)*(Y$2/$B$2)</f>
        <v>1.03526734048299</v>
      </c>
      <c r="Z229" s="1" t="n">
        <f aca="false">(tcofTTGPERCEO!X227)*(Z$2/$B$2)</f>
        <v>0.0181930406604429</v>
      </c>
      <c r="AA229" s="1" t="n">
        <f aca="false">(tcofTTGPERCEO!Y227)*(AA$2/$B$2)</f>
        <v>0.0197207005632281</v>
      </c>
      <c r="AD229" s="1" t="n">
        <f aca="false">SUM(tcofTTGPERCEO!H227:AA227)</f>
        <v>174</v>
      </c>
    </row>
    <row r="230" customFormat="false" ht="12.8" hidden="false" customHeight="false" outlineLevel="0" collapsed="false">
      <c r="A230" s="1" t="str">
        <f aca="false">tcofTTGPERCEO!A228</f>
        <v>../tcof/chi-trans-metaok/Cloe1_Tsc_Anon.tei_corpo2_tto.cha </v>
      </c>
      <c r="B230" s="1" t="str">
        <f aca="false">tcofTTGPERCEO!B228</f>
        <v> TRANS </v>
      </c>
      <c r="C230" s="1" t="str">
        <f aca="false">tcofTTGPERCEO!C228</f>
        <v> ADU </v>
      </c>
      <c r="D230" s="1" t="n">
        <f aca="false">tcofTTGPERCEO!D228</f>
        <v>79</v>
      </c>
      <c r="E230" s="1" t="n">
        <f aca="false">tcofTTGPERCEO!E228</f>
        <v>1060</v>
      </c>
      <c r="F230" s="1" t="str">
        <f aca="false">tcofTTGPERCEO!F228</f>
        <v>20;</v>
      </c>
      <c r="G230" s="1" t="str">
        <f aca="false">LEFT(F230,FIND(";",F230)-1)</f>
        <v>20</v>
      </c>
      <c r="H230" s="1" t="n">
        <f aca="false">SUM(J230:AA230)</f>
        <v>52.7308541007638</v>
      </c>
      <c r="I230" s="1" t="n">
        <f aca="false">SUM(J230,K230,M230,N230,O230,P230,Q230,R230,T230,U230)</f>
        <v>51.6038963042975</v>
      </c>
      <c r="J230" s="1" t="n">
        <f aca="false">(tcofTTGPERCEO!H228)*(J$2/$B$2)</f>
        <v>0.0163490471414243</v>
      </c>
      <c r="K230" s="1" t="n">
        <f aca="false">(tcofTTGPERCEO!I228)*(K$2/$B$2)</f>
        <v>0.0450119589537844</v>
      </c>
      <c r="L230" s="1" t="n">
        <f aca="false">(tcofTTGPERCEO!J228)*(L$2/$B$2)</f>
        <v>0</v>
      </c>
      <c r="M230" s="1" t="n">
        <f aca="false">(tcofTTGPERCEO!K228)*(M$2/$B$2)</f>
        <v>0.214775094514312</v>
      </c>
      <c r="N230" s="1" t="n">
        <f aca="false">(tcofTTGPERCEO!L228)*(N$2/$B$2)</f>
        <v>0.322289946763367</v>
      </c>
      <c r="O230" s="1" t="n">
        <f aca="false">(tcofTTGPERCEO!M228)*(O$2/$B$2)</f>
        <v>50.0820384229612</v>
      </c>
      <c r="P230" s="1" t="n">
        <f aca="false">(tcofTTGPERCEO!N228)*(P$2/$B$2)</f>
        <v>0.061137257927629</v>
      </c>
      <c r="Q230" s="1" t="n">
        <f aca="false">(tcofTTGPERCEO!O228)*(Q$2/$B$2)</f>
        <v>0.385464084561376</v>
      </c>
      <c r="R230" s="1" t="n">
        <f aca="false">(tcofTTGPERCEO!P228)*(R$2/$B$2)</f>
        <v>0.00969832574647018</v>
      </c>
      <c r="S230" s="1" t="n">
        <f aca="false">(tcofTTGPERCEO!Q228)*(S$2/$B$2)</f>
        <v>0.0519250057865905</v>
      </c>
      <c r="T230" s="1" t="n">
        <f aca="false">(tcofTTGPERCEO!R228)*(T$2/$B$2)</f>
        <v>0.235321348661369</v>
      </c>
      <c r="U230" s="1" t="n">
        <f aca="false">(tcofTTGPERCEO!S228)*(U$2/$B$2)</f>
        <v>0.231810817066584</v>
      </c>
      <c r="V230" s="1" t="n">
        <f aca="false">(tcofTTGPERCEO!T228)*(V$2/$B$2)</f>
        <v>0.0577038808733894</v>
      </c>
      <c r="W230" s="1" t="n">
        <f aca="false">(tcofTTGPERCEO!U228)*(W$2/$B$2)</f>
        <v>0</v>
      </c>
      <c r="X230" s="1" t="n">
        <f aca="false">(tcofTTGPERCEO!V228)*(X$2/$B$2)</f>
        <v>0</v>
      </c>
      <c r="Y230" s="1" t="n">
        <f aca="false">(tcofTTGPERCEO!W228)*(Y$2/$B$2)</f>
        <v>0.974369261631047</v>
      </c>
      <c r="Z230" s="1" t="n">
        <f aca="false">(tcofTTGPERCEO!X228)*(Z$2/$B$2)</f>
        <v>0.0363860813208857</v>
      </c>
      <c r="AA230" s="1" t="n">
        <f aca="false">(tcofTTGPERCEO!Y228)*(AA$2/$B$2)</f>
        <v>0.00657356685440938</v>
      </c>
      <c r="AD230" s="1" t="n">
        <f aca="false">SUM(tcofTTGPERCEO!H228:AA228)</f>
        <v>156</v>
      </c>
    </row>
    <row r="231" customFormat="false" ht="12.8" hidden="false" customHeight="false" outlineLevel="0" collapsed="false">
      <c r="A231" s="1" t="str">
        <f aca="false">tcofTTGPERCEO!A229</f>
        <v>../tcof/chi-trans-metaok/constance1_sch.tei_corpo2_tto.cha </v>
      </c>
      <c r="B231" s="1" t="str">
        <f aca="false">tcofTTGPERCEO!B229</f>
        <v> TRANS </v>
      </c>
      <c r="C231" s="1" t="str">
        <f aca="false">tcofTTGPERCEO!C229</f>
        <v> ADU </v>
      </c>
      <c r="D231" s="1" t="n">
        <f aca="false">tcofTTGPERCEO!D229</f>
        <v>234</v>
      </c>
      <c r="E231" s="1" t="n">
        <f aca="false">tcofTTGPERCEO!E229</f>
        <v>4571</v>
      </c>
      <c r="F231" s="1" t="str">
        <f aca="false">tcofTTGPERCEO!F229</f>
        <v>21;</v>
      </c>
      <c r="G231" s="1" t="str">
        <f aca="false">LEFT(F231,FIND(";",F231)-1)</f>
        <v>21</v>
      </c>
      <c r="H231" s="1" t="n">
        <f aca="false">SUM(J231:AA231)</f>
        <v>146.146670781575</v>
      </c>
      <c r="I231" s="1" t="n">
        <f aca="false">SUM(J231,K231,M231,N231,O231,P231,Q231,R231,T231,U231)</f>
        <v>141.040822467402</v>
      </c>
      <c r="J231" s="1" t="n">
        <f aca="false">(tcofTTGPERCEO!H229)*(J$2/$B$2)</f>
        <v>0.359679037111334</v>
      </c>
      <c r="K231" s="1" t="n">
        <f aca="false">(tcofTTGPERCEO!I229)*(K$2/$B$2)</f>
        <v>0.292577733199599</v>
      </c>
      <c r="L231" s="1" t="n">
        <f aca="false">(tcofTTGPERCEO!J229)*(L$2/$B$2)</f>
        <v>0</v>
      </c>
      <c r="M231" s="1" t="n">
        <f aca="false">(tcofTTGPERCEO!K229)*(M$2/$B$2)</f>
        <v>1.86138415245737</v>
      </c>
      <c r="N231" s="1" t="n">
        <f aca="false">(tcofTTGPERCEO!L229)*(N$2/$B$2)</f>
        <v>4.51205925468714</v>
      </c>
      <c r="O231" s="1" t="n">
        <f aca="false">(tcofTTGPERCEO!M229)*(O$2/$B$2)</f>
        <v>129.505069053314</v>
      </c>
      <c r="P231" s="1" t="n">
        <f aca="false">(tcofTTGPERCEO!N229)*(P$2/$B$2)</f>
        <v>0.61137257927629</v>
      </c>
      <c r="Q231" s="1" t="n">
        <f aca="false">(tcofTTGPERCEO!O229)*(Q$2/$B$2)</f>
        <v>1.07929943677185</v>
      </c>
      <c r="R231" s="1" t="n">
        <f aca="false">(tcofTTGPERCEO!P229)*(R$2/$B$2)</f>
        <v>0.0193966514929404</v>
      </c>
      <c r="S231" s="1" t="n">
        <f aca="false">(tcofTTGPERCEO!Q229)*(S$2/$B$2)</f>
        <v>0.181737520253067</v>
      </c>
      <c r="T231" s="1" t="n">
        <f aca="false">(tcofTTGPERCEO!R229)*(T$2/$B$2)</f>
        <v>1.22367101303912</v>
      </c>
      <c r="U231" s="1" t="n">
        <f aca="false">(tcofTTGPERCEO!S229)*(U$2/$B$2)</f>
        <v>1.57631355605277</v>
      </c>
      <c r="V231" s="1" t="n">
        <f aca="false">(tcofTTGPERCEO!T229)*(V$2/$B$2)</f>
        <v>0.288519404366947</v>
      </c>
      <c r="W231" s="1" t="n">
        <f aca="false">(tcofTTGPERCEO!U229)*(W$2/$B$2)</f>
        <v>0</v>
      </c>
      <c r="X231" s="1" t="n">
        <f aca="false">(tcofTTGPERCEO!V229)*(X$2/$B$2)</f>
        <v>0</v>
      </c>
      <c r="Y231" s="1" t="n">
        <f aca="false">(tcofTTGPERCEO!W229)*(Y$2/$B$2)</f>
        <v>4.44555975619165</v>
      </c>
      <c r="Z231" s="1" t="n">
        <f aca="false">(tcofTTGPERCEO!X229)*(Z$2/$B$2)</f>
        <v>0.163737365943986</v>
      </c>
      <c r="AA231" s="1" t="n">
        <f aca="false">(tcofTTGPERCEO!Y229)*(AA$2/$B$2)</f>
        <v>0.0262942674176375</v>
      </c>
      <c r="AD231" s="1" t="n">
        <f aca="false">SUM(tcofTTGPERCEO!H229:AA229)</f>
        <v>591</v>
      </c>
    </row>
    <row r="232" customFormat="false" ht="12.8" hidden="false" customHeight="false" outlineLevel="0" collapsed="false">
      <c r="A232" s="1" t="str">
        <f aca="false">tcofTTGPERCEO!A230</f>
        <v>../tcof/chi-trans-metaok/constant1_pap.tei_corpo2_tto.cha </v>
      </c>
      <c r="B232" s="1" t="str">
        <f aca="false">tcofTTGPERCEO!B230</f>
        <v> TRANS </v>
      </c>
      <c r="C232" s="1" t="str">
        <f aca="false">tcofTTGPERCEO!C230</f>
        <v> ADU </v>
      </c>
      <c r="D232" s="1" t="n">
        <f aca="false">tcofTTGPERCEO!D230</f>
        <v>104</v>
      </c>
      <c r="E232" s="1" t="n">
        <f aca="false">tcofTTGPERCEO!E230</f>
        <v>1333</v>
      </c>
      <c r="F232" s="1" t="str">
        <f aca="false">tcofTTGPERCEO!F230</f>
        <v>19;</v>
      </c>
      <c r="G232" s="1" t="str">
        <f aca="false">LEFT(F232,FIND(";",F232)-1)</f>
        <v>19</v>
      </c>
      <c r="H232" s="1" t="n">
        <f aca="false">SUM(J232:AA232)</f>
        <v>33.0673713448036</v>
      </c>
      <c r="I232" s="1" t="n">
        <f aca="false">SUM(J232,K232,M232,N232,O232,P232,Q232,R232,T232,U232)</f>
        <v>31.9329449888126</v>
      </c>
      <c r="J232" s="1" t="n">
        <f aca="false">(tcofTTGPERCEO!H230)*(J$2/$B$2)</f>
        <v>0.0817452357071214</v>
      </c>
      <c r="K232" s="1" t="n">
        <f aca="false">(tcofTTGPERCEO!I230)*(K$2/$B$2)</f>
        <v>0.135035876861353</v>
      </c>
      <c r="L232" s="1" t="n">
        <f aca="false">(tcofTTGPERCEO!J230)*(L$2/$B$2)</f>
        <v>0</v>
      </c>
      <c r="M232" s="1" t="n">
        <f aca="false">(tcofTTGPERCEO!K230)*(M$2/$B$2)</f>
        <v>0.214775094514312</v>
      </c>
      <c r="N232" s="1" t="n">
        <f aca="false">(tcofTTGPERCEO!L230)*(N$2/$B$2)</f>
        <v>0.966869840290101</v>
      </c>
      <c r="O232" s="1" t="n">
        <f aca="false">(tcofTTGPERCEO!M230)*(O$2/$B$2)</f>
        <v>29.3409922073914</v>
      </c>
      <c r="P232" s="1" t="n">
        <f aca="false">(tcofTTGPERCEO!N230)*(P$2/$B$2)</f>
        <v>0.152843144819073</v>
      </c>
      <c r="Q232" s="1" t="n">
        <f aca="false">(tcofTTGPERCEO!O230)*(Q$2/$B$2)</f>
        <v>0.154185633824551</v>
      </c>
      <c r="R232" s="1" t="n">
        <f aca="false">(tcofTTGPERCEO!P230)*(R$2/$B$2)</f>
        <v>0</v>
      </c>
      <c r="S232" s="1" t="n">
        <f aca="false">(tcofTTGPERCEO!Q230)*(S$2/$B$2)</f>
        <v>0.233662526039657</v>
      </c>
      <c r="T232" s="1" t="n">
        <f aca="false">(tcofTTGPERCEO!R230)*(T$2/$B$2)</f>
        <v>0.37651415785819</v>
      </c>
      <c r="U232" s="1" t="n">
        <f aca="false">(tcofTTGPERCEO!S230)*(U$2/$B$2)</f>
        <v>0.509983797546486</v>
      </c>
      <c r="V232" s="1" t="n">
        <f aca="false">(tcofTTGPERCEO!T230)*(V$2/$B$2)</f>
        <v>0.115407761746779</v>
      </c>
      <c r="W232" s="1" t="n">
        <f aca="false">(tcofTTGPERCEO!U230)*(W$2/$B$2)</f>
        <v>0</v>
      </c>
      <c r="X232" s="1" t="n">
        <f aca="false">(tcofTTGPERCEO!V230)*(X$2/$B$2)</f>
        <v>0</v>
      </c>
      <c r="Y232" s="1" t="n">
        <f aca="false">(tcofTTGPERCEO!W230)*(Y$2/$B$2)</f>
        <v>0.730776946223285</v>
      </c>
      <c r="Z232" s="1" t="n">
        <f aca="false">(tcofTTGPERCEO!X230)*(Z$2/$B$2)</f>
        <v>0.0545791219813286</v>
      </c>
      <c r="AA232" s="1" t="n">
        <f aca="false">(tcofTTGPERCEO!Y230)*(AA$2/$B$2)</f>
        <v>0</v>
      </c>
      <c r="AD232" s="1" t="n">
        <f aca="false">SUM(tcofTTGPERCEO!H230:AA230)</f>
        <v>142</v>
      </c>
    </row>
    <row r="233" customFormat="false" ht="12.8" hidden="false" customHeight="false" outlineLevel="0" collapsed="false">
      <c r="A233" s="1" t="str">
        <f aca="false">tcofTTGPERCEO!A231</f>
        <v>../tcof/chi-trans-metaok/Coralie1_Arn_Anon.tei_corpo2_tto.cha </v>
      </c>
      <c r="B233" s="1" t="str">
        <f aca="false">tcofTTGPERCEO!B231</f>
        <v> TRANS </v>
      </c>
      <c r="C233" s="1" t="str">
        <f aca="false">tcofTTGPERCEO!C231</f>
        <v> ADU </v>
      </c>
      <c r="D233" s="1" t="n">
        <f aca="false">tcofTTGPERCEO!D231</f>
        <v>112</v>
      </c>
      <c r="E233" s="1" t="n">
        <f aca="false">tcofTTGPERCEO!E231</f>
        <v>2630</v>
      </c>
      <c r="F233" s="1" t="str">
        <f aca="false">tcofTTGPERCEO!F231</f>
        <v>18;</v>
      </c>
      <c r="G233" s="1" t="str">
        <f aca="false">LEFT(F233,FIND(";",F233)-1)</f>
        <v>18</v>
      </c>
      <c r="H233" s="1" t="n">
        <f aca="false">SUM(J233:AA233)</f>
        <v>62.580024689453</v>
      </c>
      <c r="I233" s="1" t="n">
        <f aca="false">SUM(J233,K233,M233,N233,O233,P233,Q233,R233,T233,U233)</f>
        <v>61.0405215646941</v>
      </c>
      <c r="J233" s="1" t="n">
        <f aca="false">(tcofTTGPERCEO!H231)*(J$2/$B$2)</f>
        <v>0.0980942828485456</v>
      </c>
      <c r="K233" s="1" t="n">
        <f aca="false">(tcofTTGPERCEO!I231)*(K$2/$B$2)</f>
        <v>0.292577733199599</v>
      </c>
      <c r="L233" s="1" t="n">
        <f aca="false">(tcofTTGPERCEO!J231)*(L$2/$B$2)</f>
        <v>0</v>
      </c>
      <c r="M233" s="1" t="n">
        <f aca="false">(tcofTTGPERCEO!K231)*(M$2/$B$2)</f>
        <v>1.28865056708587</v>
      </c>
      <c r="N233" s="1" t="n">
        <f aca="false">(tcofTTGPERCEO!L231)*(N$2/$B$2)</f>
        <v>1.69202222050768</v>
      </c>
      <c r="O233" s="1" t="n">
        <f aca="false">(tcofTTGPERCEO!M231)*(O$2/$B$2)</f>
        <v>55.1408301828563</v>
      </c>
      <c r="P233" s="1" t="n">
        <f aca="false">(tcofTTGPERCEO!N231)*(P$2/$B$2)</f>
        <v>0.33625491860196</v>
      </c>
      <c r="Q233" s="1" t="n">
        <f aca="false">(tcofTTGPERCEO!O231)*(Q$2/$B$2)</f>
        <v>0.424010493017514</v>
      </c>
      <c r="R233" s="1" t="n">
        <f aca="false">(tcofTTGPERCEO!P231)*(R$2/$B$2)</f>
        <v>0</v>
      </c>
      <c r="S233" s="1" t="n">
        <f aca="false">(tcofTTGPERCEO!Q231)*(S$2/$B$2)</f>
        <v>0.0259625028932953</v>
      </c>
      <c r="T233" s="1" t="n">
        <f aca="false">(tcofTTGPERCEO!R231)*(T$2/$B$2)</f>
        <v>0.423578427590464</v>
      </c>
      <c r="U233" s="1" t="n">
        <f aca="false">(tcofTTGPERCEO!S231)*(U$2/$B$2)</f>
        <v>1.34450273898619</v>
      </c>
      <c r="V233" s="1" t="n">
        <f aca="false">(tcofTTGPERCEO!T231)*(V$2/$B$2)</f>
        <v>0.26928477740915</v>
      </c>
      <c r="W233" s="1" t="n">
        <f aca="false">(tcofTTGPERCEO!U231)*(W$2/$B$2)</f>
        <v>0</v>
      </c>
      <c r="X233" s="1" t="n">
        <f aca="false">(tcofTTGPERCEO!V231)*(X$2/$B$2)</f>
        <v>0</v>
      </c>
      <c r="Y233" s="1" t="n">
        <f aca="false">(tcofTTGPERCEO!W231)*(Y$2/$B$2)</f>
        <v>1.21796157703881</v>
      </c>
      <c r="Z233" s="1" t="n">
        <f aca="false">(tcofTTGPERCEO!X231)*(Z$2/$B$2)</f>
        <v>0</v>
      </c>
      <c r="AA233" s="1" t="n">
        <f aca="false">(tcofTTGPERCEO!Y231)*(AA$2/$B$2)</f>
        <v>0.0262942674176375</v>
      </c>
      <c r="AD233" s="1" t="n">
        <f aca="false">SUM(tcofTTGPERCEO!H231:AA231)</f>
        <v>266</v>
      </c>
    </row>
    <row r="234" customFormat="false" ht="12.8" hidden="false" customHeight="false" outlineLevel="0" collapsed="false">
      <c r="A234" s="1" t="str">
        <f aca="false">tcofTTGPERCEO!A232</f>
        <v>../tcof/chi-trans-metaok/Corentin1_Ber_Anon.tei_corpo2_tto.cha </v>
      </c>
      <c r="B234" s="1" t="str">
        <f aca="false">tcofTTGPERCEO!B232</f>
        <v> TRANS </v>
      </c>
      <c r="C234" s="1" t="str">
        <f aca="false">tcofTTGPERCEO!C232</f>
        <v> ADU </v>
      </c>
      <c r="D234" s="1" t="n">
        <f aca="false">tcofTTGPERCEO!D232</f>
        <v>143</v>
      </c>
      <c r="E234" s="1" t="n">
        <f aca="false">tcofTTGPERCEO!E232</f>
        <v>1403</v>
      </c>
      <c r="F234" s="1" t="str">
        <f aca="false">tcofTTGPERCEO!F232</f>
        <v>21;</v>
      </c>
      <c r="G234" s="1" t="str">
        <f aca="false">LEFT(F234,FIND(";",F234)-1)</f>
        <v>21</v>
      </c>
      <c r="H234" s="1" t="n">
        <f aca="false">SUM(J234:AA234)</f>
        <v>40.8023300671244</v>
      </c>
      <c r="I234" s="1" t="n">
        <f aca="false">SUM(J234,K234,M234,N234,O234,P234,Q234,R234,T234,U234)</f>
        <v>39.5213409459147</v>
      </c>
      <c r="J234" s="1" t="n">
        <f aca="false">(tcofTTGPERCEO!H232)*(J$2/$B$2)</f>
        <v>0.130792377131394</v>
      </c>
      <c r="K234" s="1" t="n">
        <f aca="false">(tcofTTGPERCEO!I232)*(K$2/$B$2)</f>
        <v>0.112529897384461</v>
      </c>
      <c r="L234" s="1" t="n">
        <f aca="false">(tcofTTGPERCEO!J232)*(L$2/$B$2)</f>
        <v>0</v>
      </c>
      <c r="M234" s="1" t="n">
        <f aca="false">(tcofTTGPERCEO!K232)*(M$2/$B$2)</f>
        <v>0.429550189028624</v>
      </c>
      <c r="N234" s="1" t="n">
        <f aca="false">(tcofTTGPERCEO!L232)*(N$2/$B$2)</f>
        <v>0.966869840290101</v>
      </c>
      <c r="O234" s="1" t="n">
        <f aca="false">(tcofTTGPERCEO!M232)*(O$2/$B$2)</f>
        <v>35.917421495255</v>
      </c>
      <c r="P234" s="1" t="n">
        <f aca="false">(tcofTTGPERCEO!N232)*(P$2/$B$2)</f>
        <v>0.0917058868914436</v>
      </c>
      <c r="Q234" s="1" t="n">
        <f aca="false">(tcofTTGPERCEO!O232)*(Q$2/$B$2)</f>
        <v>0.424010493017514</v>
      </c>
      <c r="R234" s="1" t="n">
        <f aca="false">(tcofTTGPERCEO!P232)*(R$2/$B$2)</f>
        <v>0</v>
      </c>
      <c r="S234" s="1" t="n">
        <f aca="false">(tcofTTGPERCEO!Q232)*(S$2/$B$2)</f>
        <v>0.0778875086798858</v>
      </c>
      <c r="T234" s="1" t="n">
        <f aca="false">(tcofTTGPERCEO!R232)*(T$2/$B$2)</f>
        <v>0.75302831571638</v>
      </c>
      <c r="U234" s="1" t="n">
        <f aca="false">(tcofTTGPERCEO!S232)*(U$2/$B$2)</f>
        <v>0.695432451199753</v>
      </c>
      <c r="V234" s="1" t="n">
        <f aca="false">(tcofTTGPERCEO!T232)*(V$2/$B$2)</f>
        <v>0.192346269577965</v>
      </c>
      <c r="W234" s="1" t="n">
        <f aca="false">(tcofTTGPERCEO!U232)*(W$2/$B$2)</f>
        <v>0</v>
      </c>
      <c r="X234" s="1" t="n">
        <f aca="false">(tcofTTGPERCEO!V232)*(X$2/$B$2)</f>
        <v>0</v>
      </c>
      <c r="Y234" s="1" t="n">
        <f aca="false">(tcofTTGPERCEO!W232)*(Y$2/$B$2)</f>
        <v>0.974369261631047</v>
      </c>
      <c r="Z234" s="1" t="n">
        <f aca="false">(tcofTTGPERCEO!X232)*(Z$2/$B$2)</f>
        <v>0.0363860813208857</v>
      </c>
      <c r="AA234" s="1" t="n">
        <f aca="false">(tcofTTGPERCEO!Y232)*(AA$2/$B$2)</f>
        <v>0</v>
      </c>
      <c r="AD234" s="1" t="n">
        <f aca="false">SUM(tcofTTGPERCEO!H232:AA232)</f>
        <v>178</v>
      </c>
    </row>
    <row r="235" customFormat="false" ht="12.8" hidden="false" customHeight="false" outlineLevel="0" collapsed="false">
      <c r="A235" s="1" t="str">
        <f aca="false">tcofTTGPERCEO!A233</f>
        <v>../tcof/chi-trans-metaok/corentin1_boi.tei_corpo2_tto.cha </v>
      </c>
      <c r="B235" s="1" t="str">
        <f aca="false">tcofTTGPERCEO!B233</f>
        <v> TRANS </v>
      </c>
      <c r="C235" s="1" t="str">
        <f aca="false">tcofTTGPERCEO!C233</f>
        <v> ADU </v>
      </c>
      <c r="D235" s="1" t="n">
        <f aca="false">tcofTTGPERCEO!D233</f>
        <v>256</v>
      </c>
      <c r="E235" s="1" t="n">
        <f aca="false">tcofTTGPERCEO!E233</f>
        <v>6412</v>
      </c>
      <c r="F235" s="1" t="str">
        <f aca="false">tcofTTGPERCEO!F233</f>
        <v>20;</v>
      </c>
      <c r="G235" s="1" t="str">
        <f aca="false">LEFT(F235,FIND(";",F235)-1)</f>
        <v>20</v>
      </c>
      <c r="H235" s="1" t="n">
        <f aca="false">SUM(J235:AA235)</f>
        <v>206.521935035877</v>
      </c>
      <c r="I235" s="1" t="n">
        <f aca="false">SUM(J235,K235,M235,N235,O235,P235,Q235,R235,T235,U235)</f>
        <v>200.944711056246</v>
      </c>
      <c r="J235" s="1" t="n">
        <f aca="false">(tcofTTGPERCEO!H233)*(J$2/$B$2)</f>
        <v>0.277933801404213</v>
      </c>
      <c r="K235" s="1" t="n">
        <f aca="false">(tcofTTGPERCEO!I233)*(K$2/$B$2)</f>
        <v>0.60766144587609</v>
      </c>
      <c r="L235" s="1" t="n">
        <f aca="false">(tcofTTGPERCEO!J233)*(L$2/$B$2)</f>
        <v>0</v>
      </c>
      <c r="M235" s="1" t="n">
        <f aca="false">(tcofTTGPERCEO!K233)*(M$2/$B$2)</f>
        <v>9.30692076228686</v>
      </c>
      <c r="N235" s="1" t="n">
        <f aca="false">(tcofTTGPERCEO!L233)*(N$2/$B$2)</f>
        <v>5.07606666152303</v>
      </c>
      <c r="O235" s="1" t="n">
        <f aca="false">(tcofTTGPERCEO!M233)*(O$2/$B$2)</f>
        <v>178.069469948306</v>
      </c>
      <c r="P235" s="1" t="n">
        <f aca="false">(tcofTTGPERCEO!N233)*(P$2/$B$2)</f>
        <v>0.886490239950621</v>
      </c>
      <c r="Q235" s="1" t="n">
        <f aca="false">(tcofTTGPERCEO!O233)*(Q$2/$B$2)</f>
        <v>2.00441323971916</v>
      </c>
      <c r="R235" s="1" t="n">
        <f aca="false">(tcofTTGPERCEO!P233)*(R$2/$B$2)</f>
        <v>0.0872849317182316</v>
      </c>
      <c r="S235" s="1" t="n">
        <f aca="false">(tcofTTGPERCEO!Q233)*(S$2/$B$2)</f>
        <v>1.1163876244117</v>
      </c>
      <c r="T235" s="1" t="n">
        <f aca="false">(tcofTTGPERCEO!R233)*(T$2/$B$2)</f>
        <v>2.58853483527506</v>
      </c>
      <c r="U235" s="1" t="n">
        <f aca="false">(tcofTTGPERCEO!S233)*(U$2/$B$2)</f>
        <v>2.03993519018594</v>
      </c>
      <c r="V235" s="1" t="n">
        <f aca="false">(tcofTTGPERCEO!T233)*(V$2/$B$2)</f>
        <v>0.384692539155929</v>
      </c>
      <c r="W235" s="1" t="n">
        <f aca="false">(tcofTTGPERCEO!U233)*(W$2/$B$2)</f>
        <v>0</v>
      </c>
      <c r="X235" s="1" t="n">
        <f aca="false">(tcofTTGPERCEO!V233)*(X$2/$B$2)</f>
        <v>0</v>
      </c>
      <c r="Y235" s="1" t="n">
        <f aca="false">(tcofTTGPERCEO!W233)*(Y$2/$B$2)</f>
        <v>3.83657896767225</v>
      </c>
      <c r="Z235" s="1" t="n">
        <f aca="false">(tcofTTGPERCEO!X233)*(Z$2/$B$2)</f>
        <v>0.200123447264872</v>
      </c>
      <c r="AA235" s="1" t="n">
        <f aca="false">(tcofTTGPERCEO!Y233)*(AA$2/$B$2)</f>
        <v>0.0394414011264563</v>
      </c>
      <c r="AD235" s="1" t="n">
        <f aca="false">SUM(tcofTTGPERCEO!H233:AA233)</f>
        <v>921</v>
      </c>
    </row>
    <row r="236" customFormat="false" ht="12.8" hidden="false" customHeight="false" outlineLevel="0" collapsed="false">
      <c r="A236" s="1" t="str">
        <f aca="false">tcofTTGPERCEO!A234</f>
        <v>../tcof/chi-trans-metaok/Dania1_Col_Anon.tei_corpo2_tto.cha </v>
      </c>
      <c r="B236" s="1" t="str">
        <f aca="false">tcofTTGPERCEO!B234</f>
        <v> TRANS </v>
      </c>
      <c r="C236" s="1" t="str">
        <f aca="false">tcofTTGPERCEO!C234</f>
        <v> ADU </v>
      </c>
      <c r="D236" s="1" t="n">
        <f aca="false">tcofTTGPERCEO!D234</f>
        <v>84</v>
      </c>
      <c r="E236" s="1" t="n">
        <f aca="false">tcofTTGPERCEO!E234</f>
        <v>666</v>
      </c>
      <c r="F236" s="1" t="str">
        <f aca="false">tcofTTGPERCEO!F234</f>
        <v>22;</v>
      </c>
      <c r="G236" s="1" t="str">
        <f aca="false">LEFT(F236,FIND(";",F236)-1)</f>
        <v>22</v>
      </c>
      <c r="H236" s="1" t="n">
        <f aca="false">SUM(J236:AA236)</f>
        <v>23.8476892215107</v>
      </c>
      <c r="I236" s="1" t="n">
        <f aca="false">SUM(J236,K236,M236,N236,O236,P236,Q236,R236,T236,U236)</f>
        <v>23.2757040351825</v>
      </c>
      <c r="J236" s="1" t="n">
        <f aca="false">(tcofTTGPERCEO!H234)*(J$2/$B$2)</f>
        <v>0.0163490471414243</v>
      </c>
      <c r="K236" s="1" t="n">
        <f aca="false">(tcofTTGPERCEO!I234)*(K$2/$B$2)</f>
        <v>0</v>
      </c>
      <c r="L236" s="1" t="n">
        <f aca="false">(tcofTTGPERCEO!J234)*(L$2/$B$2)</f>
        <v>0</v>
      </c>
      <c r="M236" s="1" t="n">
        <f aca="false">(tcofTTGPERCEO!K234)*(M$2/$B$2)</f>
        <v>0.143183396342875</v>
      </c>
      <c r="N236" s="1" t="n">
        <f aca="false">(tcofTTGPERCEO!L234)*(N$2/$B$2)</f>
        <v>0.564007406835892</v>
      </c>
      <c r="O236" s="1" t="n">
        <f aca="false">(tcofTTGPERCEO!M234)*(O$2/$B$2)</f>
        <v>21.7528045675488</v>
      </c>
      <c r="P236" s="1" t="n">
        <f aca="false">(tcofTTGPERCEO!N234)*(P$2/$B$2)</f>
        <v>0.0917058868914436</v>
      </c>
      <c r="Q236" s="1" t="n">
        <f aca="false">(tcofTTGPERCEO!O234)*(Q$2/$B$2)</f>
        <v>0.192732042280688</v>
      </c>
      <c r="R236" s="1" t="n">
        <f aca="false">(tcofTTGPERCEO!P234)*(R$2/$B$2)</f>
        <v>0.0484916287323509</v>
      </c>
      <c r="S236" s="1" t="n">
        <f aca="false">(tcofTTGPERCEO!Q234)*(S$2/$B$2)</f>
        <v>0.103850011573181</v>
      </c>
      <c r="T236" s="1" t="n">
        <f aca="false">(tcofTTGPERCEO!R234)*(T$2/$B$2)</f>
        <v>0.188257078929095</v>
      </c>
      <c r="U236" s="1" t="n">
        <f aca="false">(tcofTTGPERCEO!S234)*(U$2/$B$2)</f>
        <v>0.278172980479901</v>
      </c>
      <c r="V236" s="1" t="n">
        <f aca="false">(tcofTTGPERCEO!T234)*(V$2/$B$2)</f>
        <v>0.0961731347889823</v>
      </c>
      <c r="W236" s="1" t="n">
        <f aca="false">(tcofTTGPERCEO!U234)*(W$2/$B$2)</f>
        <v>0</v>
      </c>
      <c r="X236" s="1" t="n">
        <f aca="false">(tcofTTGPERCEO!V234)*(X$2/$B$2)</f>
        <v>0</v>
      </c>
      <c r="Y236" s="1" t="n">
        <f aca="false">(tcofTTGPERCEO!W234)*(Y$2/$B$2)</f>
        <v>0.365388473111643</v>
      </c>
      <c r="Z236" s="1" t="n">
        <f aca="false">(tcofTTGPERCEO!X234)*(Z$2/$B$2)</f>
        <v>0</v>
      </c>
      <c r="AA236" s="1" t="n">
        <f aca="false">(tcofTTGPERCEO!Y234)*(AA$2/$B$2)</f>
        <v>0.00657356685440938</v>
      </c>
      <c r="AD236" s="1" t="n">
        <f aca="false">SUM(tcofTTGPERCEO!H234:AA234)</f>
        <v>92</v>
      </c>
    </row>
    <row r="237" customFormat="false" ht="12.8" hidden="false" customHeight="false" outlineLevel="0" collapsed="false">
      <c r="A237" s="1" t="str">
        <f aca="false">tcofTTGPERCEO!A235</f>
        <v>../tcof/chi-trans-metaok/elea1_cur.tei_corpo2_tto.cha </v>
      </c>
      <c r="B237" s="1" t="str">
        <f aca="false">tcofTTGPERCEO!B235</f>
        <v> TRANS </v>
      </c>
      <c r="C237" s="1" t="str">
        <f aca="false">tcofTTGPERCEO!C235</f>
        <v> ADU </v>
      </c>
      <c r="D237" s="1" t="n">
        <f aca="false">tcofTTGPERCEO!D235</f>
        <v>65</v>
      </c>
      <c r="E237" s="1" t="n">
        <f aca="false">tcofTTGPERCEO!E235</f>
        <v>1962</v>
      </c>
      <c r="F237" s="1" t="str">
        <f aca="false">tcofTTGPERCEO!F235</f>
        <v>25;</v>
      </c>
      <c r="G237" s="1" t="str">
        <f aca="false">LEFT(F237,FIND(";",F237)-1)</f>
        <v>25</v>
      </c>
      <c r="H237" s="1" t="n">
        <f aca="false">SUM(J237:AA237)</f>
        <v>77.343762055397</v>
      </c>
      <c r="I237" s="1" t="n">
        <f aca="false">SUM(J237,K237,M237,N237,O237,P237,Q237,R237,T237,U237)</f>
        <v>75.3089730730653</v>
      </c>
      <c r="J237" s="1" t="n">
        <f aca="false">(tcofTTGPERCEO!H235)*(J$2/$B$2)</f>
        <v>0.179839518555667</v>
      </c>
      <c r="K237" s="1" t="n">
        <f aca="false">(tcofTTGPERCEO!I235)*(K$2/$B$2)</f>
        <v>0.225059794768922</v>
      </c>
      <c r="L237" s="1" t="n">
        <f aca="false">(tcofTTGPERCEO!J235)*(L$2/$B$2)</f>
        <v>0</v>
      </c>
      <c r="M237" s="1" t="n">
        <f aca="false">(tcofTTGPERCEO!K235)*(M$2/$B$2)</f>
        <v>0.715916981714374</v>
      </c>
      <c r="N237" s="1" t="n">
        <f aca="false">(tcofTTGPERCEO!L235)*(N$2/$B$2)</f>
        <v>1.9337396805802</v>
      </c>
      <c r="O237" s="1" t="n">
        <f aca="false">(tcofTTGPERCEO!M235)*(O$2/$B$2)</f>
        <v>70.3172054625415</v>
      </c>
      <c r="P237" s="1" t="n">
        <f aca="false">(tcofTTGPERCEO!N235)*(P$2/$B$2)</f>
        <v>0.305686289638145</v>
      </c>
      <c r="Q237" s="1" t="n">
        <f aca="false">(tcofTTGPERCEO!O235)*(Q$2/$B$2)</f>
        <v>0.308371267649101</v>
      </c>
      <c r="R237" s="1" t="n">
        <f aca="false">(tcofTTGPERCEO!P235)*(R$2/$B$2)</f>
        <v>0.0193966514929404</v>
      </c>
      <c r="S237" s="1" t="n">
        <f aca="false">(tcofTTGPERCEO!Q235)*(S$2/$B$2)</f>
        <v>0.259625028932953</v>
      </c>
      <c r="T237" s="1" t="n">
        <f aca="false">(tcofTTGPERCEO!R235)*(T$2/$B$2)</f>
        <v>0.37651415785819</v>
      </c>
      <c r="U237" s="1" t="n">
        <f aca="false">(tcofTTGPERCEO!S235)*(U$2/$B$2)</f>
        <v>0.927243268266337</v>
      </c>
      <c r="V237" s="1" t="n">
        <f aca="false">(tcofTTGPERCEO!T235)*(V$2/$B$2)</f>
        <v>0.173111642620168</v>
      </c>
      <c r="W237" s="1" t="n">
        <f aca="false">(tcofTTGPERCEO!U235)*(W$2/$B$2)</f>
        <v>0</v>
      </c>
      <c r="X237" s="1" t="n">
        <f aca="false">(tcofTTGPERCEO!V235)*(X$2/$B$2)</f>
        <v>0</v>
      </c>
      <c r="Y237" s="1" t="n">
        <f aca="false">(tcofTTGPERCEO!W235)*(Y$2/$B$2)</f>
        <v>1.46155389244657</v>
      </c>
      <c r="Z237" s="1" t="n">
        <f aca="false">(tcofTTGPERCEO!X235)*(Z$2/$B$2)</f>
        <v>0.1273512846231</v>
      </c>
      <c r="AA237" s="1" t="n">
        <f aca="false">(tcofTTGPERCEO!Y235)*(AA$2/$B$2)</f>
        <v>0.0131471337088188</v>
      </c>
      <c r="AD237" s="1" t="n">
        <f aca="false">SUM(tcofTTGPERCEO!H235:AA235)</f>
        <v>294</v>
      </c>
    </row>
    <row r="238" customFormat="false" ht="12.8" hidden="false" customHeight="false" outlineLevel="0" collapsed="false">
      <c r="A238" s="1" t="str">
        <f aca="false">tcofTTGPERCEO!A236</f>
        <v>../tcof/chi-trans-metaok/Elif1_Ber_Anon.tei_corpo2_tto.cha </v>
      </c>
      <c r="B238" s="1" t="str">
        <f aca="false">tcofTTGPERCEO!B236</f>
        <v> TRANS </v>
      </c>
      <c r="C238" s="1" t="str">
        <f aca="false">tcofTTGPERCEO!C236</f>
        <v> ADU </v>
      </c>
      <c r="D238" s="1" t="n">
        <f aca="false">tcofTTGPERCEO!D236</f>
        <v>121</v>
      </c>
      <c r="E238" s="1" t="n">
        <f aca="false">tcofTTGPERCEO!E236</f>
        <v>1192</v>
      </c>
      <c r="F238" s="1" t="str">
        <f aca="false">tcofTTGPERCEO!F236</f>
        <v>40;02.12</v>
      </c>
      <c r="G238" s="1" t="str">
        <f aca="false">LEFT(F238,FIND(";",F238)-1)</f>
        <v>40</v>
      </c>
      <c r="H238" s="1" t="n">
        <f aca="false">SUM(J238:AA238)</f>
        <v>51.2555744155544</v>
      </c>
      <c r="I238" s="1" t="n">
        <f aca="false">SUM(J238,K238,M238,N238,O238,P238,Q238,R238,T238,U238)</f>
        <v>49.5875781189723</v>
      </c>
      <c r="J238" s="1" t="n">
        <f aca="false">(tcofTTGPERCEO!H236)*(J$2/$B$2)</f>
        <v>0.0490471414242728</v>
      </c>
      <c r="K238" s="1" t="n">
        <f aca="false">(tcofTTGPERCEO!I236)*(K$2/$B$2)</f>
        <v>0.135035876861353</v>
      </c>
      <c r="L238" s="1" t="n">
        <f aca="false">(tcofTTGPERCEO!J236)*(L$2/$B$2)</f>
        <v>0</v>
      </c>
      <c r="M238" s="1" t="n">
        <f aca="false">(tcofTTGPERCEO!K236)*(M$2/$B$2)</f>
        <v>0.357958490857187</v>
      </c>
      <c r="N238" s="1" t="n">
        <f aca="false">(tcofTTGPERCEO!L236)*(N$2/$B$2)</f>
        <v>1.20858730036263</v>
      </c>
      <c r="O238" s="1" t="n">
        <f aca="false">(tcofTTGPERCEO!M236)*(O$2/$B$2)</f>
        <v>46.0350050150451</v>
      </c>
      <c r="P238" s="1" t="n">
        <f aca="false">(tcofTTGPERCEO!N236)*(P$2/$B$2)</f>
        <v>0.275117660674331</v>
      </c>
      <c r="Q238" s="1" t="n">
        <f aca="false">(tcofTTGPERCEO!O236)*(Q$2/$B$2)</f>
        <v>0.0770928169122753</v>
      </c>
      <c r="R238" s="1" t="n">
        <f aca="false">(tcofTTGPERCEO!P236)*(R$2/$B$2)</f>
        <v>0.00969832574647018</v>
      </c>
      <c r="S238" s="1" t="n">
        <f aca="false">(tcofTTGPERCEO!Q236)*(S$2/$B$2)</f>
        <v>0</v>
      </c>
      <c r="T238" s="1" t="n">
        <f aca="false">(tcofTTGPERCEO!R236)*(T$2/$B$2)</f>
        <v>0.188257078929095</v>
      </c>
      <c r="U238" s="1" t="n">
        <f aca="false">(tcofTTGPERCEO!S236)*(U$2/$B$2)</f>
        <v>1.25177841215956</v>
      </c>
      <c r="V238" s="1" t="n">
        <f aca="false">(tcofTTGPERCEO!T236)*(V$2/$B$2)</f>
        <v>0.480865673944912</v>
      </c>
      <c r="W238" s="1" t="n">
        <f aca="false">(tcofTTGPERCEO!U236)*(W$2/$B$2)</f>
        <v>0</v>
      </c>
      <c r="X238" s="1" t="n">
        <f aca="false">(tcofTTGPERCEO!V236)*(X$2/$B$2)</f>
        <v>0</v>
      </c>
      <c r="Y238" s="1" t="n">
        <f aca="false">(tcofTTGPERCEO!W236)*(Y$2/$B$2)</f>
        <v>1.09616541933493</v>
      </c>
      <c r="Z238" s="1" t="n">
        <f aca="false">(tcofTTGPERCEO!X236)*(Z$2/$B$2)</f>
        <v>0.0909652033022143</v>
      </c>
      <c r="AA238" s="1" t="n">
        <f aca="false">(tcofTTGPERCEO!Y236)*(AA$2/$B$2)</f>
        <v>0</v>
      </c>
      <c r="AD238" s="1" t="n">
        <f aca="false">SUM(tcofTTGPERCEO!H236:AA236)</f>
        <v>211</v>
      </c>
    </row>
    <row r="239" customFormat="false" ht="12.8" hidden="false" customHeight="false" outlineLevel="0" collapsed="false">
      <c r="A239" s="1" t="str">
        <f aca="false">tcofTTGPERCEO!A237</f>
        <v>../tcof/chi-trans-metaok/Eliott1_Chi_Anon.tei_corpo2_tto.cha </v>
      </c>
      <c r="B239" s="1" t="str">
        <f aca="false">tcofTTGPERCEO!B237</f>
        <v> TRANS </v>
      </c>
      <c r="C239" s="1" t="str">
        <f aca="false">tcofTTGPERCEO!C237</f>
        <v> ADU </v>
      </c>
      <c r="D239" s="1" t="n">
        <f aca="false">tcofTTGPERCEO!D237</f>
        <v>59</v>
      </c>
      <c r="E239" s="1" t="n">
        <f aca="false">tcofTTGPERCEO!E237</f>
        <v>1454</v>
      </c>
      <c r="F239" s="1" t="str">
        <f aca="false">tcofTTGPERCEO!F237</f>
        <v>20;</v>
      </c>
      <c r="G239" s="1" t="str">
        <f aca="false">LEFT(F239,FIND(";",F239)-1)</f>
        <v>20</v>
      </c>
      <c r="H239" s="1" t="n">
        <f aca="false">SUM(J239:AA239)</f>
        <v>47.3962811511457</v>
      </c>
      <c r="I239" s="1" t="n">
        <f aca="false">SUM(J239,K239,M239,N239,O239,P239,Q239,R239,T239,U239)</f>
        <v>46.1472031479053</v>
      </c>
      <c r="J239" s="1" t="n">
        <f aca="false">(tcofTTGPERCEO!H237)*(J$2/$B$2)</f>
        <v>0.0490471414242728</v>
      </c>
      <c r="K239" s="1" t="n">
        <f aca="false">(tcofTTGPERCEO!I237)*(K$2/$B$2)</f>
        <v>0.247565774245814</v>
      </c>
      <c r="L239" s="1" t="n">
        <f aca="false">(tcofTTGPERCEO!J237)*(L$2/$B$2)</f>
        <v>0</v>
      </c>
      <c r="M239" s="1" t="n">
        <f aca="false">(tcofTTGPERCEO!K237)*(M$2/$B$2)</f>
        <v>0.429550189028624</v>
      </c>
      <c r="N239" s="1" t="n">
        <f aca="false">(tcofTTGPERCEO!L237)*(N$2/$B$2)</f>
        <v>1.77259470719852</v>
      </c>
      <c r="O239" s="1" t="n">
        <f aca="false">(tcofTTGPERCEO!M237)*(O$2/$B$2)</f>
        <v>41.4820924311396</v>
      </c>
      <c r="P239" s="1" t="n">
        <f aca="false">(tcofTTGPERCEO!N237)*(P$2/$B$2)</f>
        <v>0.458529434457218</v>
      </c>
      <c r="Q239" s="1" t="n">
        <f aca="false">(tcofTTGPERCEO!O237)*(Q$2/$B$2)</f>
        <v>0.424010493017514</v>
      </c>
      <c r="R239" s="1" t="n">
        <f aca="false">(tcofTTGPERCEO!P237)*(R$2/$B$2)</f>
        <v>0.0193966514929404</v>
      </c>
      <c r="S239" s="1" t="n">
        <f aca="false">(tcofTTGPERCEO!Q237)*(S$2/$B$2)</f>
        <v>0.44136254918602</v>
      </c>
      <c r="T239" s="1" t="n">
        <f aca="false">(tcofTTGPERCEO!R237)*(T$2/$B$2)</f>
        <v>0.847156855180927</v>
      </c>
      <c r="U239" s="1" t="n">
        <f aca="false">(tcofTTGPERCEO!S237)*(U$2/$B$2)</f>
        <v>0.417259470719852</v>
      </c>
      <c r="V239" s="1" t="n">
        <f aca="false">(tcofTTGPERCEO!T237)*(V$2/$B$2)</f>
        <v>0.0769385078311859</v>
      </c>
      <c r="W239" s="1" t="n">
        <f aca="false">(tcofTTGPERCEO!U237)*(W$2/$B$2)</f>
        <v>0</v>
      </c>
      <c r="X239" s="1" t="n">
        <f aca="false">(tcofTTGPERCEO!V237)*(X$2/$B$2)</f>
        <v>0</v>
      </c>
      <c r="Y239" s="1" t="n">
        <f aca="false">(tcofTTGPERCEO!W237)*(Y$2/$B$2)</f>
        <v>0.730776946223285</v>
      </c>
      <c r="Z239" s="1" t="n">
        <f aca="false">(tcofTTGPERCEO!X237)*(Z$2/$B$2)</f>
        <v>0</v>
      </c>
      <c r="AA239" s="1" t="n">
        <f aca="false">(tcofTTGPERCEO!Y237)*(AA$2/$B$2)</f>
        <v>0</v>
      </c>
      <c r="AD239" s="1" t="n">
        <f aca="false">SUM(tcofTTGPERCEO!H237:AA237)</f>
        <v>212</v>
      </c>
    </row>
    <row r="240" customFormat="false" ht="12.8" hidden="false" customHeight="false" outlineLevel="0" collapsed="false">
      <c r="A240" s="1" t="str">
        <f aca="false">tcofTTGPERCEO!A238</f>
        <v>../tcof/chi-trans-metaok/Elise1_Hel_Anon.tei_corpo2_tto.cha </v>
      </c>
      <c r="B240" s="1" t="str">
        <f aca="false">tcofTTGPERCEO!B238</f>
        <v> TRANS </v>
      </c>
      <c r="C240" s="1" t="str">
        <f aca="false">tcofTTGPERCEO!C238</f>
        <v> ADU </v>
      </c>
      <c r="D240" s="1" t="n">
        <f aca="false">tcofTTGPERCEO!D238</f>
        <v>59</v>
      </c>
      <c r="E240" s="1" t="n">
        <f aca="false">tcofTTGPERCEO!E238</f>
        <v>426</v>
      </c>
      <c r="F240" s="1" t="str">
        <f aca="false">tcofTTGPERCEO!F238</f>
        <v>20;</v>
      </c>
      <c r="G240" s="1" t="str">
        <f aca="false">LEFT(F240,FIND(";",F240)-1)</f>
        <v>20</v>
      </c>
      <c r="H240" s="1" t="n">
        <f aca="false">SUM(J240:AA240)</f>
        <v>7.12883265180156</v>
      </c>
      <c r="I240" s="1" t="n">
        <f aca="false">SUM(J240,K240,M240,N240,O240,P240,Q240,R240,T240,U240)</f>
        <v>6.76872154926317</v>
      </c>
      <c r="J240" s="1" t="n">
        <f aca="false">(tcofTTGPERCEO!H238)*(J$2/$B$2)</f>
        <v>0.0653961885656971</v>
      </c>
      <c r="K240" s="1" t="n">
        <f aca="false">(tcofTTGPERCEO!I238)*(K$2/$B$2)</f>
        <v>0.0450119589537844</v>
      </c>
      <c r="L240" s="1" t="n">
        <f aca="false">(tcofTTGPERCEO!J238)*(L$2/$B$2)</f>
        <v>0</v>
      </c>
      <c r="M240" s="1" t="n">
        <f aca="false">(tcofTTGPERCEO!K238)*(M$2/$B$2)</f>
        <v>0.214775094514312</v>
      </c>
      <c r="N240" s="1" t="n">
        <f aca="false">(tcofTTGPERCEO!L238)*(N$2/$B$2)</f>
        <v>0.241717460072525</v>
      </c>
      <c r="O240" s="1" t="n">
        <f aca="false">(tcofTTGPERCEO!M238)*(O$2/$B$2)</f>
        <v>6.07055011187408</v>
      </c>
      <c r="P240" s="1" t="n">
        <f aca="false">(tcofTTGPERCEO!N238)*(P$2/$B$2)</f>
        <v>0</v>
      </c>
      <c r="Q240" s="1" t="n">
        <f aca="false">(tcofTTGPERCEO!O238)*(Q$2/$B$2)</f>
        <v>0.0385464084561376</v>
      </c>
      <c r="R240" s="1" t="n">
        <f aca="false">(tcofTTGPERCEO!P238)*(R$2/$B$2)</f>
        <v>0</v>
      </c>
      <c r="S240" s="1" t="n">
        <f aca="false">(tcofTTGPERCEO!Q238)*(S$2/$B$2)</f>
        <v>0</v>
      </c>
      <c r="T240" s="1" t="n">
        <f aca="false">(tcofTTGPERCEO!R238)*(T$2/$B$2)</f>
        <v>0</v>
      </c>
      <c r="U240" s="1" t="n">
        <f aca="false">(tcofTTGPERCEO!S238)*(U$2/$B$2)</f>
        <v>0.0927243268266338</v>
      </c>
      <c r="V240" s="1" t="n">
        <f aca="false">(tcofTTGPERCEO!T238)*(V$2/$B$2)</f>
        <v>0.0192346269577965</v>
      </c>
      <c r="W240" s="1" t="n">
        <f aca="false">(tcofTTGPERCEO!U238)*(W$2/$B$2)</f>
        <v>0</v>
      </c>
      <c r="X240" s="1" t="n">
        <f aca="false">(tcofTTGPERCEO!V238)*(X$2/$B$2)</f>
        <v>0</v>
      </c>
      <c r="Y240" s="1" t="n">
        <f aca="false">(tcofTTGPERCEO!W238)*(Y$2/$B$2)</f>
        <v>0.304490394259702</v>
      </c>
      <c r="Z240" s="1" t="n">
        <f aca="false">(tcofTTGPERCEO!X238)*(Z$2/$B$2)</f>
        <v>0.0363860813208857</v>
      </c>
      <c r="AA240" s="1" t="n">
        <f aca="false">(tcofTTGPERCEO!Y238)*(AA$2/$B$2)</f>
        <v>0</v>
      </c>
      <c r="AD240" s="1" t="n">
        <f aca="false">SUM(tcofTTGPERCEO!H238:AA238)</f>
        <v>35</v>
      </c>
    </row>
    <row r="241" customFormat="false" ht="12.8" hidden="false" customHeight="false" outlineLevel="0" collapsed="false">
      <c r="A241" s="1" t="str">
        <f aca="false">tcofTTGPERCEO!A239</f>
        <v>../tcof/chi-trans-metaok/Elliot1_Dem_Anon.tei_corpo2_tto.cha </v>
      </c>
      <c r="B241" s="1" t="str">
        <f aca="false">tcofTTGPERCEO!B239</f>
        <v> TRANS </v>
      </c>
      <c r="C241" s="1" t="str">
        <f aca="false">tcofTTGPERCEO!C239</f>
        <v> ADU </v>
      </c>
      <c r="D241" s="1" t="n">
        <f aca="false">tcofTTGPERCEO!D239</f>
        <v>77</v>
      </c>
      <c r="E241" s="1" t="n">
        <f aca="false">tcofTTGPERCEO!E239</f>
        <v>1435</v>
      </c>
      <c r="F241" s="1" t="str">
        <f aca="false">tcofTTGPERCEO!F239</f>
        <v>21;</v>
      </c>
      <c r="G241" s="1" t="str">
        <f aca="false">LEFT(F241,FIND(";",F241)-1)</f>
        <v>21</v>
      </c>
      <c r="H241" s="1" t="n">
        <f aca="false">SUM(J241:AA241)</f>
        <v>30.0491705886891</v>
      </c>
      <c r="I241" s="1" t="n">
        <f aca="false">SUM(J241,K241,M241,N241,O241,P241,Q241,R241,T241,U241)</f>
        <v>28.6022992053082</v>
      </c>
      <c r="J241" s="1" t="n">
        <f aca="false">(tcofTTGPERCEO!H239)*(J$2/$B$2)</f>
        <v>0.0653961885656971</v>
      </c>
      <c r="K241" s="1" t="n">
        <f aca="false">(tcofTTGPERCEO!I239)*(K$2/$B$2)</f>
        <v>0.225059794768922</v>
      </c>
      <c r="L241" s="1" t="n">
        <f aca="false">(tcofTTGPERCEO!J239)*(L$2/$B$2)</f>
        <v>0</v>
      </c>
      <c r="M241" s="1" t="n">
        <f aca="false">(tcofTTGPERCEO!K239)*(M$2/$B$2)</f>
        <v>0.357958490857187</v>
      </c>
      <c r="N241" s="1" t="n">
        <f aca="false">(tcofTTGPERCEO!L239)*(N$2/$B$2)</f>
        <v>0.483434920145051</v>
      </c>
      <c r="O241" s="1" t="n">
        <f aca="false">(tcofTTGPERCEO!M239)*(O$2/$B$2)</f>
        <v>25.7998379754649</v>
      </c>
      <c r="P241" s="1" t="n">
        <f aca="false">(tcofTTGPERCEO!N239)*(P$2/$B$2)</f>
        <v>0.152843144819073</v>
      </c>
      <c r="Q241" s="1" t="n">
        <f aca="false">(tcofTTGPERCEO!O239)*(Q$2/$B$2)</f>
        <v>0.231278450736826</v>
      </c>
      <c r="R241" s="1" t="n">
        <f aca="false">(tcofTTGPERCEO!P239)*(R$2/$B$2)</f>
        <v>0.0290949772394105</v>
      </c>
      <c r="S241" s="1" t="n">
        <f aca="false">(tcofTTGPERCEO!Q239)*(S$2/$B$2)</f>
        <v>0.103850011573181</v>
      </c>
      <c r="T241" s="1" t="n">
        <f aca="false">(tcofTTGPERCEO!R239)*(T$2/$B$2)</f>
        <v>0.37651415785819</v>
      </c>
      <c r="U241" s="1" t="n">
        <f aca="false">(tcofTTGPERCEO!S239)*(U$2/$B$2)</f>
        <v>0.88088110485302</v>
      </c>
      <c r="V241" s="1" t="n">
        <f aca="false">(tcofTTGPERCEO!T239)*(V$2/$B$2)</f>
        <v>0.307754031324743</v>
      </c>
      <c r="W241" s="1" t="n">
        <f aca="false">(tcofTTGPERCEO!U239)*(W$2/$B$2)</f>
        <v>0</v>
      </c>
      <c r="X241" s="1" t="n">
        <f aca="false">(tcofTTGPERCEO!V239)*(X$2/$B$2)</f>
        <v>0</v>
      </c>
      <c r="Y241" s="1" t="n">
        <f aca="false">(tcofTTGPERCEO!W239)*(Y$2/$B$2)</f>
        <v>1.03526734048299</v>
      </c>
      <c r="Z241" s="1" t="n">
        <f aca="false">(tcofTTGPERCEO!X239)*(Z$2/$B$2)</f>
        <v>0</v>
      </c>
      <c r="AA241" s="1" t="n">
        <f aca="false">(tcofTTGPERCEO!Y239)*(AA$2/$B$2)</f>
        <v>0</v>
      </c>
      <c r="AD241" s="1" t="n">
        <f aca="false">SUM(tcofTTGPERCEO!H239:AA239)</f>
        <v>154</v>
      </c>
    </row>
    <row r="242" customFormat="false" ht="12.8" hidden="false" customHeight="false" outlineLevel="0" collapsed="false">
      <c r="A242" s="1" t="str">
        <f aca="false">tcofTTGPERCEO!A240</f>
        <v>../tcof/chi-trans-metaok/emilie1_rig.tei_corpo2_tto.cha </v>
      </c>
      <c r="B242" s="1" t="str">
        <f aca="false">tcofTTGPERCEO!B240</f>
        <v> TRANS </v>
      </c>
      <c r="C242" s="1" t="str">
        <f aca="false">tcofTTGPERCEO!C240</f>
        <v> ADU </v>
      </c>
      <c r="D242" s="1" t="n">
        <f aca="false">tcofTTGPERCEO!D240</f>
        <v>52</v>
      </c>
      <c r="E242" s="1" t="n">
        <f aca="false">tcofTTGPERCEO!E240</f>
        <v>444</v>
      </c>
      <c r="F242" s="1" t="str">
        <f aca="false">tcofTTGPERCEO!F240</f>
        <v>40;02.12</v>
      </c>
      <c r="G242" s="1" t="str">
        <f aca="false">LEFT(F242,FIND(";",F242)-1)</f>
        <v>40</v>
      </c>
      <c r="H242" s="1" t="n">
        <f aca="false">SUM(J242:AA242)</f>
        <v>21.6496952395648</v>
      </c>
      <c r="I242" s="1" t="n">
        <f aca="false">SUM(J242,K242,M242,N242,O242,P242,Q242,R242,T242,U242)</f>
        <v>21.3892678034102</v>
      </c>
      <c r="J242" s="1" t="n">
        <f aca="false">(tcofTTGPERCEO!H240)*(J$2/$B$2)</f>
        <v>0</v>
      </c>
      <c r="K242" s="1" t="n">
        <f aca="false">(tcofTTGPERCEO!I240)*(K$2/$B$2)</f>
        <v>0.0225059794768922</v>
      </c>
      <c r="L242" s="1" t="n">
        <f aca="false">(tcofTTGPERCEO!J240)*(L$2/$B$2)</f>
        <v>0</v>
      </c>
      <c r="M242" s="1" t="n">
        <f aca="false">(tcofTTGPERCEO!K240)*(M$2/$B$2)</f>
        <v>0.0715916981714374</v>
      </c>
      <c r="N242" s="1" t="n">
        <f aca="false">(tcofTTGPERCEO!L240)*(N$2/$B$2)</f>
        <v>0.0805724866908418</v>
      </c>
      <c r="O242" s="1" t="n">
        <f aca="false">(tcofTTGPERCEO!M240)*(O$2/$B$2)</f>
        <v>20.7410462155698</v>
      </c>
      <c r="P242" s="1" t="n">
        <f aca="false">(tcofTTGPERCEO!N240)*(P$2/$B$2)</f>
        <v>0.0305686289638145</v>
      </c>
      <c r="Q242" s="1" t="n">
        <f aca="false">(tcofTTGPERCEO!O240)*(Q$2/$B$2)</f>
        <v>0.115639225368413</v>
      </c>
      <c r="R242" s="1" t="n">
        <f aca="false">(tcofTTGPERCEO!P240)*(R$2/$B$2)</f>
        <v>0</v>
      </c>
      <c r="S242" s="1" t="n">
        <f aca="false">(tcofTTGPERCEO!Q240)*(S$2/$B$2)</f>
        <v>0.0519250057865905</v>
      </c>
      <c r="T242" s="1" t="n">
        <f aca="false">(tcofTTGPERCEO!R240)*(T$2/$B$2)</f>
        <v>0.188257078929095</v>
      </c>
      <c r="U242" s="1" t="n">
        <f aca="false">(tcofTTGPERCEO!S240)*(U$2/$B$2)</f>
        <v>0.139086490239951</v>
      </c>
      <c r="V242" s="1" t="n">
        <f aca="false">(tcofTTGPERCEO!T240)*(V$2/$B$2)</f>
        <v>0.0192346269577965</v>
      </c>
      <c r="W242" s="1" t="n">
        <f aca="false">(tcofTTGPERCEO!U240)*(W$2/$B$2)</f>
        <v>0</v>
      </c>
      <c r="X242" s="1" t="n">
        <f aca="false">(tcofTTGPERCEO!V240)*(X$2/$B$2)</f>
        <v>0</v>
      </c>
      <c r="Y242" s="1" t="n">
        <f aca="false">(tcofTTGPERCEO!W240)*(Y$2/$B$2)</f>
        <v>0.182694236555821</v>
      </c>
      <c r="Z242" s="1" t="n">
        <f aca="false">(tcofTTGPERCEO!X240)*(Z$2/$B$2)</f>
        <v>0</v>
      </c>
      <c r="AA242" s="1" t="n">
        <f aca="false">(tcofTTGPERCEO!Y240)*(AA$2/$B$2)</f>
        <v>0.00657356685440938</v>
      </c>
      <c r="AD242" s="1" t="n">
        <f aca="false">SUM(tcofTTGPERCEO!H240:AA240)</f>
        <v>62</v>
      </c>
    </row>
    <row r="243" customFormat="false" ht="12.8" hidden="false" customHeight="false" outlineLevel="0" collapsed="false">
      <c r="A243" s="1" t="str">
        <f aca="false">tcofTTGPERCEO!A241</f>
        <v>../tcof/chi-trans-metaok/Emy1_Sam_Anon.tei_corpo2_tto.cha </v>
      </c>
      <c r="B243" s="1" t="str">
        <f aca="false">tcofTTGPERCEO!B241</f>
        <v> TRANS </v>
      </c>
      <c r="C243" s="1" t="str">
        <f aca="false">tcofTTGPERCEO!C241</f>
        <v> ADU </v>
      </c>
      <c r="D243" s="1" t="n">
        <f aca="false">tcofTTGPERCEO!D241</f>
        <v>100</v>
      </c>
      <c r="E243" s="1" t="n">
        <f aca="false">tcofTTGPERCEO!E241</f>
        <v>1527</v>
      </c>
      <c r="F243" s="1" t="str">
        <f aca="false">tcofTTGPERCEO!F241</f>
        <v>20;</v>
      </c>
      <c r="G243" s="1" t="str">
        <f aca="false">LEFT(F243,FIND(";",F243)-1)</f>
        <v>20</v>
      </c>
      <c r="H243" s="1" t="n">
        <f aca="false">SUM(J243:AA243)</f>
        <v>47.3254841447419</v>
      </c>
      <c r="I243" s="1" t="n">
        <f aca="false">SUM(J243,K243,M243,N243,O243,P243,Q243,R243,T243,U243)</f>
        <v>45.8069902013733</v>
      </c>
      <c r="J243" s="1" t="n">
        <f aca="false">(tcofTTGPERCEO!H241)*(J$2/$B$2)</f>
        <v>0.0980942828485456</v>
      </c>
      <c r="K243" s="1" t="n">
        <f aca="false">(tcofTTGPERCEO!I241)*(K$2/$B$2)</f>
        <v>0.180047835815138</v>
      </c>
      <c r="L243" s="1" t="n">
        <f aca="false">(tcofTTGPERCEO!J241)*(L$2/$B$2)</f>
        <v>0</v>
      </c>
      <c r="M243" s="1" t="n">
        <f aca="false">(tcofTTGPERCEO!K241)*(M$2/$B$2)</f>
        <v>0.28636679268575</v>
      </c>
      <c r="N243" s="1" t="n">
        <f aca="false">(tcofTTGPERCEO!L241)*(N$2/$B$2)</f>
        <v>2.41717460072525</v>
      </c>
      <c r="O243" s="1" t="n">
        <f aca="false">(tcofTTGPERCEO!M241)*(O$2/$B$2)</f>
        <v>40.9762132551501</v>
      </c>
      <c r="P243" s="1" t="n">
        <f aca="false">(tcofTTGPERCEO!N241)*(P$2/$B$2)</f>
        <v>0.397392176529589</v>
      </c>
      <c r="Q243" s="1" t="n">
        <f aca="false">(tcofTTGPERCEO!O241)*(Q$2/$B$2)</f>
        <v>0.424010493017514</v>
      </c>
      <c r="R243" s="1" t="n">
        <f aca="false">(tcofTTGPERCEO!P241)*(R$2/$B$2)</f>
        <v>0</v>
      </c>
      <c r="S243" s="1" t="n">
        <f aca="false">(tcofTTGPERCEO!Q241)*(S$2/$B$2)</f>
        <v>0.0778875086798858</v>
      </c>
      <c r="T243" s="1" t="n">
        <f aca="false">(tcofTTGPERCEO!R241)*(T$2/$B$2)</f>
        <v>0.517706967055011</v>
      </c>
      <c r="U243" s="1" t="n">
        <f aca="false">(tcofTTGPERCEO!S241)*(U$2/$B$2)</f>
        <v>0.509983797546486</v>
      </c>
      <c r="V243" s="1" t="n">
        <f aca="false">(tcofTTGPERCEO!T241)*(V$2/$B$2)</f>
        <v>0.173111642620168</v>
      </c>
      <c r="W243" s="1" t="n">
        <f aca="false">(tcofTTGPERCEO!U241)*(W$2/$B$2)</f>
        <v>0</v>
      </c>
      <c r="X243" s="1" t="n">
        <f aca="false">(tcofTTGPERCEO!V241)*(X$2/$B$2)</f>
        <v>0</v>
      </c>
      <c r="Y243" s="1" t="n">
        <f aca="false">(tcofTTGPERCEO!W241)*(Y$2/$B$2)</f>
        <v>1.21796157703881</v>
      </c>
      <c r="Z243" s="1" t="n">
        <f aca="false">(tcofTTGPERCEO!X241)*(Z$2/$B$2)</f>
        <v>0.0363860813208857</v>
      </c>
      <c r="AA243" s="1" t="n">
        <f aca="false">(tcofTTGPERCEO!Y241)*(AA$2/$B$2)</f>
        <v>0.0131471337088188</v>
      </c>
      <c r="AD243" s="1" t="n">
        <f aca="false">SUM(tcofTTGPERCEO!H241:AA241)</f>
        <v>211</v>
      </c>
    </row>
    <row r="244" customFormat="false" ht="12.8" hidden="false" customHeight="false" outlineLevel="0" collapsed="false">
      <c r="A244" s="1" t="str">
        <f aca="false">tcofTTGPERCEO!A242</f>
        <v>../tcof/chi-trans-metaok/Engi1_Hur_Anon.tei_corpo2_tto.cha </v>
      </c>
      <c r="B244" s="1" t="str">
        <f aca="false">tcofTTGPERCEO!B242</f>
        <v> TRANS </v>
      </c>
      <c r="C244" s="1" t="str">
        <f aca="false">tcofTTGPERCEO!C242</f>
        <v> ADU </v>
      </c>
      <c r="D244" s="1" t="n">
        <f aca="false">tcofTTGPERCEO!D242</f>
        <v>48</v>
      </c>
      <c r="E244" s="1" t="n">
        <f aca="false">tcofTTGPERCEO!E242</f>
        <v>1105</v>
      </c>
      <c r="F244" s="1" t="str">
        <f aca="false">tcofTTGPERCEO!F242</f>
        <v>40;02.12</v>
      </c>
      <c r="G244" s="1" t="str">
        <f aca="false">LEFT(F244,FIND(";",F244)-1)</f>
        <v>40</v>
      </c>
      <c r="H244" s="1" t="n">
        <f aca="false">SUM(J244:AA244)</f>
        <v>42.1795617622097</v>
      </c>
      <c r="I244" s="1" t="n">
        <f aca="false">SUM(J244,K244,M244,N244,O244,P244,Q244,R244,T244,U244)</f>
        <v>40.9674947920685</v>
      </c>
      <c r="J244" s="1" t="n">
        <f aca="false">(tcofTTGPERCEO!H242)*(J$2/$B$2)</f>
        <v>0.0326980942828485</v>
      </c>
      <c r="K244" s="1" t="n">
        <f aca="false">(tcofTTGPERCEO!I242)*(K$2/$B$2)</f>
        <v>0.0225059794768922</v>
      </c>
      <c r="L244" s="1" t="n">
        <f aca="false">(tcofTTGPERCEO!J242)*(L$2/$B$2)</f>
        <v>0</v>
      </c>
      <c r="M244" s="1" t="n">
        <f aca="false">(tcofTTGPERCEO!K242)*(M$2/$B$2)</f>
        <v>0.0715916981714374</v>
      </c>
      <c r="N244" s="1" t="n">
        <f aca="false">(tcofTTGPERCEO!L242)*(N$2/$B$2)</f>
        <v>2.17545714065273</v>
      </c>
      <c r="O244" s="1" t="n">
        <f aca="false">(tcofTTGPERCEO!M242)*(O$2/$B$2)</f>
        <v>37.4350590232235</v>
      </c>
      <c r="P244" s="1" t="n">
        <f aca="false">(tcofTTGPERCEO!N242)*(P$2/$B$2)</f>
        <v>0.152843144819073</v>
      </c>
      <c r="Q244" s="1" t="n">
        <f aca="false">(tcofTTGPERCEO!O242)*(Q$2/$B$2)</f>
        <v>0.0385464084561376</v>
      </c>
      <c r="R244" s="1" t="n">
        <f aca="false">(tcofTTGPERCEO!P242)*(R$2/$B$2)</f>
        <v>0.00969832574647018</v>
      </c>
      <c r="S244" s="1" t="n">
        <f aca="false">(tcofTTGPERCEO!Q242)*(S$2/$B$2)</f>
        <v>0.207700023146362</v>
      </c>
      <c r="T244" s="1" t="n">
        <f aca="false">(tcofTTGPERCEO!R242)*(T$2/$B$2)</f>
        <v>0.611835506519559</v>
      </c>
      <c r="U244" s="1" t="n">
        <f aca="false">(tcofTTGPERCEO!S242)*(U$2/$B$2)</f>
        <v>0.417259470719852</v>
      </c>
      <c r="V244" s="1" t="n">
        <f aca="false">(tcofTTGPERCEO!T242)*(V$2/$B$2)</f>
        <v>0.115407761746779</v>
      </c>
      <c r="W244" s="1" t="n">
        <f aca="false">(tcofTTGPERCEO!U242)*(W$2/$B$2)</f>
        <v>0</v>
      </c>
      <c r="X244" s="1" t="n">
        <f aca="false">(tcofTTGPERCEO!V242)*(X$2/$B$2)</f>
        <v>0</v>
      </c>
      <c r="Y244" s="1" t="n">
        <f aca="false">(tcofTTGPERCEO!W242)*(Y$2/$B$2)</f>
        <v>0.852573103927166</v>
      </c>
      <c r="Z244" s="1" t="n">
        <f aca="false">(tcofTTGPERCEO!X242)*(Z$2/$B$2)</f>
        <v>0.0363860813208857</v>
      </c>
      <c r="AA244" s="1" t="n">
        <f aca="false">(tcofTTGPERCEO!Y242)*(AA$2/$B$2)</f>
        <v>0</v>
      </c>
      <c r="AD244" s="1" t="n">
        <f aca="false">SUM(tcofTTGPERCEO!H242:AA242)</f>
        <v>164</v>
      </c>
    </row>
    <row r="245" customFormat="false" ht="12.8" hidden="false" customHeight="false" outlineLevel="0" collapsed="false">
      <c r="A245" s="1" t="str">
        <f aca="false">tcofTTGPERCEO!A243</f>
        <v>../tcof/chi-trans-metaok/Enzo1_Nov_Anon.tei_corpo2_tto.cha </v>
      </c>
      <c r="B245" s="1" t="str">
        <f aca="false">tcofTTGPERCEO!B243</f>
        <v> TRANS </v>
      </c>
      <c r="C245" s="1" t="str">
        <f aca="false">tcofTTGPERCEO!C243</f>
        <v> ADU </v>
      </c>
      <c r="D245" s="1" t="n">
        <f aca="false">tcofTTGPERCEO!D243</f>
        <v>70</v>
      </c>
      <c r="E245" s="1" t="n">
        <f aca="false">tcofTTGPERCEO!E243</f>
        <v>973</v>
      </c>
      <c r="F245" s="1" t="str">
        <f aca="false">tcofTTGPERCEO!F243</f>
        <v>22;</v>
      </c>
      <c r="G245" s="1" t="str">
        <f aca="false">LEFT(F245,FIND(";",F245)-1)</f>
        <v>22</v>
      </c>
      <c r="H245" s="1" t="n">
        <f aca="false">SUM(J245:AA245)</f>
        <v>28.7363629349587</v>
      </c>
      <c r="I245" s="1" t="n">
        <f aca="false">SUM(J245,K245,M245,N245,O245,P245,Q245,R245,T245,U245)</f>
        <v>27.2053005169354</v>
      </c>
      <c r="J245" s="1" t="n">
        <f aca="false">(tcofTTGPERCEO!H243)*(J$2/$B$2)</f>
        <v>0.0163490471414243</v>
      </c>
      <c r="K245" s="1" t="n">
        <f aca="false">(tcofTTGPERCEO!I243)*(K$2/$B$2)</f>
        <v>0.0900239179075689</v>
      </c>
      <c r="L245" s="1" t="n">
        <f aca="false">(tcofTTGPERCEO!J243)*(L$2/$B$2)</f>
        <v>0</v>
      </c>
      <c r="M245" s="1" t="n">
        <f aca="false">(tcofTTGPERCEO!K243)*(M$2/$B$2)</f>
        <v>0.28636679268575</v>
      </c>
      <c r="N245" s="1" t="n">
        <f aca="false">(tcofTTGPERCEO!L243)*(N$2/$B$2)</f>
        <v>0.644579893526734</v>
      </c>
      <c r="O245" s="1" t="n">
        <f aca="false">(tcofTTGPERCEO!M243)*(O$2/$B$2)</f>
        <v>24.7880796234858</v>
      </c>
      <c r="P245" s="1" t="n">
        <f aca="false">(tcofTTGPERCEO!N243)*(P$2/$B$2)</f>
        <v>0.275117660674331</v>
      </c>
      <c r="Q245" s="1" t="n">
        <f aca="false">(tcofTTGPERCEO!O243)*(Q$2/$B$2)</f>
        <v>0.0770928169122753</v>
      </c>
      <c r="R245" s="1" t="n">
        <f aca="false">(tcofTTGPERCEO!P243)*(R$2/$B$2)</f>
        <v>0</v>
      </c>
      <c r="S245" s="1" t="n">
        <f aca="false">(tcofTTGPERCEO!Q243)*(S$2/$B$2)</f>
        <v>0</v>
      </c>
      <c r="T245" s="1" t="n">
        <f aca="false">(tcofTTGPERCEO!R243)*(T$2/$B$2)</f>
        <v>0.517706967055011</v>
      </c>
      <c r="U245" s="1" t="n">
        <f aca="false">(tcofTTGPERCEO!S243)*(U$2/$B$2)</f>
        <v>0.509983797546486</v>
      </c>
      <c r="V245" s="1" t="n">
        <f aca="false">(tcofTTGPERCEO!T243)*(V$2/$B$2)</f>
        <v>0.173111642620168</v>
      </c>
      <c r="W245" s="1" t="n">
        <f aca="false">(tcofTTGPERCEO!U243)*(W$2/$B$2)</f>
        <v>0</v>
      </c>
      <c r="X245" s="1" t="n">
        <f aca="false">(tcofTTGPERCEO!V243)*(X$2/$B$2)</f>
        <v>0</v>
      </c>
      <c r="Y245" s="1" t="n">
        <f aca="false">(tcofTTGPERCEO!W243)*(Y$2/$B$2)</f>
        <v>1.33975773474269</v>
      </c>
      <c r="Z245" s="1" t="n">
        <f aca="false">(tcofTTGPERCEO!X243)*(Z$2/$B$2)</f>
        <v>0.0181930406604429</v>
      </c>
      <c r="AA245" s="1" t="n">
        <f aca="false">(tcofTTGPERCEO!Y243)*(AA$2/$B$2)</f>
        <v>0</v>
      </c>
      <c r="AD245" s="1" t="n">
        <f aca="false">SUM(tcofTTGPERCEO!H243:AA243)</f>
        <v>131</v>
      </c>
    </row>
    <row r="246" customFormat="false" ht="12.8" hidden="false" customHeight="false" outlineLevel="0" collapsed="false">
      <c r="A246" s="1" t="str">
        <f aca="false">tcofTTGPERCEO!A244</f>
        <v>../tcof/chi-trans-metaok/Erwan1_Fer_Anon.tei_corpo2_tto.cha </v>
      </c>
      <c r="B246" s="1" t="str">
        <f aca="false">tcofTTGPERCEO!B244</f>
        <v> TRANS </v>
      </c>
      <c r="C246" s="1" t="str">
        <f aca="false">tcofTTGPERCEO!C244</f>
        <v> ADU </v>
      </c>
      <c r="D246" s="1" t="n">
        <f aca="false">tcofTTGPERCEO!D244</f>
        <v>28</v>
      </c>
      <c r="E246" s="1" t="n">
        <f aca="false">tcofTTGPERCEO!E244</f>
        <v>896</v>
      </c>
      <c r="F246" s="1" t="str">
        <f aca="false">tcofTTGPERCEO!F244</f>
        <v>19;</v>
      </c>
      <c r="G246" s="1" t="str">
        <f aca="false">LEFT(F246,FIND(";",F246)-1)</f>
        <v>19</v>
      </c>
      <c r="H246" s="1" t="n">
        <f aca="false">SUM(J246:AA246)</f>
        <v>26.0035259625029</v>
      </c>
      <c r="I246" s="1" t="n">
        <f aca="false">SUM(J246,K246,M246,N246,O246,P246,Q246,R246,T246,U246)</f>
        <v>24.9942519867294</v>
      </c>
      <c r="J246" s="1" t="n">
        <f aca="false">(tcofTTGPERCEO!H244)*(J$2/$B$2)</f>
        <v>0</v>
      </c>
      <c r="K246" s="1" t="n">
        <f aca="false">(tcofTTGPERCEO!I244)*(K$2/$B$2)</f>
        <v>0.0450119589537844</v>
      </c>
      <c r="L246" s="1" t="n">
        <f aca="false">(tcofTTGPERCEO!J244)*(L$2/$B$2)</f>
        <v>0</v>
      </c>
      <c r="M246" s="1" t="n">
        <f aca="false">(tcofTTGPERCEO!K244)*(M$2/$B$2)</f>
        <v>0.0715916981714374</v>
      </c>
      <c r="N246" s="1" t="n">
        <f aca="false">(tcofTTGPERCEO!L244)*(N$2/$B$2)</f>
        <v>1.04744232698094</v>
      </c>
      <c r="O246" s="1" t="n">
        <f aca="false">(tcofTTGPERCEO!M244)*(O$2/$B$2)</f>
        <v>22.7645629195278</v>
      </c>
      <c r="P246" s="1" t="n">
        <f aca="false">(tcofTTGPERCEO!N244)*(P$2/$B$2)</f>
        <v>0.061137257927629</v>
      </c>
      <c r="Q246" s="1" t="n">
        <f aca="false">(tcofTTGPERCEO!O244)*(Q$2/$B$2)</f>
        <v>0.308371267649101</v>
      </c>
      <c r="R246" s="1" t="n">
        <f aca="false">(tcofTTGPERCEO!P244)*(R$2/$B$2)</f>
        <v>0</v>
      </c>
      <c r="S246" s="1" t="n">
        <f aca="false">(tcofTTGPERCEO!Q244)*(S$2/$B$2)</f>
        <v>0</v>
      </c>
      <c r="T246" s="1" t="n">
        <f aca="false">(tcofTTGPERCEO!R244)*(T$2/$B$2)</f>
        <v>0.0470642697322738</v>
      </c>
      <c r="U246" s="1" t="n">
        <f aca="false">(tcofTTGPERCEO!S244)*(U$2/$B$2)</f>
        <v>0.649070287786436</v>
      </c>
      <c r="V246" s="1" t="n">
        <f aca="false">(tcofTTGPERCEO!T244)*(V$2/$B$2)</f>
        <v>0.173111642620168</v>
      </c>
      <c r="W246" s="1" t="n">
        <f aca="false">(tcofTTGPERCEO!U244)*(W$2/$B$2)</f>
        <v>0</v>
      </c>
      <c r="X246" s="1" t="n">
        <f aca="false">(tcofTTGPERCEO!V244)*(X$2/$B$2)</f>
        <v>0</v>
      </c>
      <c r="Y246" s="1" t="n">
        <f aca="false">(tcofTTGPERCEO!W244)*(Y$2/$B$2)</f>
        <v>0.791675025075226</v>
      </c>
      <c r="Z246" s="1" t="n">
        <f aca="false">(tcofTTGPERCEO!X244)*(Z$2/$B$2)</f>
        <v>0.0181930406604429</v>
      </c>
      <c r="AA246" s="1" t="n">
        <f aca="false">(tcofTTGPERCEO!Y244)*(AA$2/$B$2)</f>
        <v>0.0262942674176375</v>
      </c>
      <c r="AD246" s="1" t="n">
        <f aca="false">SUM(tcofTTGPERCEO!H244:AA244)</f>
        <v>113</v>
      </c>
    </row>
    <row r="247" customFormat="false" ht="12.8" hidden="false" customHeight="false" outlineLevel="0" collapsed="false">
      <c r="A247" s="1" t="str">
        <f aca="false">tcofTTGPERCEO!A245</f>
        <v>../tcof/chi-trans-metaok/Ester1_Zeh_Anon.tei_corpo2_tto.cha </v>
      </c>
      <c r="B247" s="1" t="str">
        <f aca="false">tcofTTGPERCEO!B245</f>
        <v> TRANS </v>
      </c>
      <c r="C247" s="1" t="str">
        <f aca="false">tcofTTGPERCEO!C245</f>
        <v> ADU </v>
      </c>
      <c r="D247" s="1" t="n">
        <f aca="false">tcofTTGPERCEO!D245</f>
        <v>87</v>
      </c>
      <c r="E247" s="1" t="n">
        <f aca="false">tcofTTGPERCEO!E245</f>
        <v>1453</v>
      </c>
      <c r="F247" s="1" t="str">
        <f aca="false">tcofTTGPERCEO!F245</f>
        <v>24;</v>
      </c>
      <c r="G247" s="1" t="str">
        <f aca="false">LEFT(F247,FIND(";",F247)-1)</f>
        <v>24</v>
      </c>
      <c r="H247" s="1" t="n">
        <f aca="false">SUM(J247:AA247)</f>
        <v>68.4957333539079</v>
      </c>
      <c r="I247" s="1" t="n">
        <f aca="false">SUM(J247,K247,M247,N247,O247,P247,Q247,R247,T247,U247)</f>
        <v>66.4886119898156</v>
      </c>
      <c r="J247" s="1" t="n">
        <f aca="false">(tcofTTGPERCEO!H245)*(J$2/$B$2)</f>
        <v>0.0817452357071214</v>
      </c>
      <c r="K247" s="1" t="n">
        <f aca="false">(tcofTTGPERCEO!I245)*(K$2/$B$2)</f>
        <v>0.112529897384461</v>
      </c>
      <c r="L247" s="1" t="n">
        <f aca="false">(tcofTTGPERCEO!J245)*(L$2/$B$2)</f>
        <v>0</v>
      </c>
      <c r="M247" s="1" t="n">
        <f aca="false">(tcofTTGPERCEO!K245)*(M$2/$B$2)</f>
        <v>1.07387547257156</v>
      </c>
      <c r="N247" s="1" t="n">
        <f aca="false">(tcofTTGPERCEO!L245)*(N$2/$B$2)</f>
        <v>3.14232698094283</v>
      </c>
      <c r="O247" s="1" t="n">
        <f aca="false">(tcofTTGPERCEO!M245)*(O$2/$B$2)</f>
        <v>60.1996219427513</v>
      </c>
      <c r="P247" s="1" t="n">
        <f aca="false">(tcofTTGPERCEO!N245)*(P$2/$B$2)</f>
        <v>0.305686289638145</v>
      </c>
      <c r="Q247" s="1" t="n">
        <f aca="false">(tcofTTGPERCEO!O245)*(Q$2/$B$2)</f>
        <v>0.539649718385927</v>
      </c>
      <c r="R247" s="1" t="n">
        <f aca="false">(tcofTTGPERCEO!P245)*(R$2/$B$2)</f>
        <v>0.00969832574647018</v>
      </c>
      <c r="S247" s="1" t="n">
        <f aca="false">(tcofTTGPERCEO!Q245)*(S$2/$B$2)</f>
        <v>0.207700023146362</v>
      </c>
      <c r="T247" s="1" t="n">
        <f aca="false">(tcofTTGPERCEO!R245)*(T$2/$B$2)</f>
        <v>0.235321348661369</v>
      </c>
      <c r="U247" s="1" t="n">
        <f aca="false">(tcofTTGPERCEO!S245)*(U$2/$B$2)</f>
        <v>0.788156778026387</v>
      </c>
      <c r="V247" s="1" t="n">
        <f aca="false">(tcofTTGPERCEO!T245)*(V$2/$B$2)</f>
        <v>0.173111642620168</v>
      </c>
      <c r="W247" s="1" t="n">
        <f aca="false">(tcofTTGPERCEO!U245)*(W$2/$B$2)</f>
        <v>0</v>
      </c>
      <c r="X247" s="1" t="n">
        <f aca="false">(tcofTTGPERCEO!V245)*(X$2/$B$2)</f>
        <v>0</v>
      </c>
      <c r="Y247" s="1" t="n">
        <f aca="false">(tcofTTGPERCEO!W245)*(Y$2/$B$2)</f>
        <v>1.58335005015045</v>
      </c>
      <c r="Z247" s="1" t="n">
        <f aca="false">(tcofTTGPERCEO!X245)*(Z$2/$B$2)</f>
        <v>0.0363860813208857</v>
      </c>
      <c r="AA247" s="1" t="n">
        <f aca="false">(tcofTTGPERCEO!Y245)*(AA$2/$B$2)</f>
        <v>0.00657356685440938</v>
      </c>
      <c r="AD247" s="1" t="n">
        <f aca="false">SUM(tcofTTGPERCEO!H245:AA245)</f>
        <v>276</v>
      </c>
    </row>
    <row r="248" customFormat="false" ht="12.8" hidden="false" customHeight="false" outlineLevel="0" collapsed="false">
      <c r="A248" s="1" t="str">
        <f aca="false">tcofTTGPERCEO!A246</f>
        <v>../tcof/chi-trans-metaok/Eva1_Goe_Anon.tei_corpo2_tto.cha </v>
      </c>
      <c r="B248" s="1" t="str">
        <f aca="false">tcofTTGPERCEO!B246</f>
        <v> TRANS </v>
      </c>
      <c r="C248" s="1" t="str">
        <f aca="false">tcofTTGPERCEO!C246</f>
        <v> ADU </v>
      </c>
      <c r="D248" s="1" t="n">
        <f aca="false">tcofTTGPERCEO!D246</f>
        <v>101</v>
      </c>
      <c r="E248" s="1" t="n">
        <f aca="false">tcofTTGPERCEO!E246</f>
        <v>1214</v>
      </c>
      <c r="F248" s="1" t="str">
        <f aca="false">tcofTTGPERCEO!F246</f>
        <v>23;</v>
      </c>
      <c r="G248" s="1" t="str">
        <f aca="false">LEFT(F248,FIND(";",F248)-1)</f>
        <v>23</v>
      </c>
      <c r="H248" s="1" t="n">
        <f aca="false">SUM(J248:AA248)</f>
        <v>43.6545096828948</v>
      </c>
      <c r="I248" s="1" t="n">
        <f aca="false">SUM(J248,K248,M248,N248,O248,P248,Q248,R248,T248,U248)</f>
        <v>42.5391096366021</v>
      </c>
      <c r="J248" s="1" t="n">
        <f aca="false">(tcofTTGPERCEO!H246)*(J$2/$B$2)</f>
        <v>0.0326980942828485</v>
      </c>
      <c r="K248" s="1" t="n">
        <f aca="false">(tcofTTGPERCEO!I246)*(K$2/$B$2)</f>
        <v>0.157541856338246</v>
      </c>
      <c r="L248" s="1" t="n">
        <f aca="false">(tcofTTGPERCEO!J246)*(L$2/$B$2)</f>
        <v>0</v>
      </c>
      <c r="M248" s="1" t="n">
        <f aca="false">(tcofTTGPERCEO!K246)*(M$2/$B$2)</f>
        <v>1.43183396342875</v>
      </c>
      <c r="N248" s="1" t="n">
        <f aca="false">(tcofTTGPERCEO!L246)*(N$2/$B$2)</f>
        <v>0.725152380217576</v>
      </c>
      <c r="O248" s="1" t="n">
        <f aca="false">(tcofTTGPERCEO!M246)*(O$2/$B$2)</f>
        <v>38.952696551192</v>
      </c>
      <c r="P248" s="1" t="n">
        <f aca="false">(tcofTTGPERCEO!N246)*(P$2/$B$2)</f>
        <v>0.183411773782887</v>
      </c>
      <c r="Q248" s="1" t="n">
        <f aca="false">(tcofTTGPERCEO!O246)*(Q$2/$B$2)</f>
        <v>0.192732042280688</v>
      </c>
      <c r="R248" s="1" t="n">
        <f aca="false">(tcofTTGPERCEO!P246)*(R$2/$B$2)</f>
        <v>0.0193966514929404</v>
      </c>
      <c r="S248" s="1" t="n">
        <f aca="false">(tcofTTGPERCEO!Q246)*(S$2/$B$2)</f>
        <v>0</v>
      </c>
      <c r="T248" s="1" t="n">
        <f aca="false">(tcofTTGPERCEO!R246)*(T$2/$B$2)</f>
        <v>0.611835506519559</v>
      </c>
      <c r="U248" s="1" t="n">
        <f aca="false">(tcofTTGPERCEO!S246)*(U$2/$B$2)</f>
        <v>0.231810817066584</v>
      </c>
      <c r="V248" s="1" t="n">
        <f aca="false">(tcofTTGPERCEO!T246)*(V$2/$B$2)</f>
        <v>0.0192346269577965</v>
      </c>
      <c r="W248" s="1" t="n">
        <f aca="false">(tcofTTGPERCEO!U246)*(W$2/$B$2)</f>
        <v>0</v>
      </c>
      <c r="X248" s="1" t="n">
        <f aca="false">(tcofTTGPERCEO!V246)*(X$2/$B$2)</f>
        <v>0</v>
      </c>
      <c r="Y248" s="1" t="n">
        <f aca="false">(tcofTTGPERCEO!W246)*(Y$2/$B$2)</f>
        <v>1.09616541933493</v>
      </c>
      <c r="Z248" s="1" t="n">
        <f aca="false">(tcofTTGPERCEO!X246)*(Z$2/$B$2)</f>
        <v>0</v>
      </c>
      <c r="AA248" s="1" t="n">
        <f aca="false">(tcofTTGPERCEO!Y246)*(AA$2/$B$2)</f>
        <v>0</v>
      </c>
      <c r="AD248" s="1" t="n">
        <f aca="false">SUM(tcofTTGPERCEO!H246:AA246)</f>
        <v>165</v>
      </c>
    </row>
    <row r="249" customFormat="false" ht="12.8" hidden="false" customHeight="false" outlineLevel="0" collapsed="false">
      <c r="A249" s="1" t="str">
        <f aca="false">tcofTTGPERCEO!A247</f>
        <v>../tcof/chi-trans-metaok/Eva1_Mat_Anon.tei_corpo2_tto.cha </v>
      </c>
      <c r="B249" s="1" t="str">
        <f aca="false">tcofTTGPERCEO!B247</f>
        <v> TRANS </v>
      </c>
      <c r="C249" s="1" t="str">
        <f aca="false">tcofTTGPERCEO!C247</f>
        <v> ADU </v>
      </c>
      <c r="D249" s="1" t="n">
        <f aca="false">tcofTTGPERCEO!D247</f>
        <v>98</v>
      </c>
      <c r="E249" s="1" t="n">
        <f aca="false">tcofTTGPERCEO!E247</f>
        <v>1251</v>
      </c>
      <c r="F249" s="1" t="str">
        <f aca="false">tcofTTGPERCEO!F247</f>
        <v>40;02.12</v>
      </c>
      <c r="G249" s="1" t="str">
        <f aca="false">LEFT(F249,FIND(";",F249)-1)</f>
        <v>40</v>
      </c>
      <c r="H249" s="1" t="n">
        <f aca="false">SUM(J249:AA249)</f>
        <v>70.7886042743615</v>
      </c>
      <c r="I249" s="1" t="n">
        <f aca="false">SUM(J249,K249,M249,N249,O249,P249,Q249,R249,T249,U249)</f>
        <v>69.3077000231463</v>
      </c>
      <c r="J249" s="1" t="n">
        <f aca="false">(tcofTTGPERCEO!H247)*(J$2/$B$2)</f>
        <v>0.0817452357071214</v>
      </c>
      <c r="K249" s="1" t="n">
        <f aca="false">(tcofTTGPERCEO!I247)*(K$2/$B$2)</f>
        <v>0.247565774245814</v>
      </c>
      <c r="L249" s="1" t="n">
        <f aca="false">(tcofTTGPERCEO!J247)*(L$2/$B$2)</f>
        <v>0</v>
      </c>
      <c r="M249" s="1" t="n">
        <f aca="false">(tcofTTGPERCEO!K247)*(M$2/$B$2)</f>
        <v>0.357958490857187</v>
      </c>
      <c r="N249" s="1" t="n">
        <f aca="false">(tcofTTGPERCEO!L247)*(N$2/$B$2)</f>
        <v>0.886297353599259</v>
      </c>
      <c r="O249" s="1" t="n">
        <f aca="false">(tcofTTGPERCEO!M247)*(O$2/$B$2)</f>
        <v>65.2584137026464</v>
      </c>
      <c r="P249" s="1" t="n">
        <f aca="false">(tcofTTGPERCEO!N247)*(P$2/$B$2)</f>
        <v>0.244549031710516</v>
      </c>
      <c r="Q249" s="1" t="n">
        <f aca="false">(tcofTTGPERCEO!O247)*(Q$2/$B$2)</f>
        <v>0.231278450736826</v>
      </c>
      <c r="R249" s="1" t="n">
        <f aca="false">(tcofTTGPERCEO!P247)*(R$2/$B$2)</f>
        <v>0</v>
      </c>
      <c r="S249" s="1" t="n">
        <f aca="false">(tcofTTGPERCEO!Q247)*(S$2/$B$2)</f>
        <v>0.0778875086798858</v>
      </c>
      <c r="T249" s="1" t="n">
        <f aca="false">(tcofTTGPERCEO!R247)*(T$2/$B$2)</f>
        <v>0.423578427590464</v>
      </c>
      <c r="U249" s="1" t="n">
        <f aca="false">(tcofTTGPERCEO!S247)*(U$2/$B$2)</f>
        <v>1.57631355605277</v>
      </c>
      <c r="V249" s="1" t="n">
        <f aca="false">(tcofTTGPERCEO!T247)*(V$2/$B$2)</f>
        <v>0.538569554818301</v>
      </c>
      <c r="W249" s="1" t="n">
        <f aca="false">(tcofTTGPERCEO!U247)*(W$2/$B$2)</f>
        <v>0</v>
      </c>
      <c r="X249" s="1" t="n">
        <f aca="false">(tcofTTGPERCEO!V247)*(X$2/$B$2)</f>
        <v>0</v>
      </c>
      <c r="Y249" s="1" t="n">
        <f aca="false">(tcofTTGPERCEO!W247)*(Y$2/$B$2)</f>
        <v>0.791675025075226</v>
      </c>
      <c r="Z249" s="1" t="n">
        <f aca="false">(tcofTTGPERCEO!X247)*(Z$2/$B$2)</f>
        <v>0.0727721626417715</v>
      </c>
      <c r="AA249" s="1" t="n">
        <f aca="false">(tcofTTGPERCEO!Y247)*(AA$2/$B$2)</f>
        <v>0</v>
      </c>
      <c r="AD249" s="1" t="n">
        <f aca="false">SUM(tcofTTGPERCEO!H247:AA247)</f>
        <v>266</v>
      </c>
    </row>
    <row r="250" customFormat="false" ht="12.8" hidden="false" customHeight="false" outlineLevel="0" collapsed="false">
      <c r="A250" s="1" t="str">
        <f aca="false">tcofTTGPERCEO!A248</f>
        <v>../tcof/chi-trans-metaok/fantine1_mon.tei_corpo2_tto.cha </v>
      </c>
      <c r="B250" s="1" t="str">
        <f aca="false">tcofTTGPERCEO!B248</f>
        <v> TRANS </v>
      </c>
      <c r="C250" s="1" t="str">
        <f aca="false">tcofTTGPERCEO!C248</f>
        <v> ADU </v>
      </c>
      <c r="D250" s="1" t="n">
        <f aca="false">tcofTTGPERCEO!D248</f>
        <v>51</v>
      </c>
      <c r="E250" s="1" t="n">
        <f aca="false">tcofTTGPERCEO!E248</f>
        <v>491</v>
      </c>
      <c r="F250" s="1" t="str">
        <f aca="false">tcofTTGPERCEO!F248</f>
        <v>40;02.12</v>
      </c>
      <c r="G250" s="1" t="str">
        <f aca="false">LEFT(F250,FIND(";",F250)-1)</f>
        <v>40</v>
      </c>
      <c r="H250" s="1" t="n">
        <f aca="false">SUM(J250:AA250)</f>
        <v>14.3964971838593</v>
      </c>
      <c r="I250" s="1" t="n">
        <f aca="false">SUM(J250,K250,M250,N250,O250,P250,Q250,R250,T250,U250)</f>
        <v>14.0871846308155</v>
      </c>
      <c r="J250" s="1" t="n">
        <f aca="false">(tcofTTGPERCEO!H248)*(J$2/$B$2)</f>
        <v>0.0163490471414243</v>
      </c>
      <c r="K250" s="1" t="n">
        <f aca="false">(tcofTTGPERCEO!I248)*(K$2/$B$2)</f>
        <v>0.0225059794768922</v>
      </c>
      <c r="L250" s="1" t="n">
        <f aca="false">(tcofTTGPERCEO!J248)*(L$2/$B$2)</f>
        <v>0</v>
      </c>
      <c r="M250" s="1" t="n">
        <f aca="false">(tcofTTGPERCEO!K248)*(M$2/$B$2)</f>
        <v>0</v>
      </c>
      <c r="N250" s="1" t="n">
        <f aca="false">(tcofTTGPERCEO!L248)*(N$2/$B$2)</f>
        <v>0.725152380217576</v>
      </c>
      <c r="O250" s="1" t="n">
        <f aca="false">(tcofTTGPERCEO!M248)*(O$2/$B$2)</f>
        <v>12.6469793997377</v>
      </c>
      <c r="P250" s="1" t="n">
        <f aca="false">(tcofTTGPERCEO!N248)*(P$2/$B$2)</f>
        <v>0.122274515855258</v>
      </c>
      <c r="Q250" s="1" t="n">
        <f aca="false">(tcofTTGPERCEO!O248)*(Q$2/$B$2)</f>
        <v>0.0770928169122753</v>
      </c>
      <c r="R250" s="1" t="n">
        <f aca="false">(tcofTTGPERCEO!P248)*(R$2/$B$2)</f>
        <v>0.00969832574647018</v>
      </c>
      <c r="S250" s="1" t="n">
        <f aca="false">(tcofTTGPERCEO!Q248)*(S$2/$B$2)</f>
        <v>0.129812514466476</v>
      </c>
      <c r="T250" s="1" t="n">
        <f aca="false">(tcofTTGPERCEO!R248)*(T$2/$B$2)</f>
        <v>0.235321348661369</v>
      </c>
      <c r="U250" s="1" t="n">
        <f aca="false">(tcofTTGPERCEO!S248)*(U$2/$B$2)</f>
        <v>0.231810817066584</v>
      </c>
      <c r="V250" s="1" t="n">
        <f aca="false">(tcofTTGPERCEO!T248)*(V$2/$B$2)</f>
        <v>0.0577038808733894</v>
      </c>
      <c r="W250" s="1" t="n">
        <f aca="false">(tcofTTGPERCEO!U248)*(W$2/$B$2)</f>
        <v>0</v>
      </c>
      <c r="X250" s="1" t="n">
        <f aca="false">(tcofTTGPERCEO!V248)*(X$2/$B$2)</f>
        <v>0</v>
      </c>
      <c r="Y250" s="1" t="n">
        <f aca="false">(tcofTTGPERCEO!W248)*(Y$2/$B$2)</f>
        <v>0.121796157703881</v>
      </c>
      <c r="Z250" s="1" t="n">
        <f aca="false">(tcofTTGPERCEO!X248)*(Z$2/$B$2)</f>
        <v>0</v>
      </c>
      <c r="AA250" s="1" t="n">
        <f aca="false">(tcofTTGPERCEO!Y248)*(AA$2/$B$2)</f>
        <v>0</v>
      </c>
      <c r="AD250" s="1" t="n">
        <f aca="false">SUM(tcofTTGPERCEO!H248:AA248)</f>
        <v>63</v>
      </c>
    </row>
    <row r="251" customFormat="false" ht="12.8" hidden="false" customHeight="false" outlineLevel="0" collapsed="false">
      <c r="A251" s="1" t="str">
        <f aca="false">tcofTTGPERCEO!A249</f>
        <v>../tcof/chi-trans-metaok/florian1_sai.tei_corpo2_tto.cha </v>
      </c>
      <c r="B251" s="1" t="str">
        <f aca="false">tcofTTGPERCEO!B249</f>
        <v> TRANS </v>
      </c>
      <c r="C251" s="1" t="str">
        <f aca="false">tcofTTGPERCEO!C249</f>
        <v> ADU </v>
      </c>
      <c r="D251" s="1" t="n">
        <f aca="false">tcofTTGPERCEO!D249</f>
        <v>129</v>
      </c>
      <c r="E251" s="1" t="n">
        <f aca="false">tcofTTGPERCEO!E249</f>
        <v>1137</v>
      </c>
      <c r="F251" s="1" t="str">
        <f aca="false">tcofTTGPERCEO!F249</f>
        <v>19;</v>
      </c>
      <c r="G251" s="1" t="str">
        <f aca="false">LEFT(F251,FIND(";",F251)-1)</f>
        <v>19</v>
      </c>
      <c r="H251" s="1" t="n">
        <f aca="false">SUM(J251:AA251)</f>
        <v>36.7317799552504</v>
      </c>
      <c r="I251" s="1" t="n">
        <f aca="false">SUM(J251,K251,M251,N251,O251,P251,Q251,R251,T251,U251)</f>
        <v>35.4639765450197</v>
      </c>
      <c r="J251" s="1" t="n">
        <f aca="false">(tcofTTGPERCEO!H249)*(J$2/$B$2)</f>
        <v>0.0653961885656971</v>
      </c>
      <c r="K251" s="1" t="n">
        <f aca="false">(tcofTTGPERCEO!I249)*(K$2/$B$2)</f>
        <v>0.112529897384461</v>
      </c>
      <c r="L251" s="1" t="n">
        <f aca="false">(tcofTTGPERCEO!J249)*(L$2/$B$2)</f>
        <v>0</v>
      </c>
      <c r="M251" s="1" t="n">
        <f aca="false">(tcofTTGPERCEO!K249)*(M$2/$B$2)</f>
        <v>0.0715916981714374</v>
      </c>
      <c r="N251" s="1" t="n">
        <f aca="false">(tcofTTGPERCEO!L249)*(N$2/$B$2)</f>
        <v>1.9337396805802</v>
      </c>
      <c r="O251" s="1" t="n">
        <f aca="false">(tcofTTGPERCEO!M249)*(O$2/$B$2)</f>
        <v>31.8703880873389</v>
      </c>
      <c r="P251" s="1" t="n">
        <f aca="false">(tcofTTGPERCEO!N249)*(P$2/$B$2)</f>
        <v>0.061137257927629</v>
      </c>
      <c r="Q251" s="1" t="n">
        <f aca="false">(tcofTTGPERCEO!O249)*(Q$2/$B$2)</f>
        <v>0.0385464084561376</v>
      </c>
      <c r="R251" s="1" t="n">
        <f aca="false">(tcofTTGPERCEO!P249)*(R$2/$B$2)</f>
        <v>0.00969832574647018</v>
      </c>
      <c r="S251" s="1" t="n">
        <f aca="false">(tcofTTGPERCEO!Q249)*(S$2/$B$2)</f>
        <v>0.207700023146362</v>
      </c>
      <c r="T251" s="1" t="n">
        <f aca="false">(tcofTTGPERCEO!R249)*(T$2/$B$2)</f>
        <v>0.188257078929095</v>
      </c>
      <c r="U251" s="1" t="n">
        <f aca="false">(tcofTTGPERCEO!S249)*(U$2/$B$2)</f>
        <v>1.11269192191961</v>
      </c>
      <c r="V251" s="1" t="n">
        <f aca="false">(tcofTTGPERCEO!T249)*(V$2/$B$2)</f>
        <v>0.365457912198133</v>
      </c>
      <c r="W251" s="1" t="n">
        <f aca="false">(tcofTTGPERCEO!U249)*(W$2/$B$2)</f>
        <v>0</v>
      </c>
      <c r="X251" s="1" t="n">
        <f aca="false">(tcofTTGPERCEO!V249)*(X$2/$B$2)</f>
        <v>0</v>
      </c>
      <c r="Y251" s="1" t="n">
        <f aca="false">(tcofTTGPERCEO!W249)*(Y$2/$B$2)</f>
        <v>0.669878867371345</v>
      </c>
      <c r="Z251" s="1" t="n">
        <f aca="false">(tcofTTGPERCEO!X249)*(Z$2/$B$2)</f>
        <v>0.0181930406604429</v>
      </c>
      <c r="AA251" s="1" t="n">
        <f aca="false">(tcofTTGPERCEO!Y249)*(AA$2/$B$2)</f>
        <v>0.00657356685440938</v>
      </c>
      <c r="AD251" s="1" t="n">
        <f aca="false">SUM(tcofTTGPERCEO!H249:AA249)</f>
        <v>169</v>
      </c>
    </row>
    <row r="252" customFormat="false" ht="12.8" hidden="false" customHeight="false" outlineLevel="0" collapsed="false">
      <c r="A252" s="1" t="str">
        <f aca="false">tcofTTGPERCEO!A250</f>
        <v>../tcof/chi-trans-metaok/gabriel1_rez.tei_corpo2_tto.cha </v>
      </c>
      <c r="B252" s="1" t="str">
        <f aca="false">tcofTTGPERCEO!B250</f>
        <v> TRANS </v>
      </c>
      <c r="C252" s="1" t="str">
        <f aca="false">tcofTTGPERCEO!C250</f>
        <v> ADU </v>
      </c>
      <c r="D252" s="1" t="n">
        <f aca="false">tcofTTGPERCEO!D250</f>
        <v>60</v>
      </c>
      <c r="E252" s="1" t="n">
        <f aca="false">tcofTTGPERCEO!E250</f>
        <v>414</v>
      </c>
      <c r="F252" s="1" t="str">
        <f aca="false">tcofTTGPERCEO!F250</f>
        <v>40;02.12</v>
      </c>
      <c r="G252" s="1" t="str">
        <f aca="false">LEFT(F252,FIND(";",F252)-1)</f>
        <v>40</v>
      </c>
      <c r="H252" s="1" t="n">
        <f aca="false">SUM(J252:AA252)</f>
        <v>17.7946377594321</v>
      </c>
      <c r="I252" s="1" t="n">
        <f aca="false">SUM(J252,K252,M252,N252,O252,P252,Q252,R252,T252,U252)</f>
        <v>17.7130545482602</v>
      </c>
      <c r="J252" s="1" t="n">
        <f aca="false">(tcofTTGPERCEO!H250)*(J$2/$B$2)</f>
        <v>0</v>
      </c>
      <c r="K252" s="1" t="n">
        <f aca="false">(tcofTTGPERCEO!I250)*(K$2/$B$2)</f>
        <v>0.0225059794768922</v>
      </c>
      <c r="L252" s="1" t="n">
        <f aca="false">(tcofTTGPERCEO!J250)*(L$2/$B$2)</f>
        <v>0</v>
      </c>
      <c r="M252" s="1" t="n">
        <f aca="false">(tcofTTGPERCEO!K250)*(M$2/$B$2)</f>
        <v>0.214775094514312</v>
      </c>
      <c r="N252" s="1" t="n">
        <f aca="false">(tcofTTGPERCEO!L250)*(N$2/$B$2)</f>
        <v>0.161144973381684</v>
      </c>
      <c r="O252" s="1" t="n">
        <f aca="false">(tcofTTGPERCEO!M250)*(O$2/$B$2)</f>
        <v>16.6940128076537</v>
      </c>
      <c r="P252" s="1" t="n">
        <f aca="false">(tcofTTGPERCEO!N250)*(P$2/$B$2)</f>
        <v>0.122274515855258</v>
      </c>
      <c r="Q252" s="1" t="n">
        <f aca="false">(tcofTTGPERCEO!O250)*(Q$2/$B$2)</f>
        <v>0.115639225368413</v>
      </c>
      <c r="R252" s="1" t="n">
        <f aca="false">(tcofTTGPERCEO!P250)*(R$2/$B$2)</f>
        <v>0.00969832574647018</v>
      </c>
      <c r="S252" s="1" t="n">
        <f aca="false">(tcofTTGPERCEO!Q250)*(S$2/$B$2)</f>
        <v>0.0259625028932953</v>
      </c>
      <c r="T252" s="1" t="n">
        <f aca="false">(tcofTTGPERCEO!R250)*(T$2/$B$2)</f>
        <v>0.141192809196821</v>
      </c>
      <c r="U252" s="1" t="n">
        <f aca="false">(tcofTTGPERCEO!S250)*(U$2/$B$2)</f>
        <v>0.231810817066584</v>
      </c>
      <c r="V252" s="1" t="n">
        <f aca="false">(tcofTTGPERCEO!T250)*(V$2/$B$2)</f>
        <v>0.0192346269577965</v>
      </c>
      <c r="W252" s="1" t="n">
        <f aca="false">(tcofTTGPERCEO!U250)*(W$2/$B$2)</f>
        <v>0</v>
      </c>
      <c r="X252" s="1" t="n">
        <f aca="false">(tcofTTGPERCEO!V250)*(X$2/$B$2)</f>
        <v>0</v>
      </c>
      <c r="Y252" s="1" t="n">
        <f aca="false">(tcofTTGPERCEO!W250)*(Y$2/$B$2)</f>
        <v>0</v>
      </c>
      <c r="Z252" s="1" t="n">
        <f aca="false">(tcofTTGPERCEO!X250)*(Z$2/$B$2)</f>
        <v>0.0363860813208857</v>
      </c>
      <c r="AA252" s="1" t="n">
        <f aca="false">(tcofTTGPERCEO!Y250)*(AA$2/$B$2)</f>
        <v>0</v>
      </c>
      <c r="AD252" s="1" t="n">
        <f aca="false">SUM(tcofTTGPERCEO!H250:AA250)</f>
        <v>59</v>
      </c>
    </row>
    <row r="253" customFormat="false" ht="12.8" hidden="false" customHeight="false" outlineLevel="0" collapsed="false">
      <c r="A253" s="1" t="str">
        <f aca="false">tcofTTGPERCEO!A251</f>
        <v>../tcof/chi-trans-metaok/gaelle1_bou.tei_corpo2_tto.cha </v>
      </c>
      <c r="B253" s="1" t="str">
        <f aca="false">tcofTTGPERCEO!B251</f>
        <v> TRANS </v>
      </c>
      <c r="C253" s="1" t="str">
        <f aca="false">tcofTTGPERCEO!C251</f>
        <v> ADU </v>
      </c>
      <c r="D253" s="1" t="n">
        <f aca="false">tcofTTGPERCEO!D251</f>
        <v>48</v>
      </c>
      <c r="E253" s="1" t="n">
        <f aca="false">tcofTTGPERCEO!E251</f>
        <v>902</v>
      </c>
      <c r="F253" s="1" t="str">
        <f aca="false">tcofTTGPERCEO!F251</f>
        <v>40;02.12</v>
      </c>
      <c r="G253" s="1" t="str">
        <f aca="false">LEFT(F253,FIND(";",F253)-1)</f>
        <v>40</v>
      </c>
      <c r="H253" s="1" t="n">
        <f aca="false">SUM(J253:AA253)</f>
        <v>37.8456909189106</v>
      </c>
      <c r="I253" s="1" t="n">
        <f aca="false">SUM(J253,K253,M253,N253,O253,P253,Q253,R253,T253,U253)</f>
        <v>36.881876398426</v>
      </c>
      <c r="J253" s="1" t="n">
        <f aca="false">(tcofTTGPERCEO!H251)*(J$2/$B$2)</f>
        <v>0.0163490471414243</v>
      </c>
      <c r="K253" s="1" t="n">
        <f aca="false">(tcofTTGPERCEO!I251)*(K$2/$B$2)</f>
        <v>0.0450119589537844</v>
      </c>
      <c r="L253" s="1" t="n">
        <f aca="false">(tcofTTGPERCEO!J251)*(L$2/$B$2)</f>
        <v>0</v>
      </c>
      <c r="M253" s="1" t="n">
        <f aca="false">(tcofTTGPERCEO!K251)*(M$2/$B$2)</f>
        <v>0.357958490857187</v>
      </c>
      <c r="N253" s="1" t="n">
        <f aca="false">(tcofTTGPERCEO!L251)*(N$2/$B$2)</f>
        <v>1.12801481367178</v>
      </c>
      <c r="O253" s="1" t="n">
        <f aca="false">(tcofTTGPERCEO!M251)*(O$2/$B$2)</f>
        <v>34.3997839672865</v>
      </c>
      <c r="P253" s="1" t="n">
        <f aca="false">(tcofTTGPERCEO!N251)*(P$2/$B$2)</f>
        <v>0.152843144819073</v>
      </c>
      <c r="Q253" s="1" t="n">
        <f aca="false">(tcofTTGPERCEO!O251)*(Q$2/$B$2)</f>
        <v>0.269824859192963</v>
      </c>
      <c r="R253" s="1" t="n">
        <f aca="false">(tcofTTGPERCEO!P251)*(R$2/$B$2)</f>
        <v>0</v>
      </c>
      <c r="S253" s="1" t="n">
        <f aca="false">(tcofTTGPERCEO!Q251)*(S$2/$B$2)</f>
        <v>0</v>
      </c>
      <c r="T253" s="1" t="n">
        <f aca="false">(tcofTTGPERCEO!R251)*(T$2/$B$2)</f>
        <v>0.141192809196821</v>
      </c>
      <c r="U253" s="1" t="n">
        <f aca="false">(tcofTTGPERCEO!S251)*(U$2/$B$2)</f>
        <v>0.370897307306535</v>
      </c>
      <c r="V253" s="1" t="n">
        <f aca="false">(tcofTTGPERCEO!T251)*(V$2/$B$2)</f>
        <v>0.0384692539155929</v>
      </c>
      <c r="W253" s="1" t="n">
        <f aca="false">(tcofTTGPERCEO!U251)*(W$2/$B$2)</f>
        <v>0</v>
      </c>
      <c r="X253" s="1" t="n">
        <f aca="false">(tcofTTGPERCEO!V251)*(X$2/$B$2)</f>
        <v>0</v>
      </c>
      <c r="Y253" s="1" t="n">
        <f aca="false">(tcofTTGPERCEO!W251)*(Y$2/$B$2)</f>
        <v>0.852573103927166</v>
      </c>
      <c r="Z253" s="1" t="n">
        <f aca="false">(tcofTTGPERCEO!X251)*(Z$2/$B$2)</f>
        <v>0.0727721626417715</v>
      </c>
      <c r="AA253" s="1" t="n">
        <f aca="false">(tcofTTGPERCEO!Y251)*(AA$2/$B$2)</f>
        <v>0</v>
      </c>
      <c r="AD253" s="1" t="n">
        <f aca="false">SUM(tcofTTGPERCEO!H251:AA251)</f>
        <v>133</v>
      </c>
    </row>
    <row r="254" customFormat="false" ht="12.8" hidden="false" customHeight="false" outlineLevel="0" collapsed="false">
      <c r="A254" s="1" t="str">
        <f aca="false">tcofTTGPERCEO!A252</f>
        <v>../tcof/chi-trans-metaok/gaetan1_bau.tei_corpo2_tto.cha </v>
      </c>
      <c r="B254" s="1" t="str">
        <f aca="false">tcofTTGPERCEO!B252</f>
        <v> TRANS </v>
      </c>
      <c r="C254" s="1" t="str">
        <f aca="false">tcofTTGPERCEO!C252</f>
        <v> ADU </v>
      </c>
      <c r="D254" s="1" t="n">
        <f aca="false">tcofTTGPERCEO!D252</f>
        <v>0</v>
      </c>
      <c r="E254" s="1" t="n">
        <f aca="false">tcofTTGPERCEO!E252</f>
        <v>0</v>
      </c>
      <c r="F254" s="1" t="n">
        <f aca="false">tcofTTGPERCEO!F252</f>
        <v>0</v>
      </c>
      <c r="G254" s="1" t="e">
        <f aca="false">LEFT(F254,FIND(";",F254)-1)</f>
        <v>#VALUE!</v>
      </c>
      <c r="H254" s="1" t="n">
        <f aca="false">SUM(J254:AA254)</f>
        <v>0</v>
      </c>
      <c r="I254" s="1" t="n">
        <f aca="false">SUM(J254,K254,M254,N254,O254,P254,Q254,R254,T254,U254)</f>
        <v>0</v>
      </c>
      <c r="J254" s="1" t="n">
        <f aca="false">(tcofTTGPERCEO!H252)*(J$2/$B$2)</f>
        <v>0</v>
      </c>
      <c r="K254" s="1" t="n">
        <f aca="false">(tcofTTGPERCEO!I252)*(K$2/$B$2)</f>
        <v>0</v>
      </c>
      <c r="L254" s="1" t="n">
        <f aca="false">(tcofTTGPERCEO!J252)*(L$2/$B$2)</f>
        <v>0</v>
      </c>
      <c r="M254" s="1" t="n">
        <f aca="false">(tcofTTGPERCEO!K252)*(M$2/$B$2)</f>
        <v>0</v>
      </c>
      <c r="N254" s="1" t="n">
        <f aca="false">(tcofTTGPERCEO!L252)*(N$2/$B$2)</f>
        <v>0</v>
      </c>
      <c r="O254" s="1" t="n">
        <f aca="false">(tcofTTGPERCEO!M252)*(O$2/$B$2)</f>
        <v>0</v>
      </c>
      <c r="P254" s="1" t="n">
        <f aca="false">(tcofTTGPERCEO!N252)*(P$2/$B$2)</f>
        <v>0</v>
      </c>
      <c r="Q254" s="1" t="n">
        <f aca="false">(tcofTTGPERCEO!O252)*(Q$2/$B$2)</f>
        <v>0</v>
      </c>
      <c r="R254" s="1" t="n">
        <f aca="false">(tcofTTGPERCEO!P252)*(R$2/$B$2)</f>
        <v>0</v>
      </c>
      <c r="S254" s="1" t="n">
        <f aca="false">(tcofTTGPERCEO!Q252)*(S$2/$B$2)</f>
        <v>0</v>
      </c>
      <c r="T254" s="1" t="n">
        <f aca="false">(tcofTTGPERCEO!R252)*(T$2/$B$2)</f>
        <v>0</v>
      </c>
      <c r="U254" s="1" t="n">
        <f aca="false">(tcofTTGPERCEO!S252)*(U$2/$B$2)</f>
        <v>0</v>
      </c>
      <c r="V254" s="1" t="n">
        <f aca="false">(tcofTTGPERCEO!T252)*(V$2/$B$2)</f>
        <v>0</v>
      </c>
      <c r="W254" s="1" t="n">
        <f aca="false">(tcofTTGPERCEO!U252)*(W$2/$B$2)</f>
        <v>0</v>
      </c>
      <c r="X254" s="1" t="n">
        <f aca="false">(tcofTTGPERCEO!V252)*(X$2/$B$2)</f>
        <v>0</v>
      </c>
      <c r="Y254" s="1" t="n">
        <f aca="false">(tcofTTGPERCEO!W252)*(Y$2/$B$2)</f>
        <v>0</v>
      </c>
      <c r="Z254" s="1" t="n">
        <f aca="false">(tcofTTGPERCEO!X252)*(Z$2/$B$2)</f>
        <v>0</v>
      </c>
      <c r="AA254" s="1" t="n">
        <f aca="false">(tcofTTGPERCEO!Y252)*(AA$2/$B$2)</f>
        <v>0</v>
      </c>
      <c r="AD254" s="1" t="n">
        <f aca="false">SUM(tcofTTGPERCEO!H252:AA252)</f>
        <v>0</v>
      </c>
    </row>
    <row r="255" customFormat="false" ht="12.8" hidden="false" customHeight="false" outlineLevel="0" collapsed="false">
      <c r="A255" s="1" t="str">
        <f aca="false">tcofTTGPERCEO!A253</f>
        <v>../tcof/chi-trans-metaok/guillaume1_pol.tei_corpo2_tto.cha </v>
      </c>
      <c r="B255" s="1" t="str">
        <f aca="false">tcofTTGPERCEO!B253</f>
        <v> TRANS </v>
      </c>
      <c r="C255" s="1" t="str">
        <f aca="false">tcofTTGPERCEO!C253</f>
        <v> ADU </v>
      </c>
      <c r="D255" s="1" t="n">
        <f aca="false">tcofTTGPERCEO!D253</f>
        <v>52</v>
      </c>
      <c r="E255" s="1" t="n">
        <f aca="false">tcofTTGPERCEO!E253</f>
        <v>423</v>
      </c>
      <c r="F255" s="1" t="str">
        <f aca="false">tcofTTGPERCEO!F253</f>
        <v>40;02.12</v>
      </c>
      <c r="G255" s="1" t="str">
        <f aca="false">LEFT(F255,FIND(";",F255)-1)</f>
        <v>40</v>
      </c>
      <c r="H255" s="1" t="n">
        <f aca="false">SUM(J255:AA255)</f>
        <v>15.2470334079161</v>
      </c>
      <c r="I255" s="1" t="n">
        <f aca="false">SUM(J255,K255,M255,N255,O255,P255,Q255,R255,T255,U255)</f>
        <v>14.9884422498264</v>
      </c>
      <c r="J255" s="1" t="n">
        <f aca="false">(tcofTTGPERCEO!H253)*(J$2/$B$2)</f>
        <v>0.0326980942828485</v>
      </c>
      <c r="K255" s="1" t="n">
        <f aca="false">(tcofTTGPERCEO!I253)*(K$2/$B$2)</f>
        <v>0.0900239179075689</v>
      </c>
      <c r="L255" s="1" t="n">
        <f aca="false">(tcofTTGPERCEO!J253)*(L$2/$B$2)</f>
        <v>0</v>
      </c>
      <c r="M255" s="1" t="n">
        <f aca="false">(tcofTTGPERCEO!K253)*(M$2/$B$2)</f>
        <v>0.143183396342875</v>
      </c>
      <c r="N255" s="1" t="n">
        <f aca="false">(tcofTTGPERCEO!L253)*(N$2/$B$2)</f>
        <v>0</v>
      </c>
      <c r="O255" s="1" t="n">
        <f aca="false">(tcofTTGPERCEO!M253)*(O$2/$B$2)</f>
        <v>14.1646169277062</v>
      </c>
      <c r="P255" s="1" t="n">
        <f aca="false">(tcofTTGPERCEO!N253)*(P$2/$B$2)</f>
        <v>0.122274515855258</v>
      </c>
      <c r="Q255" s="1" t="n">
        <f aca="false">(tcofTTGPERCEO!O253)*(Q$2/$B$2)</f>
        <v>0.192732042280688</v>
      </c>
      <c r="R255" s="1" t="n">
        <f aca="false">(tcofTTGPERCEO!P253)*(R$2/$B$2)</f>
        <v>0.00969832574647018</v>
      </c>
      <c r="S255" s="1" t="n">
        <f aca="false">(tcofTTGPERCEO!Q253)*(S$2/$B$2)</f>
        <v>0</v>
      </c>
      <c r="T255" s="1" t="n">
        <f aca="false">(tcofTTGPERCEO!R253)*(T$2/$B$2)</f>
        <v>0.0941285394645475</v>
      </c>
      <c r="U255" s="1" t="n">
        <f aca="false">(tcofTTGPERCEO!S253)*(U$2/$B$2)</f>
        <v>0.139086490239951</v>
      </c>
      <c r="V255" s="1" t="n">
        <f aca="false">(tcofTTGPERCEO!T253)*(V$2/$B$2)</f>
        <v>0.0577038808733894</v>
      </c>
      <c r="W255" s="1" t="n">
        <f aca="false">(tcofTTGPERCEO!U253)*(W$2/$B$2)</f>
        <v>0</v>
      </c>
      <c r="X255" s="1" t="n">
        <f aca="false">(tcofTTGPERCEO!V253)*(X$2/$B$2)</f>
        <v>0</v>
      </c>
      <c r="Y255" s="1" t="n">
        <f aca="false">(tcofTTGPERCEO!W253)*(Y$2/$B$2)</f>
        <v>0.182694236555821</v>
      </c>
      <c r="Z255" s="1" t="n">
        <f aca="false">(tcofTTGPERCEO!X253)*(Z$2/$B$2)</f>
        <v>0.0181930406604429</v>
      </c>
      <c r="AA255" s="1" t="n">
        <f aca="false">(tcofTTGPERCEO!Y253)*(AA$2/$B$2)</f>
        <v>0</v>
      </c>
      <c r="AD255" s="1" t="n">
        <f aca="false">SUM(tcofTTGPERCEO!H253:AA253)</f>
        <v>58</v>
      </c>
    </row>
    <row r="256" customFormat="false" ht="12.8" hidden="false" customHeight="false" outlineLevel="0" collapsed="false">
      <c r="A256" s="1" t="str">
        <f aca="false">tcofTTGPERCEO!A254</f>
        <v>../tcof/chi-trans-metaok/heloise1_gue.tei_corpo2_tto.cha </v>
      </c>
      <c r="B256" s="1" t="str">
        <f aca="false">tcofTTGPERCEO!B254</f>
        <v> TRANS </v>
      </c>
      <c r="C256" s="1" t="str">
        <f aca="false">tcofTTGPERCEO!C254</f>
        <v> ADU </v>
      </c>
      <c r="D256" s="1" t="n">
        <f aca="false">tcofTTGPERCEO!D254</f>
        <v>95</v>
      </c>
      <c r="E256" s="1" t="n">
        <f aca="false">tcofTTGPERCEO!E254</f>
        <v>959</v>
      </c>
      <c r="F256" s="1" t="str">
        <f aca="false">tcofTTGPERCEO!F254</f>
        <v>40;02.12</v>
      </c>
      <c r="G256" s="1" t="str">
        <f aca="false">LEFT(F256,FIND(";",F256)-1)</f>
        <v>40</v>
      </c>
      <c r="H256" s="1" t="n">
        <f aca="false">SUM(J256:AA256)</f>
        <v>25.185687832729</v>
      </c>
      <c r="I256" s="1" t="n">
        <f aca="false">SUM(J256,K256,M256,N256,O256,P256,Q256,R256,T256,U256)</f>
        <v>24.5099837975465</v>
      </c>
      <c r="J256" s="1" t="n">
        <f aca="false">(tcofTTGPERCEO!H254)*(J$2/$B$2)</f>
        <v>0</v>
      </c>
      <c r="K256" s="1" t="n">
        <f aca="false">(tcofTTGPERCEO!I254)*(K$2/$B$2)</f>
        <v>0.112529897384461</v>
      </c>
      <c r="L256" s="1" t="n">
        <f aca="false">(tcofTTGPERCEO!J254)*(L$2/$B$2)</f>
        <v>0</v>
      </c>
      <c r="M256" s="1" t="n">
        <f aca="false">(tcofTTGPERCEO!K254)*(M$2/$B$2)</f>
        <v>0.572733585371499</v>
      </c>
      <c r="N256" s="1" t="n">
        <f aca="false">(tcofTTGPERCEO!L254)*(N$2/$B$2)</f>
        <v>1.20858730036263</v>
      </c>
      <c r="O256" s="1" t="n">
        <f aca="false">(tcofTTGPERCEO!M254)*(O$2/$B$2)</f>
        <v>21.2469253915593</v>
      </c>
      <c r="P256" s="1" t="n">
        <f aca="false">(tcofTTGPERCEO!N254)*(P$2/$B$2)</f>
        <v>0.0917058868914436</v>
      </c>
      <c r="Q256" s="1" t="n">
        <f aca="false">(tcofTTGPERCEO!O254)*(Q$2/$B$2)</f>
        <v>0.115639225368413</v>
      </c>
      <c r="R256" s="1" t="n">
        <f aca="false">(tcofTTGPERCEO!P254)*(R$2/$B$2)</f>
        <v>0</v>
      </c>
      <c r="S256" s="1" t="n">
        <f aca="false">(tcofTTGPERCEO!Q254)*(S$2/$B$2)</f>
        <v>0.0259625028932953</v>
      </c>
      <c r="T256" s="1" t="n">
        <f aca="false">(tcofTTGPERCEO!R254)*(T$2/$B$2)</f>
        <v>0.188257078929095</v>
      </c>
      <c r="U256" s="1" t="n">
        <f aca="false">(tcofTTGPERCEO!S254)*(U$2/$B$2)</f>
        <v>0.973605431679654</v>
      </c>
      <c r="V256" s="1" t="n">
        <f aca="false">(tcofTTGPERCEO!T254)*(V$2/$B$2)</f>
        <v>0.211580896535761</v>
      </c>
      <c r="W256" s="1" t="n">
        <f aca="false">(tcofTTGPERCEO!U254)*(W$2/$B$2)</f>
        <v>0</v>
      </c>
      <c r="X256" s="1" t="n">
        <f aca="false">(tcofTTGPERCEO!V254)*(X$2/$B$2)</f>
        <v>0</v>
      </c>
      <c r="Y256" s="1" t="n">
        <f aca="false">(tcofTTGPERCEO!W254)*(Y$2/$B$2)</f>
        <v>0.365388473111643</v>
      </c>
      <c r="Z256" s="1" t="n">
        <f aca="false">(tcofTTGPERCEO!X254)*(Z$2/$B$2)</f>
        <v>0.0727721626417715</v>
      </c>
      <c r="AA256" s="1" t="n">
        <f aca="false">(tcofTTGPERCEO!Y254)*(AA$2/$B$2)</f>
        <v>0</v>
      </c>
      <c r="AD256" s="1" t="n">
        <f aca="false">SUM(tcofTTGPERCEO!H254:AA254)</f>
        <v>123</v>
      </c>
    </row>
    <row r="257" customFormat="false" ht="12.8" hidden="false" customHeight="false" outlineLevel="0" collapsed="false">
      <c r="A257" s="1" t="str">
        <f aca="false">tcofTTGPERCEO!A255</f>
        <v>../tcof/chi-trans-metaok/hibraime1_ber.tei_corpo2_tto.cha </v>
      </c>
      <c r="B257" s="1" t="str">
        <f aca="false">tcofTTGPERCEO!B255</f>
        <v> TRANS </v>
      </c>
      <c r="C257" s="1" t="str">
        <f aca="false">tcofTTGPERCEO!C255</f>
        <v> ADU </v>
      </c>
      <c r="D257" s="1" t="n">
        <f aca="false">tcofTTGPERCEO!D255</f>
        <v>72</v>
      </c>
      <c r="E257" s="1" t="n">
        <f aca="false">tcofTTGPERCEO!E255</f>
        <v>921</v>
      </c>
      <c r="F257" s="1" t="str">
        <f aca="false">tcofTTGPERCEO!F255</f>
        <v>40;02.12</v>
      </c>
      <c r="G257" s="1" t="str">
        <f aca="false">LEFT(F257,FIND(";",F257)-1)</f>
        <v>40</v>
      </c>
      <c r="H257" s="1" t="n">
        <f aca="false">SUM(J257:AA257)</f>
        <v>38.0811125684747</v>
      </c>
      <c r="I257" s="1" t="n">
        <f aca="false">SUM(J257,K257,M257,N257,O257,P257,Q257,R257,T257,U257)</f>
        <v>37.4588920607978</v>
      </c>
      <c r="J257" s="1" t="n">
        <f aca="false">(tcofTTGPERCEO!H255)*(J$2/$B$2)</f>
        <v>0.0817452357071214</v>
      </c>
      <c r="K257" s="1" t="n">
        <f aca="false">(tcofTTGPERCEO!I255)*(K$2/$B$2)</f>
        <v>0.0450119589537844</v>
      </c>
      <c r="L257" s="1" t="n">
        <f aca="false">(tcofTTGPERCEO!J255)*(L$2/$B$2)</f>
        <v>0</v>
      </c>
      <c r="M257" s="1" t="n">
        <f aca="false">(tcofTTGPERCEO!K255)*(M$2/$B$2)</f>
        <v>1.43183396342875</v>
      </c>
      <c r="N257" s="1" t="n">
        <f aca="false">(tcofTTGPERCEO!L255)*(N$2/$B$2)</f>
        <v>0.483434920145051</v>
      </c>
      <c r="O257" s="1" t="n">
        <f aca="false">(tcofTTGPERCEO!M255)*(O$2/$B$2)</f>
        <v>34.3997839672865</v>
      </c>
      <c r="P257" s="1" t="n">
        <f aca="false">(tcofTTGPERCEO!N255)*(P$2/$B$2)</f>
        <v>0.183411773782887</v>
      </c>
      <c r="Q257" s="1" t="n">
        <f aca="false">(tcofTTGPERCEO!O255)*(Q$2/$B$2)</f>
        <v>0.308371267649101</v>
      </c>
      <c r="R257" s="1" t="n">
        <f aca="false">(tcofTTGPERCEO!P255)*(R$2/$B$2)</f>
        <v>0.00969832574647018</v>
      </c>
      <c r="S257" s="1" t="n">
        <f aca="false">(tcofTTGPERCEO!Q255)*(S$2/$B$2)</f>
        <v>0.0778875086798858</v>
      </c>
      <c r="T257" s="1" t="n">
        <f aca="false">(tcofTTGPERCEO!R255)*(T$2/$B$2)</f>
        <v>0.37651415785819</v>
      </c>
      <c r="U257" s="1" t="n">
        <f aca="false">(tcofTTGPERCEO!S255)*(U$2/$B$2)</f>
        <v>0.139086490239951</v>
      </c>
      <c r="V257" s="1" t="n">
        <f aca="false">(tcofTTGPERCEO!T255)*(V$2/$B$2)</f>
        <v>0.0192346269577965</v>
      </c>
      <c r="W257" s="1" t="n">
        <f aca="false">(tcofTTGPERCEO!U255)*(W$2/$B$2)</f>
        <v>0</v>
      </c>
      <c r="X257" s="1" t="n">
        <f aca="false">(tcofTTGPERCEO!V255)*(X$2/$B$2)</f>
        <v>0</v>
      </c>
      <c r="Y257" s="1" t="n">
        <f aca="false">(tcofTTGPERCEO!W255)*(Y$2/$B$2)</f>
        <v>0.487184630815523</v>
      </c>
      <c r="Z257" s="1" t="n">
        <f aca="false">(tcofTTGPERCEO!X255)*(Z$2/$B$2)</f>
        <v>0.0181930406604429</v>
      </c>
      <c r="AA257" s="1" t="n">
        <f aca="false">(tcofTTGPERCEO!Y255)*(AA$2/$B$2)</f>
        <v>0.0197207005632281</v>
      </c>
      <c r="AD257" s="1" t="n">
        <f aca="false">SUM(tcofTTGPERCEO!H255:AA255)</f>
        <v>143</v>
      </c>
    </row>
    <row r="258" customFormat="false" ht="12.8" hidden="false" customHeight="false" outlineLevel="0" collapsed="false">
      <c r="A258" s="1" t="str">
        <f aca="false">tcofTTGPERCEO!A256</f>
        <v>../tcof/chi-trans-metaok/Hugo1_Hyp_Anon.tei_corpo2_tto.cha </v>
      </c>
      <c r="B258" s="1" t="str">
        <f aca="false">tcofTTGPERCEO!B256</f>
        <v> TRANS </v>
      </c>
      <c r="C258" s="1" t="str">
        <f aca="false">tcofTTGPERCEO!C256</f>
        <v> ADU </v>
      </c>
      <c r="D258" s="1" t="n">
        <f aca="false">tcofTTGPERCEO!D256</f>
        <v>127</v>
      </c>
      <c r="E258" s="1" t="n">
        <f aca="false">tcofTTGPERCEO!E256</f>
        <v>1140</v>
      </c>
      <c r="F258" s="1" t="str">
        <f aca="false">tcofTTGPERCEO!F256</f>
        <v>20;</v>
      </c>
      <c r="G258" s="1" t="str">
        <f aca="false">LEFT(F258,FIND(";",F258)-1)</f>
        <v>20</v>
      </c>
      <c r="H258" s="1" t="n">
        <f aca="false">SUM(J258:AA258)</f>
        <v>40.5329912815369</v>
      </c>
      <c r="I258" s="1" t="n">
        <f aca="false">SUM(J258,K258,M258,N258,O258,P258,Q258,R258,T258,U258)</f>
        <v>39.8945143121673</v>
      </c>
      <c r="J258" s="1" t="n">
        <f aca="false">(tcofTTGPERCEO!H256)*(J$2/$B$2)</f>
        <v>0.0163490471414243</v>
      </c>
      <c r="K258" s="1" t="n">
        <f aca="false">(tcofTTGPERCEO!I256)*(K$2/$B$2)</f>
        <v>0.0450119589537844</v>
      </c>
      <c r="L258" s="1" t="n">
        <f aca="false">(tcofTTGPERCEO!J256)*(L$2/$B$2)</f>
        <v>0</v>
      </c>
      <c r="M258" s="1" t="n">
        <f aca="false">(tcofTTGPERCEO!K256)*(M$2/$B$2)</f>
        <v>3.65117660674331</v>
      </c>
      <c r="N258" s="1" t="n">
        <f aca="false">(tcofTTGPERCEO!L256)*(N$2/$B$2)</f>
        <v>1.04744232698094</v>
      </c>
      <c r="O258" s="1" t="n">
        <f aca="false">(tcofTTGPERCEO!M256)*(O$2/$B$2)</f>
        <v>33.893904791297</v>
      </c>
      <c r="P258" s="1" t="n">
        <f aca="false">(tcofTTGPERCEO!N256)*(P$2/$B$2)</f>
        <v>0.0917058868914436</v>
      </c>
      <c r="Q258" s="1" t="n">
        <f aca="false">(tcofTTGPERCEO!O256)*(Q$2/$B$2)</f>
        <v>0.501103309929789</v>
      </c>
      <c r="R258" s="1" t="n">
        <f aca="false">(tcofTTGPERCEO!P256)*(R$2/$B$2)</f>
        <v>0.0387933029858807</v>
      </c>
      <c r="S258" s="1" t="n">
        <f aca="false">(tcofTTGPERCEO!Q256)*(S$2/$B$2)</f>
        <v>0.0519250057865905</v>
      </c>
      <c r="T258" s="1" t="n">
        <f aca="false">(tcofTTGPERCEO!R256)*(T$2/$B$2)</f>
        <v>0.423578427590464</v>
      </c>
      <c r="U258" s="1" t="n">
        <f aca="false">(tcofTTGPERCEO!S256)*(U$2/$B$2)</f>
        <v>0.185448653653267</v>
      </c>
      <c r="V258" s="1" t="n">
        <f aca="false">(tcofTTGPERCEO!T256)*(V$2/$B$2)</f>
        <v>0.0384692539155929</v>
      </c>
      <c r="W258" s="1" t="n">
        <f aca="false">(tcofTTGPERCEO!U256)*(W$2/$B$2)</f>
        <v>0</v>
      </c>
      <c r="X258" s="1" t="n">
        <f aca="false">(tcofTTGPERCEO!V256)*(X$2/$B$2)</f>
        <v>0</v>
      </c>
      <c r="Y258" s="1" t="n">
        <f aca="false">(tcofTTGPERCEO!W256)*(Y$2/$B$2)</f>
        <v>0.548082709667464</v>
      </c>
      <c r="Z258" s="1" t="n">
        <f aca="false">(tcofTTGPERCEO!X256)*(Z$2/$B$2)</f>
        <v>0</v>
      </c>
      <c r="AA258" s="1" t="n">
        <f aca="false">(tcofTTGPERCEO!Y256)*(AA$2/$B$2)</f>
        <v>0</v>
      </c>
      <c r="AD258" s="1" t="n">
        <f aca="false">SUM(tcofTTGPERCEO!H256:AA256)</f>
        <v>180</v>
      </c>
    </row>
    <row r="259" customFormat="false" ht="12.8" hidden="false" customHeight="false" outlineLevel="0" collapsed="false">
      <c r="A259" s="1" t="str">
        <f aca="false">tcofTTGPERCEO!A257</f>
        <v>../tcof/chi-trans-metaok/ines1_hor.tei_corpo2_tto.cha </v>
      </c>
      <c r="B259" s="1" t="str">
        <f aca="false">tcofTTGPERCEO!B257</f>
        <v> TRANS </v>
      </c>
      <c r="C259" s="1" t="str">
        <f aca="false">tcofTTGPERCEO!C257</f>
        <v> ADU </v>
      </c>
      <c r="D259" s="1" t="n">
        <f aca="false">tcofTTGPERCEO!D257</f>
        <v>115</v>
      </c>
      <c r="E259" s="1" t="n">
        <f aca="false">tcofTTGPERCEO!E257</f>
        <v>1075</v>
      </c>
      <c r="F259" s="1" t="str">
        <f aca="false">tcofTTGPERCEO!F257</f>
        <v>19;</v>
      </c>
      <c r="G259" s="1" t="str">
        <f aca="false">LEFT(F259,FIND(";",F259)-1)</f>
        <v>19</v>
      </c>
      <c r="H259" s="1" t="n">
        <f aca="false">SUM(J259:AA259)</f>
        <v>42.6036031170434</v>
      </c>
      <c r="I259" s="1" t="n">
        <f aca="false">SUM(J259,K259,M259,N259,O259,P259,Q259,R259,T259,U259)</f>
        <v>41.5053082323895</v>
      </c>
      <c r="J259" s="1" t="n">
        <f aca="false">(tcofTTGPERCEO!H257)*(J$2/$B$2)</f>
        <v>0.0653961885656971</v>
      </c>
      <c r="K259" s="1" t="n">
        <f aca="false">(tcofTTGPERCEO!I257)*(K$2/$B$2)</f>
        <v>0.135035876861353</v>
      </c>
      <c r="L259" s="1" t="n">
        <f aca="false">(tcofTTGPERCEO!J257)*(L$2/$B$2)</f>
        <v>0</v>
      </c>
      <c r="M259" s="1" t="n">
        <f aca="false">(tcofTTGPERCEO!K257)*(M$2/$B$2)</f>
        <v>0.715916981714374</v>
      </c>
      <c r="N259" s="1" t="n">
        <f aca="false">(tcofTTGPERCEO!L257)*(N$2/$B$2)</f>
        <v>0.886297353599259</v>
      </c>
      <c r="O259" s="1" t="n">
        <f aca="false">(tcofTTGPERCEO!M257)*(O$2/$B$2)</f>
        <v>38.4468173752025</v>
      </c>
      <c r="P259" s="1" t="n">
        <f aca="false">(tcofTTGPERCEO!N257)*(P$2/$B$2)</f>
        <v>0.0917058868914436</v>
      </c>
      <c r="Q259" s="1" t="n">
        <f aca="false">(tcofTTGPERCEO!O257)*(Q$2/$B$2)</f>
        <v>0.231278450736826</v>
      </c>
      <c r="R259" s="1" t="n">
        <f aca="false">(tcofTTGPERCEO!P257)*(R$2/$B$2)</f>
        <v>0</v>
      </c>
      <c r="S259" s="1" t="n">
        <f aca="false">(tcofTTGPERCEO!Q257)*(S$2/$B$2)</f>
        <v>0.0778875086798858</v>
      </c>
      <c r="T259" s="1" t="n">
        <f aca="false">(tcofTTGPERCEO!R257)*(T$2/$B$2)</f>
        <v>0.37651415785819</v>
      </c>
      <c r="U259" s="1" t="n">
        <f aca="false">(tcofTTGPERCEO!S257)*(U$2/$B$2)</f>
        <v>0.556345960959802</v>
      </c>
      <c r="V259" s="1" t="n">
        <f aca="false">(tcofTTGPERCEO!T257)*(V$2/$B$2)</f>
        <v>0.192346269577965</v>
      </c>
      <c r="W259" s="1" t="n">
        <f aca="false">(tcofTTGPERCEO!U257)*(W$2/$B$2)</f>
        <v>0</v>
      </c>
      <c r="X259" s="1" t="n">
        <f aca="false">(tcofTTGPERCEO!V257)*(X$2/$B$2)</f>
        <v>0</v>
      </c>
      <c r="Y259" s="1" t="n">
        <f aca="false">(tcofTTGPERCEO!W257)*(Y$2/$B$2)</f>
        <v>0.791675025075226</v>
      </c>
      <c r="Z259" s="1" t="n">
        <f aca="false">(tcofTTGPERCEO!X257)*(Z$2/$B$2)</f>
        <v>0.0363860813208857</v>
      </c>
      <c r="AA259" s="1" t="n">
        <f aca="false">(tcofTTGPERCEO!Y257)*(AA$2/$B$2)</f>
        <v>0</v>
      </c>
      <c r="AD259" s="1" t="n">
        <f aca="false">SUM(tcofTTGPERCEO!H257:AA257)</f>
        <v>164</v>
      </c>
    </row>
    <row r="260" customFormat="false" ht="12.8" hidden="false" customHeight="false" outlineLevel="0" collapsed="false">
      <c r="A260" s="1" t="str">
        <f aca="false">tcofTTGPERCEO!A258</f>
        <v>../tcof/chi-trans-metaok/Jeanne1_Dre_Anon.tei_corpo2_tto.cha </v>
      </c>
      <c r="B260" s="1" t="str">
        <f aca="false">tcofTTGPERCEO!B258</f>
        <v> TRANS </v>
      </c>
      <c r="C260" s="1" t="str">
        <f aca="false">tcofTTGPERCEO!C258</f>
        <v> ADU </v>
      </c>
      <c r="D260" s="1" t="n">
        <f aca="false">tcofTTGPERCEO!D258</f>
        <v>70</v>
      </c>
      <c r="E260" s="1" t="n">
        <f aca="false">tcofTTGPERCEO!E258</f>
        <v>806</v>
      </c>
      <c r="F260" s="1" t="str">
        <f aca="false">tcofTTGPERCEO!F258</f>
        <v>20;</v>
      </c>
      <c r="G260" s="1" t="str">
        <f aca="false">LEFT(F260,FIND(";",F260)-1)</f>
        <v>20</v>
      </c>
      <c r="H260" s="1" t="n">
        <f aca="false">SUM(J260:AA260)</f>
        <v>29.602129465319</v>
      </c>
      <c r="I260" s="1" t="n">
        <f aca="false">SUM(J260,K260,M260,N260,O260,P260,Q260,R260,T260,U260)</f>
        <v>28.9043360851786</v>
      </c>
      <c r="J260" s="1" t="n">
        <f aca="false">(tcofTTGPERCEO!H258)*(J$2/$B$2)</f>
        <v>0.0980942828485456</v>
      </c>
      <c r="K260" s="1" t="n">
        <f aca="false">(tcofTTGPERCEO!I258)*(K$2/$B$2)</f>
        <v>0.0675179384306767</v>
      </c>
      <c r="L260" s="1" t="n">
        <f aca="false">(tcofTTGPERCEO!J258)*(L$2/$B$2)</f>
        <v>0</v>
      </c>
      <c r="M260" s="1" t="n">
        <f aca="false">(tcofTTGPERCEO!K258)*(M$2/$B$2)</f>
        <v>0.572733585371499</v>
      </c>
      <c r="N260" s="1" t="n">
        <f aca="false">(tcofTTGPERCEO!L258)*(N$2/$B$2)</f>
        <v>0.322289946763367</v>
      </c>
      <c r="O260" s="1" t="n">
        <f aca="false">(tcofTTGPERCEO!M258)*(O$2/$B$2)</f>
        <v>26.8115963274439</v>
      </c>
      <c r="P260" s="1" t="n">
        <f aca="false">(tcofTTGPERCEO!N258)*(P$2/$B$2)</f>
        <v>0.213980402746702</v>
      </c>
      <c r="Q260" s="1" t="n">
        <f aca="false">(tcofTTGPERCEO!O258)*(Q$2/$B$2)</f>
        <v>0.231278450736826</v>
      </c>
      <c r="R260" s="1" t="n">
        <f aca="false">(tcofTTGPERCEO!P258)*(R$2/$B$2)</f>
        <v>0.0290949772394105</v>
      </c>
      <c r="S260" s="1" t="n">
        <f aca="false">(tcofTTGPERCEO!Q258)*(S$2/$B$2)</f>
        <v>0</v>
      </c>
      <c r="T260" s="1" t="n">
        <f aca="false">(tcofTTGPERCEO!R258)*(T$2/$B$2)</f>
        <v>0.0941285394645475</v>
      </c>
      <c r="U260" s="1" t="n">
        <f aca="false">(tcofTTGPERCEO!S258)*(U$2/$B$2)</f>
        <v>0.463621634133169</v>
      </c>
      <c r="V260" s="1" t="n">
        <f aca="false">(tcofTTGPERCEO!T258)*(V$2/$B$2)</f>
        <v>0.0769385078311859</v>
      </c>
      <c r="W260" s="1" t="n">
        <f aca="false">(tcofTTGPERCEO!U258)*(W$2/$B$2)</f>
        <v>0</v>
      </c>
      <c r="X260" s="1" t="n">
        <f aca="false">(tcofTTGPERCEO!V258)*(X$2/$B$2)</f>
        <v>0</v>
      </c>
      <c r="Y260" s="1" t="n">
        <f aca="false">(tcofTTGPERCEO!W258)*(Y$2/$B$2)</f>
        <v>0.548082709667464</v>
      </c>
      <c r="Z260" s="1" t="n">
        <f aca="false">(tcofTTGPERCEO!X258)*(Z$2/$B$2)</f>
        <v>0.0727721626417715</v>
      </c>
      <c r="AA260" s="1" t="n">
        <f aca="false">(tcofTTGPERCEO!Y258)*(AA$2/$B$2)</f>
        <v>0</v>
      </c>
      <c r="AD260" s="1" t="n">
        <f aca="false">SUM(tcofTTGPERCEO!H258:AA258)</f>
        <v>119</v>
      </c>
    </row>
    <row r="261" customFormat="false" ht="12.8" hidden="false" customHeight="false" outlineLevel="0" collapsed="false">
      <c r="A261" s="1" t="str">
        <f aca="false">tcofTTGPERCEO!A259</f>
        <v>../tcof/chi-trans-metaok/jeanne1_hil.tei_corpo2_tto.cha </v>
      </c>
      <c r="B261" s="1" t="str">
        <f aca="false">tcofTTGPERCEO!B259</f>
        <v> TRANS </v>
      </c>
      <c r="C261" s="1" t="str">
        <f aca="false">tcofTTGPERCEO!C259</f>
        <v> ADU </v>
      </c>
      <c r="D261" s="1" t="n">
        <f aca="false">tcofTTGPERCEO!D259</f>
        <v>68</v>
      </c>
      <c r="E261" s="1" t="n">
        <f aca="false">tcofTTGPERCEO!E259</f>
        <v>650</v>
      </c>
      <c r="F261" s="1" t="str">
        <f aca="false">tcofTTGPERCEO!F259</f>
        <v>20;</v>
      </c>
      <c r="G261" s="1" t="str">
        <f aca="false">LEFT(F261,FIND(";",F261)-1)</f>
        <v>20</v>
      </c>
      <c r="H261" s="1" t="n">
        <f aca="false">SUM(J261:AA261)</f>
        <v>15.1144741918062</v>
      </c>
      <c r="I261" s="1" t="n">
        <f aca="false">SUM(J261,K261,M261,N261,O261,P261,Q261,R261,T261,U261)</f>
        <v>14.6258159092663</v>
      </c>
      <c r="J261" s="1" t="n">
        <f aca="false">(tcofTTGPERCEO!H259)*(J$2/$B$2)</f>
        <v>0</v>
      </c>
      <c r="K261" s="1" t="n">
        <f aca="false">(tcofTTGPERCEO!I259)*(K$2/$B$2)</f>
        <v>0.112529897384461</v>
      </c>
      <c r="L261" s="1" t="n">
        <f aca="false">(tcofTTGPERCEO!J259)*(L$2/$B$2)</f>
        <v>0</v>
      </c>
      <c r="M261" s="1" t="n">
        <f aca="false">(tcofTTGPERCEO!K259)*(M$2/$B$2)</f>
        <v>0.0715916981714374</v>
      </c>
      <c r="N261" s="1" t="n">
        <f aca="false">(tcofTTGPERCEO!L259)*(N$2/$B$2)</f>
        <v>0.564007406835892</v>
      </c>
      <c r="O261" s="1" t="n">
        <f aca="false">(tcofTTGPERCEO!M259)*(O$2/$B$2)</f>
        <v>13.1528585757272</v>
      </c>
      <c r="P261" s="1" t="n">
        <f aca="false">(tcofTTGPERCEO!N259)*(P$2/$B$2)</f>
        <v>0.183411773782887</v>
      </c>
      <c r="Q261" s="1" t="n">
        <f aca="false">(tcofTTGPERCEO!O259)*(Q$2/$B$2)</f>
        <v>0.0770928169122753</v>
      </c>
      <c r="R261" s="1" t="n">
        <f aca="false">(tcofTTGPERCEO!P259)*(R$2/$B$2)</f>
        <v>0</v>
      </c>
      <c r="S261" s="1" t="n">
        <f aca="false">(tcofTTGPERCEO!Q259)*(S$2/$B$2)</f>
        <v>0.103850011573181</v>
      </c>
      <c r="T261" s="1" t="n">
        <f aca="false">(tcofTTGPERCEO!R259)*(T$2/$B$2)</f>
        <v>0.0470642697322738</v>
      </c>
      <c r="U261" s="1" t="n">
        <f aca="false">(tcofTTGPERCEO!S259)*(U$2/$B$2)</f>
        <v>0.417259470719852</v>
      </c>
      <c r="V261" s="1" t="n">
        <f aca="false">(tcofTTGPERCEO!T259)*(V$2/$B$2)</f>
        <v>0.134642388704575</v>
      </c>
      <c r="W261" s="1" t="n">
        <f aca="false">(tcofTTGPERCEO!U259)*(W$2/$B$2)</f>
        <v>0</v>
      </c>
      <c r="X261" s="1" t="n">
        <f aca="false">(tcofTTGPERCEO!V259)*(X$2/$B$2)</f>
        <v>0</v>
      </c>
      <c r="Y261" s="1" t="n">
        <f aca="false">(tcofTTGPERCEO!W259)*(Y$2/$B$2)</f>
        <v>0.243592315407762</v>
      </c>
      <c r="Z261" s="1" t="n">
        <f aca="false">(tcofTTGPERCEO!X259)*(Z$2/$B$2)</f>
        <v>0</v>
      </c>
      <c r="AA261" s="1" t="n">
        <f aca="false">(tcofTTGPERCEO!Y259)*(AA$2/$B$2)</f>
        <v>0.00657356685440938</v>
      </c>
      <c r="AD261" s="1" t="n">
        <f aca="false">SUM(tcofTTGPERCEO!H259:AA259)</f>
        <v>73</v>
      </c>
    </row>
    <row r="262" customFormat="false" ht="12.8" hidden="false" customHeight="false" outlineLevel="0" collapsed="false">
      <c r="A262" s="1" t="str">
        <f aca="false">tcofTTGPERCEO!A260</f>
        <v>../tcof/chi-trans-metaok/jeremy1_pat.tei_corpo2_tto.cha </v>
      </c>
      <c r="B262" s="1" t="str">
        <f aca="false">tcofTTGPERCEO!B260</f>
        <v> TRANS </v>
      </c>
      <c r="C262" s="1" t="str">
        <f aca="false">tcofTTGPERCEO!C260</f>
        <v> ADU </v>
      </c>
      <c r="D262" s="1" t="n">
        <f aca="false">tcofTTGPERCEO!D260</f>
        <v>72</v>
      </c>
      <c r="E262" s="1" t="n">
        <f aca="false">tcofTTGPERCEO!E260</f>
        <v>716</v>
      </c>
      <c r="F262" s="1" t="str">
        <f aca="false">tcofTTGPERCEO!F260</f>
        <v>40;02.12</v>
      </c>
      <c r="G262" s="1" t="str">
        <f aca="false">LEFT(F262,FIND(";",F262)-1)</f>
        <v>40</v>
      </c>
      <c r="H262" s="1" t="n">
        <f aca="false">SUM(J262:AA262)</f>
        <v>25.1288712290718</v>
      </c>
      <c r="I262" s="1" t="n">
        <f aca="false">SUM(J262,K262,M262,N262,O262,P262,Q262,R262,T262,U262)</f>
        <v>24.6124990355682</v>
      </c>
      <c r="J262" s="1" t="n">
        <f aca="false">(tcofTTGPERCEO!H260)*(J$2/$B$2)</f>
        <v>0.0163490471414243</v>
      </c>
      <c r="K262" s="1" t="n">
        <f aca="false">(tcofTTGPERCEO!I260)*(K$2/$B$2)</f>
        <v>0.135035876861353</v>
      </c>
      <c r="L262" s="1" t="n">
        <f aca="false">(tcofTTGPERCEO!J260)*(L$2/$B$2)</f>
        <v>0</v>
      </c>
      <c r="M262" s="1" t="n">
        <f aca="false">(tcofTTGPERCEO!K260)*(M$2/$B$2)</f>
        <v>0.429550189028624</v>
      </c>
      <c r="N262" s="1" t="n">
        <f aca="false">(tcofTTGPERCEO!L260)*(N$2/$B$2)</f>
        <v>0.483434920145051</v>
      </c>
      <c r="O262" s="1" t="n">
        <f aca="false">(tcofTTGPERCEO!M260)*(O$2/$B$2)</f>
        <v>22.7645629195278</v>
      </c>
      <c r="P262" s="1" t="n">
        <f aca="false">(tcofTTGPERCEO!N260)*(P$2/$B$2)</f>
        <v>0</v>
      </c>
      <c r="Q262" s="1" t="n">
        <f aca="false">(tcofTTGPERCEO!O260)*(Q$2/$B$2)</f>
        <v>0.231278450736826</v>
      </c>
      <c r="R262" s="1" t="n">
        <f aca="false">(tcofTTGPERCEO!P260)*(R$2/$B$2)</f>
        <v>0.0387933029858807</v>
      </c>
      <c r="S262" s="1" t="n">
        <f aca="false">(tcofTTGPERCEO!Q260)*(S$2/$B$2)</f>
        <v>0</v>
      </c>
      <c r="T262" s="1" t="n">
        <f aca="false">(tcofTTGPERCEO!R260)*(T$2/$B$2)</f>
        <v>0.235321348661369</v>
      </c>
      <c r="U262" s="1" t="n">
        <f aca="false">(tcofTTGPERCEO!S260)*(U$2/$B$2)</f>
        <v>0.278172980479901</v>
      </c>
      <c r="V262" s="1" t="n">
        <f aca="false">(tcofTTGPERCEO!T260)*(V$2/$B$2)</f>
        <v>0.0769385078311859</v>
      </c>
      <c r="W262" s="1" t="n">
        <f aca="false">(tcofTTGPERCEO!U260)*(W$2/$B$2)</f>
        <v>0</v>
      </c>
      <c r="X262" s="1" t="n">
        <f aca="false">(tcofTTGPERCEO!V260)*(X$2/$B$2)</f>
        <v>0</v>
      </c>
      <c r="Y262" s="1" t="n">
        <f aca="false">(tcofTTGPERCEO!W260)*(Y$2/$B$2)</f>
        <v>0.426286551963583</v>
      </c>
      <c r="Z262" s="1" t="n">
        <f aca="false">(tcofTTGPERCEO!X260)*(Z$2/$B$2)</f>
        <v>0</v>
      </c>
      <c r="AA262" s="1" t="n">
        <f aca="false">(tcofTTGPERCEO!Y260)*(AA$2/$B$2)</f>
        <v>0.0131471337088188</v>
      </c>
      <c r="AD262" s="1" t="n">
        <f aca="false">SUM(tcofTTGPERCEO!H260:AA260)</f>
        <v>98</v>
      </c>
    </row>
    <row r="263" customFormat="false" ht="12.8" hidden="false" customHeight="false" outlineLevel="0" collapsed="false">
      <c r="A263" s="1" t="str">
        <f aca="false">tcofTTGPERCEO!A261</f>
        <v>../tcof/chi-trans-metaok/jessica1_cha.tei_corpo2_tto.cha </v>
      </c>
      <c r="B263" s="1" t="str">
        <f aca="false">tcofTTGPERCEO!B261</f>
        <v> TRANS </v>
      </c>
      <c r="C263" s="1" t="str">
        <f aca="false">tcofTTGPERCEO!C261</f>
        <v> ADU </v>
      </c>
      <c r="D263" s="1" t="n">
        <f aca="false">tcofTTGPERCEO!D261</f>
        <v>34</v>
      </c>
      <c r="E263" s="1" t="n">
        <f aca="false">tcofTTGPERCEO!E261</f>
        <v>365</v>
      </c>
      <c r="F263" s="1" t="str">
        <f aca="false">tcofTTGPERCEO!F261</f>
        <v>40;02.12</v>
      </c>
      <c r="G263" s="1" t="str">
        <f aca="false">LEFT(F263,FIND(";",F263)-1)</f>
        <v>40</v>
      </c>
      <c r="H263" s="1" t="n">
        <f aca="false">SUM(J263:AA263)</f>
        <v>10.0537998611218</v>
      </c>
      <c r="I263" s="1" t="n">
        <f aca="false">SUM(J263,K263,M263,N263,O263,P263,Q263,R263,T263,U263)</f>
        <v>9.93839209937505</v>
      </c>
      <c r="J263" s="1" t="n">
        <f aca="false">(tcofTTGPERCEO!H261)*(J$2/$B$2)</f>
        <v>0</v>
      </c>
      <c r="K263" s="1" t="n">
        <f aca="false">(tcofTTGPERCEO!I261)*(K$2/$B$2)</f>
        <v>0.0225059794768922</v>
      </c>
      <c r="L263" s="1" t="n">
        <f aca="false">(tcofTTGPERCEO!J261)*(L$2/$B$2)</f>
        <v>0</v>
      </c>
      <c r="M263" s="1" t="n">
        <f aca="false">(tcofTTGPERCEO!K261)*(M$2/$B$2)</f>
        <v>0.357958490857187</v>
      </c>
      <c r="N263" s="1" t="n">
        <f aca="false">(tcofTTGPERCEO!L261)*(N$2/$B$2)</f>
        <v>0.805724866908418</v>
      </c>
      <c r="O263" s="1" t="n">
        <f aca="false">(tcofTTGPERCEO!M261)*(O$2/$B$2)</f>
        <v>8.09406681583211</v>
      </c>
      <c r="P263" s="1" t="n">
        <f aca="false">(tcofTTGPERCEO!N261)*(P$2/$B$2)</f>
        <v>0.061137257927629</v>
      </c>
      <c r="Q263" s="1" t="n">
        <f aca="false">(tcofTTGPERCEO!O261)*(Q$2/$B$2)</f>
        <v>0.0385464084561376</v>
      </c>
      <c r="R263" s="1" t="n">
        <f aca="false">(tcofTTGPERCEO!P261)*(R$2/$B$2)</f>
        <v>0</v>
      </c>
      <c r="S263" s="1" t="n">
        <f aca="false">(tcofTTGPERCEO!Q261)*(S$2/$B$2)</f>
        <v>0</v>
      </c>
      <c r="T263" s="1" t="n">
        <f aca="false">(tcofTTGPERCEO!R261)*(T$2/$B$2)</f>
        <v>0.141192809196821</v>
      </c>
      <c r="U263" s="1" t="n">
        <f aca="false">(tcofTTGPERCEO!S261)*(U$2/$B$2)</f>
        <v>0.417259470719852</v>
      </c>
      <c r="V263" s="1" t="n">
        <f aca="false">(tcofTTGPERCEO!T261)*(V$2/$B$2)</f>
        <v>0.115407761746779</v>
      </c>
      <c r="W263" s="1" t="n">
        <f aca="false">(tcofTTGPERCEO!U261)*(W$2/$B$2)</f>
        <v>0</v>
      </c>
      <c r="X263" s="1" t="n">
        <f aca="false">(tcofTTGPERCEO!V261)*(X$2/$B$2)</f>
        <v>0</v>
      </c>
      <c r="Y263" s="1" t="n">
        <f aca="false">(tcofTTGPERCEO!W261)*(Y$2/$B$2)</f>
        <v>0</v>
      </c>
      <c r="Z263" s="1" t="n">
        <f aca="false">(tcofTTGPERCEO!X261)*(Z$2/$B$2)</f>
        <v>0</v>
      </c>
      <c r="AA263" s="1" t="n">
        <f aca="false">(tcofTTGPERCEO!Y261)*(AA$2/$B$2)</f>
        <v>0</v>
      </c>
      <c r="AD263" s="1" t="n">
        <f aca="false">SUM(tcofTTGPERCEO!H261:AA261)</f>
        <v>53</v>
      </c>
    </row>
    <row r="264" customFormat="false" ht="12.8" hidden="false" customHeight="false" outlineLevel="0" collapsed="false">
      <c r="A264" s="1" t="str">
        <f aca="false">tcofTTGPERCEO!A262</f>
        <v>../tcof/chi-trans-metaok/Joachim1_Alt_Anon.tei_corpo2_tto.cha </v>
      </c>
      <c r="B264" s="1" t="str">
        <f aca="false">tcofTTGPERCEO!B262</f>
        <v> TRANS </v>
      </c>
      <c r="C264" s="1" t="str">
        <f aca="false">tcofTTGPERCEO!C262</f>
        <v> ADU </v>
      </c>
      <c r="D264" s="1" t="n">
        <f aca="false">tcofTTGPERCEO!D262</f>
        <v>96</v>
      </c>
      <c r="E264" s="1" t="n">
        <f aca="false">tcofTTGPERCEO!E262</f>
        <v>992</v>
      </c>
      <c r="F264" s="1" t="str">
        <f aca="false">tcofTTGPERCEO!F262</f>
        <v>40;02.12</v>
      </c>
      <c r="G264" s="1" t="str">
        <f aca="false">LEFT(F264,FIND(";",F264)-1)</f>
        <v>40</v>
      </c>
      <c r="H264" s="1" t="n">
        <f aca="false">SUM(J264:AA264)</f>
        <v>29.9250597947689</v>
      </c>
      <c r="I264" s="1" t="n">
        <f aca="false">SUM(J264,K264,M264,N264,O264,P264,Q264,R264,T264,U264)</f>
        <v>29.3963891675025</v>
      </c>
      <c r="J264" s="1" t="n">
        <f aca="false">(tcofTTGPERCEO!H262)*(J$2/$B$2)</f>
        <v>0.0163490471414243</v>
      </c>
      <c r="K264" s="1" t="n">
        <f aca="false">(tcofTTGPERCEO!I262)*(K$2/$B$2)</f>
        <v>0.292577733199599</v>
      </c>
      <c r="L264" s="1" t="n">
        <f aca="false">(tcofTTGPERCEO!J262)*(L$2/$B$2)</f>
        <v>0</v>
      </c>
      <c r="M264" s="1" t="n">
        <f aca="false">(tcofTTGPERCEO!K262)*(M$2/$B$2)</f>
        <v>0.214775094514312</v>
      </c>
      <c r="N264" s="1" t="n">
        <f aca="false">(tcofTTGPERCEO!L262)*(N$2/$B$2)</f>
        <v>1.61144973381684</v>
      </c>
      <c r="O264" s="1" t="n">
        <f aca="false">(tcofTTGPERCEO!M262)*(O$2/$B$2)</f>
        <v>25.7998379754649</v>
      </c>
      <c r="P264" s="1" t="n">
        <f aca="false">(tcofTTGPERCEO!N262)*(P$2/$B$2)</f>
        <v>0.213980402746702</v>
      </c>
      <c r="Q264" s="1" t="n">
        <f aca="false">(tcofTTGPERCEO!O262)*(Q$2/$B$2)</f>
        <v>0.308371267649101</v>
      </c>
      <c r="R264" s="1" t="n">
        <f aca="false">(tcofTTGPERCEO!P262)*(R$2/$B$2)</f>
        <v>0.00969832574647018</v>
      </c>
      <c r="S264" s="1" t="n">
        <f aca="false">(tcofTTGPERCEO!Q262)*(S$2/$B$2)</f>
        <v>0.0519250057865905</v>
      </c>
      <c r="T264" s="1" t="n">
        <f aca="false">(tcofTTGPERCEO!R262)*(T$2/$B$2)</f>
        <v>0.141192809196821</v>
      </c>
      <c r="U264" s="1" t="n">
        <f aca="false">(tcofTTGPERCEO!S262)*(U$2/$B$2)</f>
        <v>0.788156778026387</v>
      </c>
      <c r="V264" s="1" t="n">
        <f aca="false">(tcofTTGPERCEO!T262)*(V$2/$B$2)</f>
        <v>0.26928477740915</v>
      </c>
      <c r="W264" s="1" t="n">
        <f aca="false">(tcofTTGPERCEO!U262)*(W$2/$B$2)</f>
        <v>0</v>
      </c>
      <c r="X264" s="1" t="n">
        <f aca="false">(tcofTTGPERCEO!V262)*(X$2/$B$2)</f>
        <v>0</v>
      </c>
      <c r="Y264" s="1" t="n">
        <f aca="false">(tcofTTGPERCEO!W262)*(Y$2/$B$2)</f>
        <v>0.182694236555821</v>
      </c>
      <c r="Z264" s="1" t="n">
        <f aca="false">(tcofTTGPERCEO!X262)*(Z$2/$B$2)</f>
        <v>0.0181930406604429</v>
      </c>
      <c r="AA264" s="1" t="n">
        <f aca="false">(tcofTTGPERCEO!Y262)*(AA$2/$B$2)</f>
        <v>0.00657356685440938</v>
      </c>
      <c r="AD264" s="1" t="n">
        <f aca="false">SUM(tcofTTGPERCEO!H262:AA262)</f>
        <v>145</v>
      </c>
    </row>
    <row r="265" customFormat="false" ht="12.8" hidden="false" customHeight="false" outlineLevel="0" collapsed="false">
      <c r="A265" s="1" t="str">
        <f aca="false">tcofTTGPERCEO!A263</f>
        <v>../tcof/chi-trans-metaok/jonathan1_fra.tei_corpo2_tto.cha </v>
      </c>
      <c r="B265" s="1" t="str">
        <f aca="false">tcofTTGPERCEO!B263</f>
        <v> TRANS </v>
      </c>
      <c r="C265" s="1" t="str">
        <f aca="false">tcofTTGPERCEO!C263</f>
        <v> ADU </v>
      </c>
      <c r="D265" s="1" t="n">
        <f aca="false">tcofTTGPERCEO!D263</f>
        <v>47</v>
      </c>
      <c r="E265" s="1" t="n">
        <f aca="false">tcofTTGPERCEO!E263</f>
        <v>366</v>
      </c>
      <c r="F265" s="1" t="str">
        <f aca="false">tcofTTGPERCEO!F263</f>
        <v>40;02.12</v>
      </c>
      <c r="G265" s="1" t="str">
        <f aca="false">LEFT(F265,FIND(";",F265)-1)</f>
        <v>40</v>
      </c>
      <c r="H265" s="1" t="n">
        <f aca="false">SUM(J265:AA265)</f>
        <v>11.2049841833192</v>
      </c>
      <c r="I265" s="1" t="n">
        <f aca="false">SUM(J265,K265,M265,N265,O265,P265,Q265,R265,T265,U265)</f>
        <v>11.0153768999306</v>
      </c>
      <c r="J265" s="1" t="n">
        <f aca="false">(tcofTTGPERCEO!H263)*(J$2/$B$2)</f>
        <v>0.0163490471414243</v>
      </c>
      <c r="K265" s="1" t="n">
        <f aca="false">(tcofTTGPERCEO!I263)*(K$2/$B$2)</f>
        <v>0.0675179384306767</v>
      </c>
      <c r="L265" s="1" t="n">
        <f aca="false">(tcofTTGPERCEO!J263)*(L$2/$B$2)</f>
        <v>0</v>
      </c>
      <c r="M265" s="1" t="n">
        <f aca="false">(tcofTTGPERCEO!K263)*(M$2/$B$2)</f>
        <v>0.0715916981714374</v>
      </c>
      <c r="N265" s="1" t="n">
        <f aca="false">(tcofTTGPERCEO!L263)*(N$2/$B$2)</f>
        <v>0.402862433454209</v>
      </c>
      <c r="O265" s="1" t="n">
        <f aca="false">(tcofTTGPERCEO!M263)*(O$2/$B$2)</f>
        <v>10.1175835197901</v>
      </c>
      <c r="P265" s="1" t="n">
        <f aca="false">(tcofTTGPERCEO!N263)*(P$2/$B$2)</f>
        <v>0.0305686289638145</v>
      </c>
      <c r="Q265" s="1" t="n">
        <f aca="false">(tcofTTGPERCEO!O263)*(Q$2/$B$2)</f>
        <v>0.0770928169122753</v>
      </c>
      <c r="R265" s="1" t="n">
        <f aca="false">(tcofTTGPERCEO!P263)*(R$2/$B$2)</f>
        <v>0</v>
      </c>
      <c r="S265" s="1" t="n">
        <f aca="false">(tcofTTGPERCEO!Q263)*(S$2/$B$2)</f>
        <v>0.0259625028932953</v>
      </c>
      <c r="T265" s="1" t="n">
        <f aca="false">(tcofTTGPERCEO!R263)*(T$2/$B$2)</f>
        <v>0</v>
      </c>
      <c r="U265" s="1" t="n">
        <f aca="false">(tcofTTGPERCEO!S263)*(U$2/$B$2)</f>
        <v>0.231810817066584</v>
      </c>
      <c r="V265" s="1" t="n">
        <f aca="false">(tcofTTGPERCEO!T263)*(V$2/$B$2)</f>
        <v>0.0961731347889823</v>
      </c>
      <c r="W265" s="1" t="n">
        <f aca="false">(tcofTTGPERCEO!U263)*(W$2/$B$2)</f>
        <v>0</v>
      </c>
      <c r="X265" s="1" t="n">
        <f aca="false">(tcofTTGPERCEO!V263)*(X$2/$B$2)</f>
        <v>0</v>
      </c>
      <c r="Y265" s="1" t="n">
        <f aca="false">(tcofTTGPERCEO!W263)*(Y$2/$B$2)</f>
        <v>0.0608980788519404</v>
      </c>
      <c r="Z265" s="1" t="n">
        <f aca="false">(tcofTTGPERCEO!X263)*(Z$2/$B$2)</f>
        <v>0</v>
      </c>
      <c r="AA265" s="1" t="n">
        <f aca="false">(tcofTTGPERCEO!Y263)*(AA$2/$B$2)</f>
        <v>0.00657356685440938</v>
      </c>
      <c r="AD265" s="1" t="n">
        <f aca="false">SUM(tcofTTGPERCEO!H263:AA263)</f>
        <v>46</v>
      </c>
    </row>
    <row r="266" customFormat="false" ht="12.8" hidden="false" customHeight="false" outlineLevel="0" collapsed="false">
      <c r="A266" s="1" t="str">
        <f aca="false">tcofTTGPERCEO!A264</f>
        <v>../tcof/chi-trans-metaok/jordan1_ton.tei_corpo2_tto.cha </v>
      </c>
      <c r="B266" s="1" t="str">
        <f aca="false">tcofTTGPERCEO!B264</f>
        <v> TRANS </v>
      </c>
      <c r="C266" s="1" t="str">
        <f aca="false">tcofTTGPERCEO!C264</f>
        <v> ADU </v>
      </c>
      <c r="D266" s="1" t="n">
        <f aca="false">tcofTTGPERCEO!D264</f>
        <v>108</v>
      </c>
      <c r="E266" s="1" t="n">
        <f aca="false">tcofTTGPERCEO!E264</f>
        <v>1007</v>
      </c>
      <c r="F266" s="1" t="str">
        <f aca="false">tcofTTGPERCEO!F264</f>
        <v>40;02.12</v>
      </c>
      <c r="G266" s="1" t="str">
        <f aca="false">LEFT(F266,FIND(";",F266)-1)</f>
        <v>40</v>
      </c>
      <c r="H266" s="1" t="n">
        <f aca="false">SUM(J266:AA266)</f>
        <v>32.7665072139495</v>
      </c>
      <c r="I266" s="1" t="n">
        <f aca="false">SUM(J266,K266,M266,N266,O266,P266,Q266,R266,T266,U266)</f>
        <v>31.5321657279531</v>
      </c>
      <c r="J266" s="1" t="n">
        <f aca="false">(tcofTTGPERCEO!H264)*(J$2/$B$2)</f>
        <v>0.0163490471414243</v>
      </c>
      <c r="K266" s="1" t="n">
        <f aca="false">(tcofTTGPERCEO!I264)*(K$2/$B$2)</f>
        <v>0.180047835815138</v>
      </c>
      <c r="L266" s="1" t="n">
        <f aca="false">(tcofTTGPERCEO!J264)*(L$2/$B$2)</f>
        <v>0</v>
      </c>
      <c r="M266" s="1" t="n">
        <f aca="false">(tcofTTGPERCEO!K264)*(M$2/$B$2)</f>
        <v>0.0715916981714374</v>
      </c>
      <c r="N266" s="1" t="n">
        <f aca="false">(tcofTTGPERCEO!L264)*(N$2/$B$2)</f>
        <v>0.805724866908418</v>
      </c>
      <c r="O266" s="1" t="n">
        <f aca="false">(tcofTTGPERCEO!M264)*(O$2/$B$2)</f>
        <v>29.3409922073914</v>
      </c>
      <c r="P266" s="1" t="n">
        <f aca="false">(tcofTTGPERCEO!N264)*(P$2/$B$2)</f>
        <v>0.305686289638145</v>
      </c>
      <c r="Q266" s="1" t="n">
        <f aca="false">(tcofTTGPERCEO!O264)*(Q$2/$B$2)</f>
        <v>0.115639225368413</v>
      </c>
      <c r="R266" s="1" t="n">
        <f aca="false">(tcofTTGPERCEO!P264)*(R$2/$B$2)</f>
        <v>0</v>
      </c>
      <c r="S266" s="1" t="n">
        <f aca="false">(tcofTTGPERCEO!Q264)*(S$2/$B$2)</f>
        <v>0.0259625028932953</v>
      </c>
      <c r="T266" s="1" t="n">
        <f aca="false">(tcofTTGPERCEO!R264)*(T$2/$B$2)</f>
        <v>0.0470642697322738</v>
      </c>
      <c r="U266" s="1" t="n">
        <f aca="false">(tcofTTGPERCEO!S264)*(U$2/$B$2)</f>
        <v>0.649070287786436</v>
      </c>
      <c r="V266" s="1" t="n">
        <f aca="false">(tcofTTGPERCEO!T264)*(V$2/$B$2)</f>
        <v>0.173111642620168</v>
      </c>
      <c r="W266" s="1" t="n">
        <f aca="false">(tcofTTGPERCEO!U264)*(W$2/$B$2)</f>
        <v>0</v>
      </c>
      <c r="X266" s="1" t="n">
        <f aca="false">(tcofTTGPERCEO!V264)*(X$2/$B$2)</f>
        <v>0</v>
      </c>
      <c r="Y266" s="1" t="n">
        <f aca="false">(tcofTTGPERCEO!W264)*(Y$2/$B$2)</f>
        <v>1.03526734048299</v>
      </c>
      <c r="Z266" s="1" t="n">
        <f aca="false">(tcofTTGPERCEO!X264)*(Z$2/$B$2)</f>
        <v>0</v>
      </c>
      <c r="AA266" s="1" t="n">
        <f aca="false">(tcofTTGPERCEO!Y264)*(AA$2/$B$2)</f>
        <v>0</v>
      </c>
      <c r="AD266" s="1" t="n">
        <f aca="false">SUM(tcofTTGPERCEO!H264:AA264)</f>
        <v>133</v>
      </c>
    </row>
    <row r="267" customFormat="false" ht="12.8" hidden="false" customHeight="false" outlineLevel="0" collapsed="false">
      <c r="A267" s="1" t="str">
        <f aca="false">tcofTTGPERCEO!A265</f>
        <v>../tcof/chi-trans-metaok/Joseph1_Cla_Anon.tei_corpo2_tto.cha </v>
      </c>
      <c r="B267" s="1" t="str">
        <f aca="false">tcofTTGPERCEO!B265</f>
        <v> TRANS </v>
      </c>
      <c r="C267" s="1" t="str">
        <f aca="false">tcofTTGPERCEO!C265</f>
        <v> ADU </v>
      </c>
      <c r="D267" s="1" t="n">
        <f aca="false">tcofTTGPERCEO!D265</f>
        <v>81</v>
      </c>
      <c r="E267" s="1" t="n">
        <f aca="false">tcofTTGPERCEO!E265</f>
        <v>802</v>
      </c>
      <c r="F267" s="1" t="str">
        <f aca="false">tcofTTGPERCEO!F265</f>
        <v>40;02.12</v>
      </c>
      <c r="G267" s="1" t="str">
        <f aca="false">LEFT(F267,FIND(";",F267)-1)</f>
        <v>40</v>
      </c>
      <c r="H267" s="1" t="n">
        <f aca="false">SUM(J267:AA267)</f>
        <v>27.0800632667232</v>
      </c>
      <c r="I267" s="1" t="n">
        <f aca="false">SUM(J267,K267,M267,N267,O267,P267,Q267,R267,T267,U267)</f>
        <v>26.4345112259856</v>
      </c>
      <c r="J267" s="1" t="n">
        <f aca="false">(tcofTTGPERCEO!H265)*(J$2/$B$2)</f>
        <v>0</v>
      </c>
      <c r="K267" s="1" t="n">
        <f aca="false">(tcofTTGPERCEO!I265)*(K$2/$B$2)</f>
        <v>0.0225059794768922</v>
      </c>
      <c r="L267" s="1" t="n">
        <f aca="false">(tcofTTGPERCEO!J265)*(L$2/$B$2)</f>
        <v>0</v>
      </c>
      <c r="M267" s="1" t="n">
        <f aca="false">(tcofTTGPERCEO!K265)*(M$2/$B$2)</f>
        <v>0.429550189028624</v>
      </c>
      <c r="N267" s="1" t="n">
        <f aca="false">(tcofTTGPERCEO!L265)*(N$2/$B$2)</f>
        <v>2.01431216727104</v>
      </c>
      <c r="O267" s="1" t="n">
        <f aca="false">(tcofTTGPERCEO!M265)*(O$2/$B$2)</f>
        <v>23.2704420955173</v>
      </c>
      <c r="P267" s="1" t="n">
        <f aca="false">(tcofTTGPERCEO!N265)*(P$2/$B$2)</f>
        <v>0.0917058868914436</v>
      </c>
      <c r="Q267" s="1" t="n">
        <f aca="false">(tcofTTGPERCEO!O265)*(Q$2/$B$2)</f>
        <v>0.0385464084561376</v>
      </c>
      <c r="R267" s="1" t="n">
        <f aca="false">(tcofTTGPERCEO!P265)*(R$2/$B$2)</f>
        <v>0.00969832574647018</v>
      </c>
      <c r="S267" s="1" t="n">
        <f aca="false">(tcofTTGPERCEO!Q265)*(S$2/$B$2)</f>
        <v>0</v>
      </c>
      <c r="T267" s="1" t="n">
        <f aca="false">(tcofTTGPERCEO!R265)*(T$2/$B$2)</f>
        <v>0.0941285394645475</v>
      </c>
      <c r="U267" s="1" t="n">
        <f aca="false">(tcofTTGPERCEO!S265)*(U$2/$B$2)</f>
        <v>0.463621634133169</v>
      </c>
      <c r="V267" s="1" t="n">
        <f aca="false">(tcofTTGPERCEO!T265)*(V$2/$B$2)</f>
        <v>0.115407761746779</v>
      </c>
      <c r="W267" s="1" t="n">
        <f aca="false">(tcofTTGPERCEO!U265)*(W$2/$B$2)</f>
        <v>0</v>
      </c>
      <c r="X267" s="1" t="n">
        <f aca="false">(tcofTTGPERCEO!V265)*(X$2/$B$2)</f>
        <v>0</v>
      </c>
      <c r="Y267" s="1" t="n">
        <f aca="false">(tcofTTGPERCEO!W265)*(Y$2/$B$2)</f>
        <v>0.487184630815523</v>
      </c>
      <c r="Z267" s="1" t="n">
        <f aca="false">(tcofTTGPERCEO!X265)*(Z$2/$B$2)</f>
        <v>0.0363860813208857</v>
      </c>
      <c r="AA267" s="1" t="n">
        <f aca="false">(tcofTTGPERCEO!Y265)*(AA$2/$B$2)</f>
        <v>0.00657356685440938</v>
      </c>
      <c r="AD267" s="1" t="n">
        <f aca="false">SUM(tcofTTGPERCEO!H265:AA265)</f>
        <v>112</v>
      </c>
    </row>
    <row r="268" customFormat="false" ht="12.8" hidden="false" customHeight="false" outlineLevel="0" collapsed="false">
      <c r="A268" s="1" t="str">
        <f aca="false">tcofTTGPERCEO!A266</f>
        <v>../tcof/chi-trans-metaok/jules1_per.tei_corpo2_tto.cha </v>
      </c>
      <c r="B268" s="1" t="str">
        <f aca="false">tcofTTGPERCEO!B266</f>
        <v> TRANS </v>
      </c>
      <c r="C268" s="1" t="str">
        <f aca="false">tcofTTGPERCEO!C266</f>
        <v> ADU </v>
      </c>
      <c r="D268" s="1" t="n">
        <f aca="false">tcofTTGPERCEO!D266</f>
        <v>96</v>
      </c>
      <c r="E268" s="1" t="n">
        <f aca="false">tcofTTGPERCEO!E266</f>
        <v>998</v>
      </c>
      <c r="F268" s="1" t="str">
        <f aca="false">tcofTTGPERCEO!F266</f>
        <v>19;</v>
      </c>
      <c r="G268" s="1" t="str">
        <f aca="false">LEFT(F268,FIND(";",F268)-1)</f>
        <v>19</v>
      </c>
      <c r="H268" s="1" t="n">
        <f aca="false">SUM(J268:AA268)</f>
        <v>25.1138569554818</v>
      </c>
      <c r="I268" s="1" t="n">
        <f aca="false">SUM(J268,K268,M268,N268,O268,P268,Q268,R268,T268,U268)</f>
        <v>24.1528740066353</v>
      </c>
      <c r="J268" s="1" t="n">
        <f aca="false">(tcofTTGPERCEO!H266)*(J$2/$B$2)</f>
        <v>0.0326980942828485</v>
      </c>
      <c r="K268" s="1" t="n">
        <f aca="false">(tcofTTGPERCEO!I266)*(K$2/$B$2)</f>
        <v>0.0900239179075689</v>
      </c>
      <c r="L268" s="1" t="n">
        <f aca="false">(tcofTTGPERCEO!J266)*(L$2/$B$2)</f>
        <v>0</v>
      </c>
      <c r="M268" s="1" t="n">
        <f aca="false">(tcofTTGPERCEO!K266)*(M$2/$B$2)</f>
        <v>0.0715916981714374</v>
      </c>
      <c r="N268" s="1" t="n">
        <f aca="false">(tcofTTGPERCEO!L266)*(N$2/$B$2)</f>
        <v>1.61144973381684</v>
      </c>
      <c r="O268" s="1" t="n">
        <f aca="false">(tcofTTGPERCEO!M266)*(O$2/$B$2)</f>
        <v>21.2469253915593</v>
      </c>
      <c r="P268" s="1" t="n">
        <f aca="false">(tcofTTGPERCEO!N266)*(P$2/$B$2)</f>
        <v>0.0305686289638145</v>
      </c>
      <c r="Q268" s="1" t="n">
        <f aca="false">(tcofTTGPERCEO!O266)*(Q$2/$B$2)</f>
        <v>0.0385464084561376</v>
      </c>
      <c r="R268" s="1" t="n">
        <f aca="false">(tcofTTGPERCEO!P266)*(R$2/$B$2)</f>
        <v>0.00969832574647018</v>
      </c>
      <c r="S268" s="1" t="n">
        <f aca="false">(tcofTTGPERCEO!Q266)*(S$2/$B$2)</f>
        <v>0.103850011573181</v>
      </c>
      <c r="T268" s="1" t="n">
        <f aca="false">(tcofTTGPERCEO!R266)*(T$2/$B$2)</f>
        <v>0.0941285394645475</v>
      </c>
      <c r="U268" s="1" t="n">
        <f aca="false">(tcofTTGPERCEO!S266)*(U$2/$B$2)</f>
        <v>0.927243268266337</v>
      </c>
      <c r="V268" s="1" t="n">
        <f aca="false">(tcofTTGPERCEO!T266)*(V$2/$B$2)</f>
        <v>0.32698865828254</v>
      </c>
      <c r="W268" s="1" t="n">
        <f aca="false">(tcofTTGPERCEO!U266)*(W$2/$B$2)</f>
        <v>0</v>
      </c>
      <c r="X268" s="1" t="n">
        <f aca="false">(tcofTTGPERCEO!V266)*(X$2/$B$2)</f>
        <v>0</v>
      </c>
      <c r="Y268" s="1" t="n">
        <f aca="false">(tcofTTGPERCEO!W266)*(Y$2/$B$2)</f>
        <v>0.487184630815523</v>
      </c>
      <c r="Z268" s="1" t="n">
        <f aca="false">(tcofTTGPERCEO!X266)*(Z$2/$B$2)</f>
        <v>0.0363860813208857</v>
      </c>
      <c r="AA268" s="1" t="n">
        <f aca="false">(tcofTTGPERCEO!Y266)*(AA$2/$B$2)</f>
        <v>0.00657356685440938</v>
      </c>
      <c r="AD268" s="1" t="n">
        <f aca="false">SUM(tcofTTGPERCEO!H266:AA266)</f>
        <v>126</v>
      </c>
    </row>
    <row r="269" customFormat="false" ht="12.8" hidden="false" customHeight="false" outlineLevel="0" collapsed="false">
      <c r="A269" s="1" t="str">
        <f aca="false">tcofTTGPERCEO!A267</f>
        <v>../tcof/chi-trans-metaok/juliette1_sto.tei_corpo2_tto.cha </v>
      </c>
      <c r="B269" s="1" t="str">
        <f aca="false">tcofTTGPERCEO!B267</f>
        <v> TRANS </v>
      </c>
      <c r="C269" s="1" t="str">
        <f aca="false">tcofTTGPERCEO!C267</f>
        <v> ADU </v>
      </c>
      <c r="D269" s="1" t="n">
        <f aca="false">tcofTTGPERCEO!D267</f>
        <v>89</v>
      </c>
      <c r="E269" s="1" t="n">
        <f aca="false">tcofTTGPERCEO!E267</f>
        <v>1094</v>
      </c>
      <c r="F269" s="1" t="str">
        <f aca="false">tcofTTGPERCEO!F267</f>
        <v>20;</v>
      </c>
      <c r="G269" s="1" t="str">
        <f aca="false">LEFT(F269,FIND(";",F269)-1)</f>
        <v>20</v>
      </c>
      <c r="H269" s="1" t="n">
        <f aca="false">SUM(J269:AA269)</f>
        <v>26.0822544556747</v>
      </c>
      <c r="I269" s="1" t="n">
        <f aca="false">SUM(J269,K269,M269,N269,O269,P269,Q269,R269,T269,U269)</f>
        <v>25.0451971298511</v>
      </c>
      <c r="J269" s="1" t="n">
        <f aca="false">(tcofTTGPERCEO!H267)*(J$2/$B$2)</f>
        <v>0.0163490471414243</v>
      </c>
      <c r="K269" s="1" t="n">
        <f aca="false">(tcofTTGPERCEO!I267)*(K$2/$B$2)</f>
        <v>0.0900239179075689</v>
      </c>
      <c r="L269" s="1" t="n">
        <f aca="false">(tcofTTGPERCEO!J267)*(L$2/$B$2)</f>
        <v>0</v>
      </c>
      <c r="M269" s="1" t="n">
        <f aca="false">(tcofTTGPERCEO!K267)*(M$2/$B$2)</f>
        <v>0.357958490857187</v>
      </c>
      <c r="N269" s="1" t="n">
        <f aca="false">(tcofTTGPERCEO!L267)*(N$2/$B$2)</f>
        <v>3.38404444101535</v>
      </c>
      <c r="O269" s="1" t="n">
        <f aca="false">(tcofTTGPERCEO!M267)*(O$2/$B$2)</f>
        <v>20.2351670395803</v>
      </c>
      <c r="P269" s="1" t="n">
        <f aca="false">(tcofTTGPERCEO!N267)*(P$2/$B$2)</f>
        <v>0.122274515855258</v>
      </c>
      <c r="Q269" s="1" t="n">
        <f aca="false">(tcofTTGPERCEO!O267)*(Q$2/$B$2)</f>
        <v>0.269824859192963</v>
      </c>
      <c r="R269" s="1" t="n">
        <f aca="false">(tcofTTGPERCEO!P267)*(R$2/$B$2)</f>
        <v>0.00969832574647018</v>
      </c>
      <c r="S269" s="1" t="n">
        <f aca="false">(tcofTTGPERCEO!Q267)*(S$2/$B$2)</f>
        <v>0.0519250057865905</v>
      </c>
      <c r="T269" s="1" t="n">
        <f aca="false">(tcofTTGPERCEO!R267)*(T$2/$B$2)</f>
        <v>0.235321348661369</v>
      </c>
      <c r="U269" s="1" t="n">
        <f aca="false">(tcofTTGPERCEO!S267)*(U$2/$B$2)</f>
        <v>0.324535143893218</v>
      </c>
      <c r="V269" s="1" t="n">
        <f aca="false">(tcofTTGPERCEO!T267)*(V$2/$B$2)</f>
        <v>0.0961731347889823</v>
      </c>
      <c r="W269" s="1" t="n">
        <f aca="false">(tcofTTGPERCEO!U267)*(W$2/$B$2)</f>
        <v>0</v>
      </c>
      <c r="X269" s="1" t="n">
        <f aca="false">(tcofTTGPERCEO!V267)*(X$2/$B$2)</f>
        <v>0</v>
      </c>
      <c r="Y269" s="1" t="n">
        <f aca="false">(tcofTTGPERCEO!W267)*(Y$2/$B$2)</f>
        <v>0.852573103927166</v>
      </c>
      <c r="Z269" s="1" t="n">
        <f aca="false">(tcofTTGPERCEO!X267)*(Z$2/$B$2)</f>
        <v>0.0363860813208857</v>
      </c>
      <c r="AA269" s="1" t="n">
        <f aca="false">(tcofTTGPERCEO!Y267)*(AA$2/$B$2)</f>
        <v>0</v>
      </c>
      <c r="AD269" s="1" t="n">
        <f aca="false">SUM(tcofTTGPERCEO!H267:AA267)</f>
        <v>139</v>
      </c>
    </row>
    <row r="270" customFormat="false" ht="12.8" hidden="false" customHeight="false" outlineLevel="0" collapsed="false">
      <c r="A270" s="1" t="str">
        <f aca="false">tcofTTGPERCEO!A268</f>
        <v>../tcof/chi-trans-metaok/kelly1_ham.tei_corpo2_tto.cha </v>
      </c>
      <c r="B270" s="1" t="str">
        <f aca="false">tcofTTGPERCEO!B268</f>
        <v> TRANS </v>
      </c>
      <c r="C270" s="1" t="str">
        <f aca="false">tcofTTGPERCEO!C268</f>
        <v> ADU </v>
      </c>
      <c r="D270" s="1" t="n">
        <f aca="false">tcofTTGPERCEO!D268</f>
        <v>43</v>
      </c>
      <c r="E270" s="1" t="n">
        <f aca="false">tcofTTGPERCEO!E268</f>
        <v>234</v>
      </c>
      <c r="F270" s="1" t="str">
        <f aca="false">tcofTTGPERCEO!F268</f>
        <v>40;02.12</v>
      </c>
      <c r="G270" s="1" t="str">
        <f aca="false">LEFT(F270,FIND(";",F270)-1)</f>
        <v>40</v>
      </c>
      <c r="H270" s="1" t="n">
        <f aca="false">SUM(J270:AA270)</f>
        <v>13.7589923617005</v>
      </c>
      <c r="I270" s="1" t="n">
        <f aca="false">SUM(J270,K270,M270,N270,O270,P270,Q270,R270,T270,U270)</f>
        <v>13.4384615384615</v>
      </c>
      <c r="J270" s="1" t="n">
        <f aca="false">(tcofTTGPERCEO!H268)*(J$2/$B$2)</f>
        <v>0.0163490471414243</v>
      </c>
      <c r="K270" s="1" t="n">
        <f aca="false">(tcofTTGPERCEO!I268)*(K$2/$B$2)</f>
        <v>0.0225059794768922</v>
      </c>
      <c r="L270" s="1" t="n">
        <f aca="false">(tcofTTGPERCEO!J268)*(L$2/$B$2)</f>
        <v>0</v>
      </c>
      <c r="M270" s="1" t="n">
        <f aca="false">(tcofTTGPERCEO!K268)*(M$2/$B$2)</f>
        <v>0.0715916981714374</v>
      </c>
      <c r="N270" s="1" t="n">
        <f aca="false">(tcofTTGPERCEO!L268)*(N$2/$B$2)</f>
        <v>0.402862433454209</v>
      </c>
      <c r="O270" s="1" t="n">
        <f aca="false">(tcofTTGPERCEO!M268)*(O$2/$B$2)</f>
        <v>12.6469793997377</v>
      </c>
      <c r="P270" s="1" t="n">
        <f aca="false">(tcofTTGPERCEO!N268)*(P$2/$B$2)</f>
        <v>0</v>
      </c>
      <c r="Q270" s="1" t="n">
        <f aca="false">(tcofTTGPERCEO!O268)*(Q$2/$B$2)</f>
        <v>0</v>
      </c>
      <c r="R270" s="1" t="n">
        <f aca="false">(tcofTTGPERCEO!P268)*(R$2/$B$2)</f>
        <v>0</v>
      </c>
      <c r="S270" s="1" t="n">
        <f aca="false">(tcofTTGPERCEO!Q268)*(S$2/$B$2)</f>
        <v>0</v>
      </c>
      <c r="T270" s="1" t="n">
        <f aca="false">(tcofTTGPERCEO!R268)*(T$2/$B$2)</f>
        <v>0</v>
      </c>
      <c r="U270" s="1" t="n">
        <f aca="false">(tcofTTGPERCEO!S268)*(U$2/$B$2)</f>
        <v>0.278172980479901</v>
      </c>
      <c r="V270" s="1" t="n">
        <f aca="false">(tcofTTGPERCEO!T268)*(V$2/$B$2)</f>
        <v>0.0769385078311859</v>
      </c>
      <c r="W270" s="1" t="n">
        <f aca="false">(tcofTTGPERCEO!U268)*(W$2/$B$2)</f>
        <v>0</v>
      </c>
      <c r="X270" s="1" t="n">
        <f aca="false">(tcofTTGPERCEO!V268)*(X$2/$B$2)</f>
        <v>0</v>
      </c>
      <c r="Y270" s="1" t="n">
        <f aca="false">(tcofTTGPERCEO!W268)*(Y$2/$B$2)</f>
        <v>0.243592315407762</v>
      </c>
      <c r="Z270" s="1" t="n">
        <f aca="false">(tcofTTGPERCEO!X268)*(Z$2/$B$2)</f>
        <v>0</v>
      </c>
      <c r="AA270" s="1" t="n">
        <f aca="false">(tcofTTGPERCEO!Y268)*(AA$2/$B$2)</f>
        <v>0</v>
      </c>
      <c r="AD270" s="1" t="n">
        <f aca="false">SUM(tcofTTGPERCEO!H268:AA268)</f>
        <v>47</v>
      </c>
    </row>
    <row r="271" customFormat="false" ht="12.8" hidden="false" customHeight="false" outlineLevel="0" collapsed="false">
      <c r="A271" s="1" t="str">
        <f aca="false">tcofTTGPERCEO!A269</f>
        <v>../tcof/chi-trans-metaok/laura1_bah.tei_corpo2_tto.cha </v>
      </c>
      <c r="B271" s="1" t="str">
        <f aca="false">tcofTTGPERCEO!B269</f>
        <v> TRANS </v>
      </c>
      <c r="C271" s="1" t="str">
        <f aca="false">tcofTTGPERCEO!C269</f>
        <v> ADU </v>
      </c>
      <c r="D271" s="1" t="n">
        <f aca="false">tcofTTGPERCEO!D269</f>
        <v>99</v>
      </c>
      <c r="E271" s="1" t="n">
        <f aca="false">tcofTTGPERCEO!E269</f>
        <v>887</v>
      </c>
      <c r="F271" s="1" t="str">
        <f aca="false">tcofTTGPERCEO!F269</f>
        <v>40;02.12</v>
      </c>
      <c r="G271" s="1" t="str">
        <f aca="false">LEFT(F271,FIND(";",F271)-1)</f>
        <v>40</v>
      </c>
      <c r="H271" s="1" t="n">
        <f aca="false">SUM(J271:AA271)</f>
        <v>43.4320345652342</v>
      </c>
      <c r="I271" s="1" t="n">
        <f aca="false">SUM(J271,K271,M271,N271,O271,P271,Q271,R271,T271,U271)</f>
        <v>42.7588226217113</v>
      </c>
      <c r="J271" s="1" t="n">
        <f aca="false">(tcofTTGPERCEO!H269)*(J$2/$B$2)</f>
        <v>0.0163490471414243</v>
      </c>
      <c r="K271" s="1" t="n">
        <f aca="false">(tcofTTGPERCEO!I269)*(K$2/$B$2)</f>
        <v>0.0675179384306767</v>
      </c>
      <c r="L271" s="1" t="n">
        <f aca="false">(tcofTTGPERCEO!J269)*(L$2/$B$2)</f>
        <v>0</v>
      </c>
      <c r="M271" s="1" t="n">
        <f aca="false">(tcofTTGPERCEO!K269)*(M$2/$B$2)</f>
        <v>0.787508679885811</v>
      </c>
      <c r="N271" s="1" t="n">
        <f aca="false">(tcofTTGPERCEO!L269)*(N$2/$B$2)</f>
        <v>0.886297353599259</v>
      </c>
      <c r="O271" s="1" t="n">
        <f aca="false">(tcofTTGPERCEO!M269)*(O$2/$B$2)</f>
        <v>39.964454903171</v>
      </c>
      <c r="P271" s="1" t="n">
        <f aca="false">(tcofTTGPERCEO!N269)*(P$2/$B$2)</f>
        <v>0.122274515855258</v>
      </c>
      <c r="Q271" s="1" t="n">
        <f aca="false">(tcofTTGPERCEO!O269)*(Q$2/$B$2)</f>
        <v>0.0770928169122753</v>
      </c>
      <c r="R271" s="1" t="n">
        <f aca="false">(tcofTTGPERCEO!P269)*(R$2/$B$2)</f>
        <v>0</v>
      </c>
      <c r="S271" s="1" t="n">
        <f aca="false">(tcofTTGPERCEO!Q269)*(S$2/$B$2)</f>
        <v>0</v>
      </c>
      <c r="T271" s="1" t="n">
        <f aca="false">(tcofTTGPERCEO!R269)*(T$2/$B$2)</f>
        <v>0.188257078929095</v>
      </c>
      <c r="U271" s="1" t="n">
        <f aca="false">(tcofTTGPERCEO!S269)*(U$2/$B$2)</f>
        <v>0.649070287786436</v>
      </c>
      <c r="V271" s="1" t="n">
        <f aca="false">(tcofTTGPERCEO!T269)*(V$2/$B$2)</f>
        <v>0.192346269577965</v>
      </c>
      <c r="W271" s="1" t="n">
        <f aca="false">(tcofTTGPERCEO!U269)*(W$2/$B$2)</f>
        <v>0</v>
      </c>
      <c r="X271" s="1" t="n">
        <f aca="false">(tcofTTGPERCEO!V269)*(X$2/$B$2)</f>
        <v>0</v>
      </c>
      <c r="Y271" s="1" t="n">
        <f aca="false">(tcofTTGPERCEO!W269)*(Y$2/$B$2)</f>
        <v>0.426286551963583</v>
      </c>
      <c r="Z271" s="1" t="n">
        <f aca="false">(tcofTTGPERCEO!X269)*(Z$2/$B$2)</f>
        <v>0.0545791219813286</v>
      </c>
      <c r="AA271" s="1" t="n">
        <f aca="false">(tcofTTGPERCEO!Y269)*(AA$2/$B$2)</f>
        <v>0</v>
      </c>
      <c r="AD271" s="1" t="n">
        <f aca="false">SUM(tcofTTGPERCEO!H269:AA269)</f>
        <v>149</v>
      </c>
    </row>
    <row r="272" customFormat="false" ht="12.8" hidden="false" customHeight="false" outlineLevel="0" collapsed="false">
      <c r="A272" s="1" t="str">
        <f aca="false">tcofTTGPERCEO!A270</f>
        <v>../tcof/chi-trans-metaok/laura1_can.tei_corpo2_tto.cha </v>
      </c>
      <c r="B272" s="1" t="str">
        <f aca="false">tcofTTGPERCEO!B270</f>
        <v> TRANS </v>
      </c>
      <c r="C272" s="1" t="str">
        <f aca="false">tcofTTGPERCEO!C270</f>
        <v> ADU </v>
      </c>
      <c r="D272" s="1" t="n">
        <f aca="false">tcofTTGPERCEO!D270</f>
        <v>35</v>
      </c>
      <c r="E272" s="1" t="n">
        <f aca="false">tcofTTGPERCEO!E270</f>
        <v>701</v>
      </c>
      <c r="F272" s="1" t="str">
        <f aca="false">tcofTTGPERCEO!F270</f>
        <v>40;02.12</v>
      </c>
      <c r="G272" s="1" t="str">
        <f aca="false">LEFT(F272,FIND(";",F272)-1)</f>
        <v>40</v>
      </c>
      <c r="H272" s="1" t="n">
        <f aca="false">SUM(J272:AA272)</f>
        <v>26.49575650027</v>
      </c>
      <c r="I272" s="1" t="n">
        <f aca="false">SUM(J272,K272,M272,N272,O272,P272,Q272,R272,T272,U272)</f>
        <v>26.0465164724944</v>
      </c>
      <c r="J272" s="1" t="n">
        <f aca="false">(tcofTTGPERCEO!H270)*(J$2/$B$2)</f>
        <v>0.0326980942828485</v>
      </c>
      <c r="K272" s="1" t="n">
        <f aca="false">(tcofTTGPERCEO!I270)*(K$2/$B$2)</f>
        <v>0</v>
      </c>
      <c r="L272" s="1" t="n">
        <f aca="false">(tcofTTGPERCEO!J270)*(L$2/$B$2)</f>
        <v>0</v>
      </c>
      <c r="M272" s="1" t="n">
        <f aca="false">(tcofTTGPERCEO!K270)*(M$2/$B$2)</f>
        <v>1.21705886891444</v>
      </c>
      <c r="N272" s="1" t="n">
        <f aca="false">(tcofTTGPERCEO!L270)*(N$2/$B$2)</f>
        <v>1.12801481367178</v>
      </c>
      <c r="O272" s="1" t="n">
        <f aca="false">(tcofTTGPERCEO!M270)*(O$2/$B$2)</f>
        <v>22.7645629195278</v>
      </c>
      <c r="P272" s="1" t="n">
        <f aca="false">(tcofTTGPERCEO!N270)*(P$2/$B$2)</f>
        <v>0.0917058868914436</v>
      </c>
      <c r="Q272" s="1" t="n">
        <f aca="false">(tcofTTGPERCEO!O270)*(Q$2/$B$2)</f>
        <v>0.115639225368413</v>
      </c>
      <c r="R272" s="1" t="n">
        <f aca="false">(tcofTTGPERCEO!P270)*(R$2/$B$2)</f>
        <v>0</v>
      </c>
      <c r="S272" s="1" t="n">
        <f aca="false">(tcofTTGPERCEO!Q270)*(S$2/$B$2)</f>
        <v>0.0259625028932953</v>
      </c>
      <c r="T272" s="1" t="n">
        <f aca="false">(tcofTTGPERCEO!R270)*(T$2/$B$2)</f>
        <v>0.0941285394645475</v>
      </c>
      <c r="U272" s="1" t="n">
        <f aca="false">(tcofTTGPERCEO!S270)*(U$2/$B$2)</f>
        <v>0.602708124373119</v>
      </c>
      <c r="V272" s="1" t="n">
        <f aca="false">(tcofTTGPERCEO!T270)*(V$2/$B$2)</f>
        <v>0.173111642620168</v>
      </c>
      <c r="W272" s="1" t="n">
        <f aca="false">(tcofTTGPERCEO!U270)*(W$2/$B$2)</f>
        <v>0</v>
      </c>
      <c r="X272" s="1" t="n">
        <f aca="false">(tcofTTGPERCEO!V270)*(X$2/$B$2)</f>
        <v>0</v>
      </c>
      <c r="Y272" s="1" t="n">
        <f aca="false">(tcofTTGPERCEO!W270)*(Y$2/$B$2)</f>
        <v>0.243592315407762</v>
      </c>
      <c r="Z272" s="1" t="n">
        <f aca="false">(tcofTTGPERCEO!X270)*(Z$2/$B$2)</f>
        <v>0</v>
      </c>
      <c r="AA272" s="1" t="n">
        <f aca="false">(tcofTTGPERCEO!Y270)*(AA$2/$B$2)</f>
        <v>0.00657356685440938</v>
      </c>
      <c r="AD272" s="1" t="n">
        <f aca="false">SUM(tcofTTGPERCEO!H270:AA270)</f>
        <v>114</v>
      </c>
    </row>
    <row r="273" customFormat="false" ht="12.8" hidden="false" customHeight="false" outlineLevel="0" collapsed="false">
      <c r="A273" s="1" t="str">
        <f aca="false">tcofTTGPERCEO!A271</f>
        <v>../tcof/chi-trans-metaok/laura1_llo.tei_corpo2_tto.cha </v>
      </c>
      <c r="B273" s="1" t="str">
        <f aca="false">tcofTTGPERCEO!B271</f>
        <v> TRANS </v>
      </c>
      <c r="C273" s="1" t="str">
        <f aca="false">tcofTTGPERCEO!C271</f>
        <v> ADU </v>
      </c>
      <c r="D273" s="1" t="n">
        <f aca="false">tcofTTGPERCEO!D271</f>
        <v>30</v>
      </c>
      <c r="E273" s="1" t="n">
        <f aca="false">tcofTTGPERCEO!E271</f>
        <v>343</v>
      </c>
      <c r="F273" s="1" t="str">
        <f aca="false">tcofTTGPERCEO!F271</f>
        <v>40;02.12</v>
      </c>
      <c r="G273" s="1" t="str">
        <f aca="false">LEFT(F273,FIND(";",F273)-1)</f>
        <v>40</v>
      </c>
      <c r="H273" s="1" t="n">
        <f aca="false">SUM(J273:AA273)</f>
        <v>8.91673481984415</v>
      </c>
      <c r="I273" s="1" t="n">
        <f aca="false">SUM(J273,K273,M273,N273,O273,P273,Q273,R273,T273,U273)</f>
        <v>8.85583674099221</v>
      </c>
      <c r="J273" s="1" t="n">
        <f aca="false">(tcofTTGPERCEO!H271)*(J$2/$B$2)</f>
        <v>0</v>
      </c>
      <c r="K273" s="1" t="n">
        <f aca="false">(tcofTTGPERCEO!I271)*(K$2/$B$2)</f>
        <v>0.0225059794768922</v>
      </c>
      <c r="L273" s="1" t="n">
        <f aca="false">(tcofTTGPERCEO!J271)*(L$2/$B$2)</f>
        <v>0</v>
      </c>
      <c r="M273" s="1" t="n">
        <f aca="false">(tcofTTGPERCEO!K271)*(M$2/$B$2)</f>
        <v>0.429550189028624</v>
      </c>
      <c r="N273" s="1" t="n">
        <f aca="false">(tcofTTGPERCEO!L271)*(N$2/$B$2)</f>
        <v>0.402862433454209</v>
      </c>
      <c r="O273" s="1" t="n">
        <f aca="false">(tcofTTGPERCEO!M271)*(O$2/$B$2)</f>
        <v>7.5881876398426</v>
      </c>
      <c r="P273" s="1" t="n">
        <f aca="false">(tcofTTGPERCEO!N271)*(P$2/$B$2)</f>
        <v>0</v>
      </c>
      <c r="Q273" s="1" t="n">
        <f aca="false">(tcofTTGPERCEO!O271)*(Q$2/$B$2)</f>
        <v>0.0770928169122753</v>
      </c>
      <c r="R273" s="1" t="n">
        <f aca="false">(tcofTTGPERCEO!P271)*(R$2/$B$2)</f>
        <v>0.00969832574647018</v>
      </c>
      <c r="S273" s="1" t="n">
        <f aca="false">(tcofTTGPERCEO!Q271)*(S$2/$B$2)</f>
        <v>0</v>
      </c>
      <c r="T273" s="1" t="n">
        <f aca="false">(tcofTTGPERCEO!R271)*(T$2/$B$2)</f>
        <v>0.0941285394645475</v>
      </c>
      <c r="U273" s="1" t="n">
        <f aca="false">(tcofTTGPERCEO!S271)*(U$2/$B$2)</f>
        <v>0.231810817066584</v>
      </c>
      <c r="V273" s="1" t="n">
        <f aca="false">(tcofTTGPERCEO!T271)*(V$2/$B$2)</f>
        <v>0</v>
      </c>
      <c r="W273" s="1" t="n">
        <f aca="false">(tcofTTGPERCEO!U271)*(W$2/$B$2)</f>
        <v>0</v>
      </c>
      <c r="X273" s="1" t="n">
        <f aca="false">(tcofTTGPERCEO!V271)*(X$2/$B$2)</f>
        <v>0</v>
      </c>
      <c r="Y273" s="1" t="n">
        <f aca="false">(tcofTTGPERCEO!W271)*(Y$2/$B$2)</f>
        <v>0.0608980788519404</v>
      </c>
      <c r="Z273" s="1" t="n">
        <f aca="false">(tcofTTGPERCEO!X271)*(Z$2/$B$2)</f>
        <v>0</v>
      </c>
      <c r="AA273" s="1" t="n">
        <f aca="false">(tcofTTGPERCEO!Y271)*(AA$2/$B$2)</f>
        <v>0</v>
      </c>
      <c r="AD273" s="1" t="n">
        <f aca="false">SUM(tcofTTGPERCEO!H271:AA271)</f>
        <v>38</v>
      </c>
    </row>
    <row r="274" customFormat="false" ht="12.8" hidden="false" customHeight="false" outlineLevel="0" collapsed="false">
      <c r="A274" s="1" t="str">
        <f aca="false">tcofTTGPERCEO!A272</f>
        <v>../tcof/chi-trans-metaok/laureen1_gud.tei_corpo2_tto.cha </v>
      </c>
      <c r="B274" s="1" t="str">
        <f aca="false">tcofTTGPERCEO!B272</f>
        <v> TRANS </v>
      </c>
      <c r="C274" s="1" t="str">
        <f aca="false">tcofTTGPERCEO!C272</f>
        <v> ADU </v>
      </c>
      <c r="D274" s="1" t="n">
        <f aca="false">tcofTTGPERCEO!D272</f>
        <v>59</v>
      </c>
      <c r="E274" s="1" t="n">
        <f aca="false">tcofTTGPERCEO!E272</f>
        <v>469</v>
      </c>
      <c r="F274" s="1" t="str">
        <f aca="false">tcofTTGPERCEO!F272</f>
        <v>40;02.12</v>
      </c>
      <c r="G274" s="1" t="str">
        <f aca="false">LEFT(F274,FIND(";",F274)-1)</f>
        <v>40</v>
      </c>
      <c r="H274" s="1" t="n">
        <f aca="false">SUM(J274:AA274)</f>
        <v>21.6158861198982</v>
      </c>
      <c r="I274" s="1" t="n">
        <f aca="false">SUM(J274,K274,M274,N274,O274,P274,Q274,R274,T274,U274)</f>
        <v>20.9978396728647</v>
      </c>
      <c r="J274" s="1" t="n">
        <f aca="false">(tcofTTGPERCEO!H272)*(J$2/$B$2)</f>
        <v>0</v>
      </c>
      <c r="K274" s="1" t="n">
        <f aca="false">(tcofTTGPERCEO!I272)*(K$2/$B$2)</f>
        <v>0.0450119589537844</v>
      </c>
      <c r="L274" s="1" t="n">
        <f aca="false">(tcofTTGPERCEO!J272)*(L$2/$B$2)</f>
        <v>0</v>
      </c>
      <c r="M274" s="1" t="n">
        <f aca="false">(tcofTTGPERCEO!K272)*(M$2/$B$2)</f>
        <v>0.214775094514312</v>
      </c>
      <c r="N274" s="1" t="n">
        <f aca="false">(tcofTTGPERCEO!L272)*(N$2/$B$2)</f>
        <v>0.161144973381684</v>
      </c>
      <c r="O274" s="1" t="n">
        <f aca="false">(tcofTTGPERCEO!M272)*(O$2/$B$2)</f>
        <v>20.2351670395803</v>
      </c>
      <c r="P274" s="1" t="n">
        <f aca="false">(tcofTTGPERCEO!N272)*(P$2/$B$2)</f>
        <v>0</v>
      </c>
      <c r="Q274" s="1" t="n">
        <f aca="false">(tcofTTGPERCEO!O272)*(Q$2/$B$2)</f>
        <v>0.154185633824551</v>
      </c>
      <c r="R274" s="1" t="n">
        <f aca="false">(tcofTTGPERCEO!P272)*(R$2/$B$2)</f>
        <v>0</v>
      </c>
      <c r="S274" s="1" t="n">
        <f aca="false">(tcofTTGPERCEO!Q272)*(S$2/$B$2)</f>
        <v>0.0259625028932953</v>
      </c>
      <c r="T274" s="1" t="n">
        <f aca="false">(tcofTTGPERCEO!R272)*(T$2/$B$2)</f>
        <v>0.141192809196821</v>
      </c>
      <c r="U274" s="1" t="n">
        <f aca="false">(tcofTTGPERCEO!S272)*(U$2/$B$2)</f>
        <v>0.0463621634133169</v>
      </c>
      <c r="V274" s="1" t="n">
        <f aca="false">(tcofTTGPERCEO!T272)*(V$2/$B$2)</f>
        <v>0.0192346269577965</v>
      </c>
      <c r="W274" s="1" t="n">
        <f aca="false">(tcofTTGPERCEO!U272)*(W$2/$B$2)</f>
        <v>0</v>
      </c>
      <c r="X274" s="1" t="n">
        <f aca="false">(tcofTTGPERCEO!V272)*(X$2/$B$2)</f>
        <v>0</v>
      </c>
      <c r="Y274" s="1" t="n">
        <f aca="false">(tcofTTGPERCEO!W272)*(Y$2/$B$2)</f>
        <v>0.548082709667464</v>
      </c>
      <c r="Z274" s="1" t="n">
        <f aca="false">(tcofTTGPERCEO!X272)*(Z$2/$B$2)</f>
        <v>0.0181930406604429</v>
      </c>
      <c r="AA274" s="1" t="n">
        <f aca="false">(tcofTTGPERCEO!Y272)*(AA$2/$B$2)</f>
        <v>0.00657356685440938</v>
      </c>
      <c r="AD274" s="1" t="n">
        <f aca="false">SUM(tcofTTGPERCEO!H272:AA272)</f>
        <v>68</v>
      </c>
    </row>
    <row r="275" customFormat="false" ht="12.8" hidden="false" customHeight="false" outlineLevel="0" collapsed="false">
      <c r="A275" s="1" t="str">
        <f aca="false">tcofTTGPERCEO!A273</f>
        <v>../tcof/chi-trans-metaok/laurie1_jam.tei_corpo2_tto.cha </v>
      </c>
      <c r="B275" s="1" t="str">
        <f aca="false">tcofTTGPERCEO!B273</f>
        <v> TRANS </v>
      </c>
      <c r="C275" s="1" t="str">
        <f aca="false">tcofTTGPERCEO!C273</f>
        <v> ADU </v>
      </c>
      <c r="D275" s="1" t="n">
        <f aca="false">tcofTTGPERCEO!D273</f>
        <v>26</v>
      </c>
      <c r="E275" s="1" t="n">
        <f aca="false">tcofTTGPERCEO!E273</f>
        <v>377</v>
      </c>
      <c r="F275" s="1" t="str">
        <f aca="false">tcofTTGPERCEO!F273</f>
        <v>40;02.12</v>
      </c>
      <c r="G275" s="1" t="str">
        <f aca="false">LEFT(F275,FIND(";",F275)-1)</f>
        <v>40</v>
      </c>
      <c r="H275" s="1" t="n">
        <f aca="false">SUM(J275:AA275)</f>
        <v>15.9642774477278</v>
      </c>
      <c r="I275" s="1" t="n">
        <f aca="false">SUM(J275,K275,M275,N275,O275,P275,Q275,R275,T275,U275)</f>
        <v>15.7173057634442</v>
      </c>
      <c r="J275" s="1" t="n">
        <f aca="false">(tcofTTGPERCEO!H273)*(J$2/$B$2)</f>
        <v>0.0163490471414243</v>
      </c>
      <c r="K275" s="1" t="n">
        <f aca="false">(tcofTTGPERCEO!I273)*(K$2/$B$2)</f>
        <v>0.0225059794768922</v>
      </c>
      <c r="L275" s="1" t="n">
        <f aca="false">(tcofTTGPERCEO!J273)*(L$2/$B$2)</f>
        <v>0</v>
      </c>
      <c r="M275" s="1" t="n">
        <f aca="false">(tcofTTGPERCEO!K273)*(M$2/$B$2)</f>
        <v>0.0715916981714374</v>
      </c>
      <c r="N275" s="1" t="n">
        <f aca="false">(tcofTTGPERCEO!L273)*(N$2/$B$2)</f>
        <v>0.161144973381684</v>
      </c>
      <c r="O275" s="1" t="n">
        <f aca="false">(tcofTTGPERCEO!M273)*(O$2/$B$2)</f>
        <v>15.1763752796852</v>
      </c>
      <c r="P275" s="1" t="n">
        <f aca="false">(tcofTTGPERCEO!N273)*(P$2/$B$2)</f>
        <v>0.0917058868914436</v>
      </c>
      <c r="Q275" s="1" t="n">
        <f aca="false">(tcofTTGPERCEO!O273)*(Q$2/$B$2)</f>
        <v>0.0385464084561376</v>
      </c>
      <c r="R275" s="1" t="n">
        <f aca="false">(tcofTTGPERCEO!P273)*(R$2/$B$2)</f>
        <v>0</v>
      </c>
      <c r="S275" s="1" t="n">
        <f aca="false">(tcofTTGPERCEO!Q273)*(S$2/$B$2)</f>
        <v>0</v>
      </c>
      <c r="T275" s="1" t="n">
        <f aca="false">(tcofTTGPERCEO!R273)*(T$2/$B$2)</f>
        <v>0</v>
      </c>
      <c r="U275" s="1" t="n">
        <f aca="false">(tcofTTGPERCEO!S273)*(U$2/$B$2)</f>
        <v>0.139086490239951</v>
      </c>
      <c r="V275" s="1" t="n">
        <f aca="false">(tcofTTGPERCEO!T273)*(V$2/$B$2)</f>
        <v>0.0577038808733894</v>
      </c>
      <c r="W275" s="1" t="n">
        <f aca="false">(tcofTTGPERCEO!U273)*(W$2/$B$2)</f>
        <v>0</v>
      </c>
      <c r="X275" s="1" t="n">
        <f aca="false">(tcofTTGPERCEO!V273)*(X$2/$B$2)</f>
        <v>0</v>
      </c>
      <c r="Y275" s="1" t="n">
        <f aca="false">(tcofTTGPERCEO!W273)*(Y$2/$B$2)</f>
        <v>0.182694236555821</v>
      </c>
      <c r="Z275" s="1" t="n">
        <f aca="false">(tcofTTGPERCEO!X273)*(Z$2/$B$2)</f>
        <v>0</v>
      </c>
      <c r="AA275" s="1" t="n">
        <f aca="false">(tcofTTGPERCEO!Y273)*(AA$2/$B$2)</f>
        <v>0.00657356685440938</v>
      </c>
      <c r="AD275" s="1" t="n">
        <f aca="false">SUM(tcofTTGPERCEO!H273:AA273)</f>
        <v>49</v>
      </c>
    </row>
    <row r="276" customFormat="false" ht="12.8" hidden="false" customHeight="false" outlineLevel="0" collapsed="false">
      <c r="A276" s="1" t="str">
        <f aca="false">tcofTTGPERCEO!A274</f>
        <v>../tcof/chi-trans-metaok/laurine1_car.tei_corpo2_tto.cha </v>
      </c>
      <c r="B276" s="1" t="str">
        <f aca="false">tcofTTGPERCEO!B274</f>
        <v> TRANS </v>
      </c>
      <c r="C276" s="1" t="str">
        <f aca="false">tcofTTGPERCEO!C274</f>
        <v> ADU </v>
      </c>
      <c r="D276" s="1" t="n">
        <f aca="false">tcofTTGPERCEO!D274</f>
        <v>173</v>
      </c>
      <c r="E276" s="1" t="n">
        <f aca="false">tcofTTGPERCEO!E274</f>
        <v>2692</v>
      </c>
      <c r="F276" s="1" t="str">
        <f aca="false">tcofTTGPERCEO!F274</f>
        <v>19;</v>
      </c>
      <c r="G276" s="1" t="str">
        <f aca="false">LEFT(F276,FIND(";",F276)-1)</f>
        <v>19</v>
      </c>
      <c r="H276" s="1" t="n">
        <f aca="false">SUM(J276:AA276)</f>
        <v>97.5399660520021</v>
      </c>
      <c r="I276" s="1" t="n">
        <f aca="false">SUM(J276,K276,M276,N276,O276,P276,Q276,R276,T276,U276)</f>
        <v>94.9132860118818</v>
      </c>
      <c r="J276" s="1" t="n">
        <f aca="false">(tcofTTGPERCEO!H274)*(J$2/$B$2)</f>
        <v>0.11444332998997</v>
      </c>
      <c r="K276" s="1" t="n">
        <f aca="false">(tcofTTGPERCEO!I274)*(K$2/$B$2)</f>
        <v>0.337589692153383</v>
      </c>
      <c r="L276" s="1" t="n">
        <f aca="false">(tcofTTGPERCEO!J274)*(L$2/$B$2)</f>
        <v>0</v>
      </c>
      <c r="M276" s="1" t="n">
        <f aca="false">(tcofTTGPERCEO!K274)*(M$2/$B$2)</f>
        <v>1.28865056708587</v>
      </c>
      <c r="N276" s="1" t="n">
        <f aca="false">(tcofTTGPERCEO!L274)*(N$2/$B$2)</f>
        <v>4.59263174137798</v>
      </c>
      <c r="O276" s="1" t="n">
        <f aca="false">(tcofTTGPERCEO!M274)*(O$2/$B$2)</f>
        <v>83.4700640382686</v>
      </c>
      <c r="P276" s="1" t="n">
        <f aca="false">(tcofTTGPERCEO!N274)*(P$2/$B$2)</f>
        <v>0.825352982022992</v>
      </c>
      <c r="Q276" s="1" t="n">
        <f aca="false">(tcofTTGPERCEO!O274)*(Q$2/$B$2)</f>
        <v>0.616742535298202</v>
      </c>
      <c r="R276" s="1" t="n">
        <f aca="false">(tcofTTGPERCEO!P274)*(R$2/$B$2)</f>
        <v>0.0290949772394105</v>
      </c>
      <c r="S276" s="1" t="n">
        <f aca="false">(tcofTTGPERCEO!Q274)*(S$2/$B$2)</f>
        <v>0.363475040506134</v>
      </c>
      <c r="T276" s="1" t="n">
        <f aca="false">(tcofTTGPERCEO!R274)*(T$2/$B$2)</f>
        <v>1.50605663143276</v>
      </c>
      <c r="U276" s="1" t="n">
        <f aca="false">(tcofTTGPERCEO!S274)*(U$2/$B$2)</f>
        <v>2.13265951701258</v>
      </c>
      <c r="V276" s="1" t="n">
        <f aca="false">(tcofTTGPERCEO!T274)*(V$2/$B$2)</f>
        <v>0.557804181776097</v>
      </c>
      <c r="W276" s="1" t="n">
        <f aca="false">(tcofTTGPERCEO!U274)*(W$2/$B$2)</f>
        <v>0</v>
      </c>
      <c r="X276" s="1" t="n">
        <f aca="false">(tcofTTGPERCEO!V274)*(X$2/$B$2)</f>
        <v>0</v>
      </c>
      <c r="Y276" s="1" t="n">
        <f aca="false">(tcofTTGPERCEO!W274)*(Y$2/$B$2)</f>
        <v>1.64424812900239</v>
      </c>
      <c r="Z276" s="1" t="n">
        <f aca="false">(tcofTTGPERCEO!X274)*(Z$2/$B$2)</f>
        <v>0.0545791219813286</v>
      </c>
      <c r="AA276" s="1" t="n">
        <f aca="false">(tcofTTGPERCEO!Y274)*(AA$2/$B$2)</f>
        <v>0.00657356685440938</v>
      </c>
      <c r="AD276" s="1" t="n">
        <f aca="false">SUM(tcofTTGPERCEO!H274:AA274)</f>
        <v>460</v>
      </c>
    </row>
    <row r="277" customFormat="false" ht="12.8" hidden="false" customHeight="false" outlineLevel="0" collapsed="false">
      <c r="A277" s="1" t="str">
        <f aca="false">tcofTTGPERCEO!A275</f>
        <v>../tcof/chi-trans-metaok/laurine1_gil.tei_corpo2_tto.cha </v>
      </c>
      <c r="B277" s="1" t="str">
        <f aca="false">tcofTTGPERCEO!B275</f>
        <v> TRANS </v>
      </c>
      <c r="C277" s="1" t="str">
        <f aca="false">tcofTTGPERCEO!C275</f>
        <v> ADU </v>
      </c>
      <c r="D277" s="1" t="n">
        <f aca="false">tcofTTGPERCEO!D275</f>
        <v>94</v>
      </c>
      <c r="E277" s="1" t="n">
        <f aca="false">tcofTTGPERCEO!E275</f>
        <v>885</v>
      </c>
      <c r="F277" s="1" t="str">
        <f aca="false">tcofTTGPERCEO!F275</f>
        <v>40;02.12</v>
      </c>
      <c r="G277" s="1" t="str">
        <f aca="false">LEFT(F277,FIND(";",F277)-1)</f>
        <v>40</v>
      </c>
      <c r="H277" s="1" t="n">
        <f aca="false">SUM(J277:AA277)</f>
        <v>42.8850705964046</v>
      </c>
      <c r="I277" s="1" t="n">
        <f aca="false">SUM(J277,K277,M277,N277,O277,P277,Q277,R277,T277,U277)</f>
        <v>42.3444178689916</v>
      </c>
      <c r="J277" s="1" t="n">
        <f aca="false">(tcofTTGPERCEO!H275)*(J$2/$B$2)</f>
        <v>0.11444332998997</v>
      </c>
      <c r="K277" s="1" t="n">
        <f aca="false">(tcofTTGPERCEO!I275)*(K$2/$B$2)</f>
        <v>0.0450119589537844</v>
      </c>
      <c r="L277" s="1" t="n">
        <f aca="false">(tcofTTGPERCEO!J275)*(L$2/$B$2)</f>
        <v>0</v>
      </c>
      <c r="M277" s="1" t="n">
        <f aca="false">(tcofTTGPERCEO!K275)*(M$2/$B$2)</f>
        <v>0.0715916981714374</v>
      </c>
      <c r="N277" s="1" t="n">
        <f aca="false">(tcofTTGPERCEO!L275)*(N$2/$B$2)</f>
        <v>1.04744232698094</v>
      </c>
      <c r="O277" s="1" t="n">
        <f aca="false">(tcofTTGPERCEO!M275)*(O$2/$B$2)</f>
        <v>40.4703340791606</v>
      </c>
      <c r="P277" s="1" t="n">
        <f aca="false">(tcofTTGPERCEO!N275)*(P$2/$B$2)</f>
        <v>0</v>
      </c>
      <c r="Q277" s="1" t="n">
        <f aca="false">(tcofTTGPERCEO!O275)*(Q$2/$B$2)</f>
        <v>0.0385464084561376</v>
      </c>
      <c r="R277" s="1" t="n">
        <f aca="false">(tcofTTGPERCEO!P275)*(R$2/$B$2)</f>
        <v>0</v>
      </c>
      <c r="S277" s="1" t="n">
        <f aca="false">(tcofTTGPERCEO!Q275)*(S$2/$B$2)</f>
        <v>0</v>
      </c>
      <c r="T277" s="1" t="n">
        <f aca="false">(tcofTTGPERCEO!R275)*(T$2/$B$2)</f>
        <v>0.0470642697322738</v>
      </c>
      <c r="U277" s="1" t="n">
        <f aca="false">(tcofTTGPERCEO!S275)*(U$2/$B$2)</f>
        <v>0.509983797546486</v>
      </c>
      <c r="V277" s="1" t="n">
        <f aca="false">(tcofTTGPERCEO!T275)*(V$2/$B$2)</f>
        <v>0.0961731347889823</v>
      </c>
      <c r="W277" s="1" t="n">
        <f aca="false">(tcofTTGPERCEO!U275)*(W$2/$B$2)</f>
        <v>0</v>
      </c>
      <c r="X277" s="1" t="n">
        <f aca="false">(tcofTTGPERCEO!V275)*(X$2/$B$2)</f>
        <v>0</v>
      </c>
      <c r="Y277" s="1" t="n">
        <f aca="false">(tcofTTGPERCEO!W275)*(Y$2/$B$2)</f>
        <v>0.426286551963583</v>
      </c>
      <c r="Z277" s="1" t="n">
        <f aca="false">(tcofTTGPERCEO!X275)*(Z$2/$B$2)</f>
        <v>0.0181930406604429</v>
      </c>
      <c r="AA277" s="1" t="n">
        <f aca="false">(tcofTTGPERCEO!Y275)*(AA$2/$B$2)</f>
        <v>0</v>
      </c>
      <c r="AD277" s="1" t="n">
        <f aca="false">SUM(tcofTTGPERCEO!H275:AA275)</f>
        <v>129</v>
      </c>
    </row>
    <row r="278" customFormat="false" ht="12.8" hidden="false" customHeight="false" outlineLevel="0" collapsed="false">
      <c r="A278" s="1" t="str">
        <f aca="false">tcofTTGPERCEO!A276</f>
        <v>../tcof/chi-trans-metaok/laurine2_car.tei_corpo2_tto.cha </v>
      </c>
      <c r="B278" s="1" t="str">
        <f aca="false">tcofTTGPERCEO!B276</f>
        <v> TRANS </v>
      </c>
      <c r="C278" s="1" t="str">
        <f aca="false">tcofTTGPERCEO!C276</f>
        <v> ADU </v>
      </c>
      <c r="D278" s="1" t="n">
        <f aca="false">tcofTTGPERCEO!D276</f>
        <v>188</v>
      </c>
      <c r="E278" s="1" t="n">
        <f aca="false">tcofTTGPERCEO!E276</f>
        <v>3044</v>
      </c>
      <c r="F278" s="1" t="str">
        <f aca="false">tcofTTGPERCEO!F276</f>
        <v>19;</v>
      </c>
      <c r="G278" s="1" t="str">
        <f aca="false">LEFT(F278,FIND(";",F278)-1)</f>
        <v>19</v>
      </c>
      <c r="H278" s="1" t="n">
        <f aca="false">SUM(J278:AA278)</f>
        <v>100.619535529666</v>
      </c>
      <c r="I278" s="1" t="n">
        <f aca="false">SUM(J278,K278,M278,N278,O278,P278,Q278,R278,T278,U278)</f>
        <v>97.7475580587917</v>
      </c>
      <c r="J278" s="1" t="n">
        <f aca="false">(tcofTTGPERCEO!H276)*(J$2/$B$2)</f>
        <v>0.22888665997994</v>
      </c>
      <c r="K278" s="1" t="n">
        <f aca="false">(tcofTTGPERCEO!I276)*(K$2/$B$2)</f>
        <v>0.247565774245814</v>
      </c>
      <c r="L278" s="1" t="n">
        <f aca="false">(tcofTTGPERCEO!J276)*(L$2/$B$2)</f>
        <v>0</v>
      </c>
      <c r="M278" s="1" t="n">
        <f aca="false">(tcofTTGPERCEO!K276)*(M$2/$B$2)</f>
        <v>1.57501735977162</v>
      </c>
      <c r="N278" s="1" t="n">
        <f aca="false">(tcofTTGPERCEO!L276)*(N$2/$B$2)</f>
        <v>1.28915978705347</v>
      </c>
      <c r="O278" s="1" t="n">
        <f aca="false">(tcofTTGPERCEO!M276)*(O$2/$B$2)</f>
        <v>91.0582516781112</v>
      </c>
      <c r="P278" s="1" t="n">
        <f aca="false">(tcofTTGPERCEO!N276)*(P$2/$B$2)</f>
        <v>0.672509837203919</v>
      </c>
      <c r="Q278" s="1" t="n">
        <f aca="false">(tcofTTGPERCEO!O276)*(Q$2/$B$2)</f>
        <v>0.385464084561376</v>
      </c>
      <c r="R278" s="1" t="n">
        <f aca="false">(tcofTTGPERCEO!P276)*(R$2/$B$2)</f>
        <v>0</v>
      </c>
      <c r="S278" s="1" t="n">
        <f aca="false">(tcofTTGPERCEO!Q276)*(S$2/$B$2)</f>
        <v>0.233662526039657</v>
      </c>
      <c r="T278" s="1" t="n">
        <f aca="false">(tcofTTGPERCEO!R276)*(T$2/$B$2)</f>
        <v>1.27073528277139</v>
      </c>
      <c r="U278" s="1" t="n">
        <f aca="false">(tcofTTGPERCEO!S276)*(U$2/$B$2)</f>
        <v>1.01996759509297</v>
      </c>
      <c r="V278" s="1" t="n">
        <f aca="false">(tcofTTGPERCEO!T276)*(V$2/$B$2)</f>
        <v>0.153877015662372</v>
      </c>
      <c r="W278" s="1" t="n">
        <f aca="false">(tcofTTGPERCEO!U276)*(W$2/$B$2)</f>
        <v>0</v>
      </c>
      <c r="X278" s="1" t="n">
        <f aca="false">(tcofTTGPERCEO!V276)*(X$2/$B$2)</f>
        <v>0</v>
      </c>
      <c r="Y278" s="1" t="n">
        <f aca="false">(tcofTTGPERCEO!W276)*(Y$2/$B$2)</f>
        <v>2.31412699637374</v>
      </c>
      <c r="Z278" s="1" t="n">
        <f aca="false">(tcofTTGPERCEO!X276)*(Z$2/$B$2)</f>
        <v>0.163737365943986</v>
      </c>
      <c r="AA278" s="1" t="n">
        <f aca="false">(tcofTTGPERCEO!Y276)*(AA$2/$B$2)</f>
        <v>0.00657356685440938</v>
      </c>
      <c r="AD278" s="1" t="n">
        <f aca="false">SUM(tcofTTGPERCEO!H276:AA276)</f>
        <v>389</v>
      </c>
    </row>
    <row r="279" customFormat="false" ht="12.8" hidden="false" customHeight="false" outlineLevel="0" collapsed="false">
      <c r="A279" s="1" t="str">
        <f aca="false">tcofTTGPERCEO!A277</f>
        <v>../tcof/chi-trans-metaok/leo1_par.tei_corpo2_tto.cha </v>
      </c>
      <c r="B279" s="1" t="str">
        <f aca="false">tcofTTGPERCEO!B277</f>
        <v> TRANS </v>
      </c>
      <c r="C279" s="1" t="str">
        <f aca="false">tcofTTGPERCEO!C277</f>
        <v> ADU </v>
      </c>
      <c r="D279" s="1" t="n">
        <f aca="false">tcofTTGPERCEO!D277</f>
        <v>65</v>
      </c>
      <c r="E279" s="1" t="n">
        <f aca="false">tcofTTGPERCEO!E277</f>
        <v>2296</v>
      </c>
      <c r="F279" s="1" t="str">
        <f aca="false">tcofTTGPERCEO!F277</f>
        <v>20;</v>
      </c>
      <c r="G279" s="1" t="str">
        <f aca="false">LEFT(F279,FIND(";",F279)-1)</f>
        <v>20</v>
      </c>
      <c r="H279" s="1" t="n">
        <f aca="false">SUM(J279:AA279)</f>
        <v>98.3157549571792</v>
      </c>
      <c r="I279" s="1" t="n">
        <f aca="false">SUM(J279,K279,M279,N279,O279,P279,Q279,R279,T279,U279)</f>
        <v>96.5115037419952</v>
      </c>
      <c r="J279" s="1" t="n">
        <f aca="false">(tcofTTGPERCEO!H277)*(J$2/$B$2)</f>
        <v>0.0817452357071214</v>
      </c>
      <c r="K279" s="1" t="n">
        <f aca="false">(tcofTTGPERCEO!I277)*(K$2/$B$2)</f>
        <v>0.112529897384461</v>
      </c>
      <c r="L279" s="1" t="n">
        <f aca="false">(tcofTTGPERCEO!J277)*(L$2/$B$2)</f>
        <v>0</v>
      </c>
      <c r="M279" s="1" t="n">
        <f aca="false">(tcofTTGPERCEO!K277)*(M$2/$B$2)</f>
        <v>0.787508679885811</v>
      </c>
      <c r="N279" s="1" t="n">
        <f aca="false">(tcofTTGPERCEO!L277)*(N$2/$B$2)</f>
        <v>1.45030476043515</v>
      </c>
      <c r="O279" s="1" t="n">
        <f aca="false">(tcofTTGPERCEO!M277)*(O$2/$B$2)</f>
        <v>91.0582516781112</v>
      </c>
      <c r="P279" s="1" t="n">
        <f aca="false">(tcofTTGPERCEO!N277)*(P$2/$B$2)</f>
        <v>0.61137257927629</v>
      </c>
      <c r="Q279" s="1" t="n">
        <f aca="false">(tcofTTGPERCEO!O277)*(Q$2/$B$2)</f>
        <v>1.00220661985958</v>
      </c>
      <c r="R279" s="1" t="n">
        <f aca="false">(tcofTTGPERCEO!P277)*(R$2/$B$2)</f>
        <v>0.00969832574647018</v>
      </c>
      <c r="S279" s="1" t="n">
        <f aca="false">(tcofTTGPERCEO!Q277)*(S$2/$B$2)</f>
        <v>0.0259625028932953</v>
      </c>
      <c r="T279" s="1" t="n">
        <f aca="false">(tcofTTGPERCEO!R277)*(T$2/$B$2)</f>
        <v>0.470642697322737</v>
      </c>
      <c r="U279" s="1" t="n">
        <f aca="false">(tcofTTGPERCEO!S277)*(U$2/$B$2)</f>
        <v>0.927243268266337</v>
      </c>
      <c r="V279" s="1" t="n">
        <f aca="false">(tcofTTGPERCEO!T277)*(V$2/$B$2)</f>
        <v>0.230815523493558</v>
      </c>
      <c r="W279" s="1" t="n">
        <f aca="false">(tcofTTGPERCEO!U277)*(W$2/$B$2)</f>
        <v>0</v>
      </c>
      <c r="X279" s="1" t="n">
        <f aca="false">(tcofTTGPERCEO!V277)*(X$2/$B$2)</f>
        <v>0</v>
      </c>
      <c r="Y279" s="1" t="n">
        <f aca="false">(tcofTTGPERCEO!W277)*(Y$2/$B$2)</f>
        <v>1.46155389244657</v>
      </c>
      <c r="Z279" s="1" t="n">
        <f aca="false">(tcofTTGPERCEO!X277)*(Z$2/$B$2)</f>
        <v>0.0727721626417715</v>
      </c>
      <c r="AA279" s="1" t="n">
        <f aca="false">(tcofTTGPERCEO!Y277)*(AA$2/$B$2)</f>
        <v>0.0131471337088188</v>
      </c>
      <c r="AD279" s="1" t="n">
        <f aca="false">SUM(tcofTTGPERCEO!H277:AA277)</f>
        <v>339</v>
      </c>
    </row>
    <row r="280" customFormat="false" ht="12.8" hidden="false" customHeight="false" outlineLevel="0" collapsed="false">
      <c r="A280" s="1" t="str">
        <f aca="false">tcofTTGPERCEO!A278</f>
        <v>../tcof/chi-trans-metaok/leo1_rom.tei_corpo2_tto.cha </v>
      </c>
      <c r="B280" s="1" t="str">
        <f aca="false">tcofTTGPERCEO!B278</f>
        <v> TRANS </v>
      </c>
      <c r="C280" s="1" t="str">
        <f aca="false">tcofTTGPERCEO!C278</f>
        <v> ADU </v>
      </c>
      <c r="D280" s="1" t="n">
        <f aca="false">tcofTTGPERCEO!D278</f>
        <v>146</v>
      </c>
      <c r="E280" s="1" t="n">
        <f aca="false">tcofTTGPERCEO!E278</f>
        <v>2597</v>
      </c>
      <c r="F280" s="1" t="str">
        <f aca="false">tcofTTGPERCEO!F278</f>
        <v>20;</v>
      </c>
      <c r="G280" s="1" t="str">
        <f aca="false">LEFT(F280,FIND(";",F280)-1)</f>
        <v>20</v>
      </c>
      <c r="H280" s="1" t="n">
        <f aca="false">SUM(J280:AA280)</f>
        <v>74.0033639379677</v>
      </c>
      <c r="I280" s="1" t="n">
        <f aca="false">SUM(J280,K280,M280,N280,O280,P280,Q280,R280,T280,U280)</f>
        <v>71.212884808271</v>
      </c>
      <c r="J280" s="1" t="n">
        <f aca="false">(tcofTTGPERCEO!H278)*(J$2/$B$2)</f>
        <v>0.11444332998997</v>
      </c>
      <c r="K280" s="1" t="n">
        <f aca="false">(tcofTTGPERCEO!I278)*(K$2/$B$2)</f>
        <v>0.292577733199599</v>
      </c>
      <c r="L280" s="1" t="n">
        <f aca="false">(tcofTTGPERCEO!J278)*(L$2/$B$2)</f>
        <v>0</v>
      </c>
      <c r="M280" s="1" t="n">
        <f aca="false">(tcofTTGPERCEO!K278)*(M$2/$B$2)</f>
        <v>0.644325283542937</v>
      </c>
      <c r="N280" s="1" t="n">
        <f aca="false">(tcofTTGPERCEO!L278)*(N$2/$B$2)</f>
        <v>1.04744232698094</v>
      </c>
      <c r="O280" s="1" t="n">
        <f aca="false">(tcofTTGPERCEO!M278)*(O$2/$B$2)</f>
        <v>66.2701720546254</v>
      </c>
      <c r="P280" s="1" t="n">
        <f aca="false">(tcofTTGPERCEO!N278)*(P$2/$B$2)</f>
        <v>0.183411773782887</v>
      </c>
      <c r="Q280" s="1" t="n">
        <f aca="false">(tcofTTGPERCEO!O278)*(Q$2/$B$2)</f>
        <v>0.848020986035028</v>
      </c>
      <c r="R280" s="1" t="n">
        <f aca="false">(tcofTTGPERCEO!P278)*(R$2/$B$2)</f>
        <v>0.0387933029858807</v>
      </c>
      <c r="S280" s="1" t="n">
        <f aca="false">(tcofTTGPERCEO!Q278)*(S$2/$B$2)</f>
        <v>0.233662526039657</v>
      </c>
      <c r="T280" s="1" t="n">
        <f aca="false">(tcofTTGPERCEO!R278)*(T$2/$B$2)</f>
        <v>0.800092585448654</v>
      </c>
      <c r="U280" s="1" t="n">
        <f aca="false">(tcofTTGPERCEO!S278)*(U$2/$B$2)</f>
        <v>0.973605431679654</v>
      </c>
      <c r="V280" s="1" t="n">
        <f aca="false">(tcofTTGPERCEO!T278)*(V$2/$B$2)</f>
        <v>0.230815523493558</v>
      </c>
      <c r="W280" s="1" t="n">
        <f aca="false">(tcofTTGPERCEO!U278)*(W$2/$B$2)</f>
        <v>0</v>
      </c>
      <c r="X280" s="1" t="n">
        <f aca="false">(tcofTTGPERCEO!V278)*(X$2/$B$2)</f>
        <v>0</v>
      </c>
      <c r="Y280" s="1" t="n">
        <f aca="false">(tcofTTGPERCEO!W278)*(Y$2/$B$2)</f>
        <v>2.2532289175218</v>
      </c>
      <c r="Z280" s="1" t="n">
        <f aca="false">(tcofTTGPERCEO!X278)*(Z$2/$B$2)</f>
        <v>0.0727721626417715</v>
      </c>
      <c r="AA280" s="1" t="n">
        <f aca="false">(tcofTTGPERCEO!Y278)*(AA$2/$B$2)</f>
        <v>0</v>
      </c>
      <c r="AD280" s="1" t="n">
        <f aca="false">SUM(tcofTTGPERCEO!H278:AA278)</f>
        <v>305</v>
      </c>
    </row>
    <row r="281" customFormat="false" ht="12.8" hidden="false" customHeight="false" outlineLevel="0" collapsed="false">
      <c r="A281" s="1" t="str">
        <f aca="false">tcofTTGPERCEO!A279</f>
        <v>../tcof/chi-trans-metaok/leo1_roy.tei_corpo2_tto.cha </v>
      </c>
      <c r="B281" s="1" t="str">
        <f aca="false">tcofTTGPERCEO!B279</f>
        <v> TRANS </v>
      </c>
      <c r="C281" s="1" t="str">
        <f aca="false">tcofTTGPERCEO!C279</f>
        <v> ADU </v>
      </c>
      <c r="D281" s="1" t="n">
        <f aca="false">tcofTTGPERCEO!D279</f>
        <v>55</v>
      </c>
      <c r="E281" s="1" t="n">
        <f aca="false">tcofTTGPERCEO!E279</f>
        <v>333</v>
      </c>
      <c r="F281" s="1" t="str">
        <f aca="false">tcofTTGPERCEO!F279</f>
        <v>40;02.12</v>
      </c>
      <c r="G281" s="1" t="str">
        <f aca="false">LEFT(F281,FIND(";",F281)-1)</f>
        <v>40</v>
      </c>
      <c r="H281" s="1" t="n">
        <f aca="false">SUM(J281:AA281)</f>
        <v>31.9570172054625</v>
      </c>
      <c r="I281" s="1" t="n">
        <f aca="false">SUM(J281,K281,M281,N281,O281,P281,Q281,R281,T281,U281)</f>
        <v>31.6422652573104</v>
      </c>
      <c r="J281" s="1" t="n">
        <f aca="false">(tcofTTGPERCEO!H279)*(J$2/$B$2)</f>
        <v>0</v>
      </c>
      <c r="K281" s="1" t="n">
        <f aca="false">(tcofTTGPERCEO!I279)*(K$2/$B$2)</f>
        <v>0.0675179384306767</v>
      </c>
      <c r="L281" s="1" t="n">
        <f aca="false">(tcofTTGPERCEO!J279)*(L$2/$B$2)</f>
        <v>0</v>
      </c>
      <c r="M281" s="1" t="n">
        <f aca="false">(tcofTTGPERCEO!K279)*(M$2/$B$2)</f>
        <v>0.28636679268575</v>
      </c>
      <c r="N281" s="1" t="n">
        <f aca="false">(tcofTTGPERCEO!L279)*(N$2/$B$2)</f>
        <v>0.241717460072525</v>
      </c>
      <c r="O281" s="1" t="n">
        <f aca="false">(tcofTTGPERCEO!M279)*(O$2/$B$2)</f>
        <v>30.8586297353599</v>
      </c>
      <c r="P281" s="1" t="n">
        <f aca="false">(tcofTTGPERCEO!N279)*(P$2/$B$2)</f>
        <v>0.122274515855258</v>
      </c>
      <c r="Q281" s="1" t="n">
        <f aca="false">(tcofTTGPERCEO!O279)*(Q$2/$B$2)</f>
        <v>0</v>
      </c>
      <c r="R281" s="1" t="n">
        <f aca="false">(tcofTTGPERCEO!P279)*(R$2/$B$2)</f>
        <v>0.0193966514929404</v>
      </c>
      <c r="S281" s="1" t="n">
        <f aca="false">(tcofTTGPERCEO!Q279)*(S$2/$B$2)</f>
        <v>0.0519250057865905</v>
      </c>
      <c r="T281" s="1" t="n">
        <f aca="false">(tcofTTGPERCEO!R279)*(T$2/$B$2)</f>
        <v>0</v>
      </c>
      <c r="U281" s="1" t="n">
        <f aca="false">(tcofTTGPERCEO!S279)*(U$2/$B$2)</f>
        <v>0.0463621634133169</v>
      </c>
      <c r="V281" s="1" t="n">
        <f aca="false">(tcofTTGPERCEO!T279)*(V$2/$B$2)</f>
        <v>0.0192346269577965</v>
      </c>
      <c r="W281" s="1" t="n">
        <f aca="false">(tcofTTGPERCEO!U279)*(W$2/$B$2)</f>
        <v>0</v>
      </c>
      <c r="X281" s="1" t="n">
        <f aca="false">(tcofTTGPERCEO!V279)*(X$2/$B$2)</f>
        <v>0</v>
      </c>
      <c r="Y281" s="1" t="n">
        <f aca="false">(tcofTTGPERCEO!W279)*(Y$2/$B$2)</f>
        <v>0.243592315407762</v>
      </c>
      <c r="Z281" s="1" t="n">
        <f aca="false">(tcofTTGPERCEO!X279)*(Z$2/$B$2)</f>
        <v>0</v>
      </c>
      <c r="AA281" s="1" t="n">
        <f aca="false">(tcofTTGPERCEO!Y279)*(AA$2/$B$2)</f>
        <v>0</v>
      </c>
      <c r="AD281" s="1" t="n">
        <f aca="false">SUM(tcofTTGPERCEO!H279:AA279)</f>
        <v>85</v>
      </c>
    </row>
    <row r="282" customFormat="false" ht="12.8" hidden="false" customHeight="false" outlineLevel="0" collapsed="false">
      <c r="A282" s="1" t="str">
        <f aca="false">tcofTTGPERCEO!A280</f>
        <v>../tcof/chi-trans-metaok/lilou1_hua.tei_corpo2_tto.cha </v>
      </c>
      <c r="B282" s="1" t="str">
        <f aca="false">tcofTTGPERCEO!B280</f>
        <v> TRANS </v>
      </c>
      <c r="C282" s="1" t="str">
        <f aca="false">tcofTTGPERCEO!C280</f>
        <v> ADU </v>
      </c>
      <c r="D282" s="1" t="n">
        <f aca="false">tcofTTGPERCEO!D280</f>
        <v>45</v>
      </c>
      <c r="E282" s="1" t="n">
        <f aca="false">tcofTTGPERCEO!E280</f>
        <v>652</v>
      </c>
      <c r="F282" s="1" t="str">
        <f aca="false">tcofTTGPERCEO!F280</f>
        <v>40;02.12</v>
      </c>
      <c r="G282" s="1" t="str">
        <f aca="false">LEFT(F282,FIND(";",F282)-1)</f>
        <v>40</v>
      </c>
      <c r="H282" s="1" t="n">
        <f aca="false">SUM(J282:AA282)</f>
        <v>18.7256693156392</v>
      </c>
      <c r="I282" s="1" t="n">
        <f aca="false">SUM(J282,K282,M282,N282,O282,P282,Q282,R282,T282,U282)</f>
        <v>18.2283774400123</v>
      </c>
      <c r="J282" s="1" t="n">
        <f aca="false">(tcofTTGPERCEO!H280)*(J$2/$B$2)</f>
        <v>0.0163490471414243</v>
      </c>
      <c r="K282" s="1" t="n">
        <f aca="false">(tcofTTGPERCEO!I280)*(K$2/$B$2)</f>
        <v>0</v>
      </c>
      <c r="L282" s="1" t="n">
        <f aca="false">(tcofTTGPERCEO!J280)*(L$2/$B$2)</f>
        <v>0</v>
      </c>
      <c r="M282" s="1" t="n">
        <f aca="false">(tcofTTGPERCEO!K280)*(M$2/$B$2)</f>
        <v>0.214775094514312</v>
      </c>
      <c r="N282" s="1" t="n">
        <f aca="false">(tcofTTGPERCEO!L280)*(N$2/$B$2)</f>
        <v>0.241717460072525</v>
      </c>
      <c r="O282" s="1" t="n">
        <f aca="false">(tcofTTGPERCEO!M280)*(O$2/$B$2)</f>
        <v>17.1998919836432</v>
      </c>
      <c r="P282" s="1" t="n">
        <f aca="false">(tcofTTGPERCEO!N280)*(P$2/$B$2)</f>
        <v>0.0305686289638145</v>
      </c>
      <c r="Q282" s="1" t="n">
        <f aca="false">(tcofTTGPERCEO!O280)*(Q$2/$B$2)</f>
        <v>0.0385464084561376</v>
      </c>
      <c r="R282" s="1" t="n">
        <f aca="false">(tcofTTGPERCEO!P280)*(R$2/$B$2)</f>
        <v>0.0193966514929404</v>
      </c>
      <c r="S282" s="1" t="n">
        <f aca="false">(tcofTTGPERCEO!Q280)*(S$2/$B$2)</f>
        <v>0.0259625028932953</v>
      </c>
      <c r="T282" s="1" t="n">
        <f aca="false">(tcofTTGPERCEO!R280)*(T$2/$B$2)</f>
        <v>0.235321348661369</v>
      </c>
      <c r="U282" s="1" t="n">
        <f aca="false">(tcofTTGPERCEO!S280)*(U$2/$B$2)</f>
        <v>0.231810817066584</v>
      </c>
      <c r="V282" s="1" t="n">
        <f aca="false">(tcofTTGPERCEO!T280)*(V$2/$B$2)</f>
        <v>0.0384692539155929</v>
      </c>
      <c r="W282" s="1" t="n">
        <f aca="false">(tcofTTGPERCEO!U280)*(W$2/$B$2)</f>
        <v>0</v>
      </c>
      <c r="X282" s="1" t="n">
        <f aca="false">(tcofTTGPERCEO!V280)*(X$2/$B$2)</f>
        <v>0</v>
      </c>
      <c r="Y282" s="1" t="n">
        <f aca="false">(tcofTTGPERCEO!W280)*(Y$2/$B$2)</f>
        <v>0.426286551963583</v>
      </c>
      <c r="Z282" s="1" t="n">
        <f aca="false">(tcofTTGPERCEO!X280)*(Z$2/$B$2)</f>
        <v>0</v>
      </c>
      <c r="AA282" s="1" t="n">
        <f aca="false">(tcofTTGPERCEO!Y280)*(AA$2/$B$2)</f>
        <v>0.00657356685440938</v>
      </c>
      <c r="AD282" s="1" t="n">
        <f aca="false">SUM(tcofTTGPERCEO!H280:AA280)</f>
        <v>66</v>
      </c>
    </row>
    <row r="283" customFormat="false" ht="12.8" hidden="false" customHeight="false" outlineLevel="0" collapsed="false">
      <c r="A283" s="1" t="str">
        <f aca="false">tcofTTGPERCEO!A281</f>
        <v>../tcof/chi-trans-metaok/lisa1_rhe.tei_corpo2_tto.cha </v>
      </c>
      <c r="B283" s="1" t="str">
        <f aca="false">tcofTTGPERCEO!B281</f>
        <v> TRANS </v>
      </c>
      <c r="C283" s="1" t="str">
        <f aca="false">tcofTTGPERCEO!C281</f>
        <v> ADU </v>
      </c>
      <c r="D283" s="1" t="n">
        <f aca="false">tcofTTGPERCEO!D281</f>
        <v>59</v>
      </c>
      <c r="E283" s="1" t="n">
        <f aca="false">tcofTTGPERCEO!E281</f>
        <v>449</v>
      </c>
      <c r="F283" s="1" t="str">
        <f aca="false">tcofTTGPERCEO!F281</f>
        <v>40;02.12</v>
      </c>
      <c r="G283" s="1" t="str">
        <f aca="false">LEFT(F283,FIND(";",F283)-1)</f>
        <v>40</v>
      </c>
      <c r="H283" s="1" t="n">
        <f aca="false">SUM(J283:AA283)</f>
        <v>11.4101072448114</v>
      </c>
      <c r="I283" s="1" t="n">
        <f aca="false">SUM(J283,K283,M283,N283,O283,P283,Q283,R283,T283,U283)</f>
        <v>10.8969601111025</v>
      </c>
      <c r="J283" s="1" t="n">
        <f aca="false">(tcofTTGPERCEO!H281)*(J$2/$B$2)</f>
        <v>0.0653961885656971</v>
      </c>
      <c r="K283" s="1" t="n">
        <f aca="false">(tcofTTGPERCEO!I281)*(K$2/$B$2)</f>
        <v>0.0225059794768922</v>
      </c>
      <c r="L283" s="1" t="n">
        <f aca="false">(tcofTTGPERCEO!J281)*(L$2/$B$2)</f>
        <v>0</v>
      </c>
      <c r="M283" s="1" t="n">
        <f aca="false">(tcofTTGPERCEO!K281)*(M$2/$B$2)</f>
        <v>0</v>
      </c>
      <c r="N283" s="1" t="n">
        <f aca="false">(tcofTTGPERCEO!L281)*(N$2/$B$2)</f>
        <v>0.322289946763367</v>
      </c>
      <c r="O283" s="1" t="n">
        <f aca="false">(tcofTTGPERCEO!M281)*(O$2/$B$2)</f>
        <v>10.1175835197901</v>
      </c>
      <c r="P283" s="1" t="n">
        <f aca="false">(tcofTTGPERCEO!N281)*(P$2/$B$2)</f>
        <v>0.122274515855258</v>
      </c>
      <c r="Q283" s="1" t="n">
        <f aca="false">(tcofTTGPERCEO!O281)*(Q$2/$B$2)</f>
        <v>0.154185633824551</v>
      </c>
      <c r="R283" s="1" t="n">
        <f aca="false">(tcofTTGPERCEO!P281)*(R$2/$B$2)</f>
        <v>0</v>
      </c>
      <c r="S283" s="1" t="n">
        <f aca="false">(tcofTTGPERCEO!Q281)*(S$2/$B$2)</f>
        <v>0.0259625028932953</v>
      </c>
      <c r="T283" s="1" t="n">
        <f aca="false">(tcofTTGPERCEO!R281)*(T$2/$B$2)</f>
        <v>0</v>
      </c>
      <c r="U283" s="1" t="n">
        <f aca="false">(tcofTTGPERCEO!S281)*(U$2/$B$2)</f>
        <v>0.0927243268266338</v>
      </c>
      <c r="V283" s="1" t="n">
        <f aca="false">(tcofTTGPERCEO!T281)*(V$2/$B$2)</f>
        <v>0</v>
      </c>
      <c r="W283" s="1" t="n">
        <f aca="false">(tcofTTGPERCEO!U281)*(W$2/$B$2)</f>
        <v>0</v>
      </c>
      <c r="X283" s="1" t="n">
        <f aca="false">(tcofTTGPERCEO!V281)*(X$2/$B$2)</f>
        <v>0</v>
      </c>
      <c r="Y283" s="1" t="n">
        <f aca="false">(tcofTTGPERCEO!W281)*(Y$2/$B$2)</f>
        <v>0.487184630815523</v>
      </c>
      <c r="Z283" s="1" t="n">
        <f aca="false">(tcofTTGPERCEO!X281)*(Z$2/$B$2)</f>
        <v>0</v>
      </c>
      <c r="AA283" s="1" t="n">
        <f aca="false">(tcofTTGPERCEO!Y281)*(AA$2/$B$2)</f>
        <v>0</v>
      </c>
      <c r="AD283" s="1" t="n">
        <f aca="false">SUM(tcofTTGPERCEO!H281:AA281)</f>
        <v>48</v>
      </c>
    </row>
    <row r="284" customFormat="false" ht="12.8" hidden="false" customHeight="false" outlineLevel="0" collapsed="false">
      <c r="A284" s="1" t="str">
        <f aca="false">tcofTTGPERCEO!A282</f>
        <v>../tcof/chi-trans-metaok/loris1_peu.tei_corpo2_tto.cha </v>
      </c>
      <c r="B284" s="1" t="str">
        <f aca="false">tcofTTGPERCEO!B282</f>
        <v> TRANS </v>
      </c>
      <c r="C284" s="1" t="str">
        <f aca="false">tcofTTGPERCEO!C282</f>
        <v> ADU </v>
      </c>
      <c r="D284" s="1" t="n">
        <f aca="false">tcofTTGPERCEO!D282</f>
        <v>90</v>
      </c>
      <c r="E284" s="1" t="n">
        <f aca="false">tcofTTGPERCEO!E282</f>
        <v>864</v>
      </c>
      <c r="F284" s="1" t="str">
        <f aca="false">tcofTTGPERCEO!F282</f>
        <v>40;02.12</v>
      </c>
      <c r="G284" s="1" t="str">
        <f aca="false">LEFT(F284,FIND(";",F284)-1)</f>
        <v>40</v>
      </c>
      <c r="H284" s="1" t="n">
        <f aca="false">SUM(J284:AA284)</f>
        <v>21.7694468019443</v>
      </c>
      <c r="I284" s="1" t="n">
        <f aca="false">SUM(J284,K284,M284,N284,O284,P284,Q284,R284,T284,U284)</f>
        <v>21.1742843916364</v>
      </c>
      <c r="J284" s="1" t="n">
        <f aca="false">(tcofTTGPERCEO!H282)*(J$2/$B$2)</f>
        <v>0.0653961885656971</v>
      </c>
      <c r="K284" s="1" t="n">
        <f aca="false">(tcofTTGPERCEO!I282)*(K$2/$B$2)</f>
        <v>0.0675179384306767</v>
      </c>
      <c r="L284" s="1" t="n">
        <f aca="false">(tcofTTGPERCEO!J282)*(L$2/$B$2)</f>
        <v>0</v>
      </c>
      <c r="M284" s="1" t="n">
        <f aca="false">(tcofTTGPERCEO!K282)*(M$2/$B$2)</f>
        <v>0.143183396342875</v>
      </c>
      <c r="N284" s="1" t="n">
        <f aca="false">(tcofTTGPERCEO!L282)*(N$2/$B$2)</f>
        <v>0.966869840290101</v>
      </c>
      <c r="O284" s="1" t="n">
        <f aca="false">(tcofTTGPERCEO!M282)*(O$2/$B$2)</f>
        <v>18.7175295116118</v>
      </c>
      <c r="P284" s="1" t="n">
        <f aca="false">(tcofTTGPERCEO!N282)*(P$2/$B$2)</f>
        <v>0.0917058868914436</v>
      </c>
      <c r="Q284" s="1" t="n">
        <f aca="false">(tcofTTGPERCEO!O282)*(Q$2/$B$2)</f>
        <v>0.192732042280688</v>
      </c>
      <c r="R284" s="1" t="n">
        <f aca="false">(tcofTTGPERCEO!P282)*(R$2/$B$2)</f>
        <v>0</v>
      </c>
      <c r="S284" s="1" t="n">
        <f aca="false">(tcofTTGPERCEO!Q282)*(S$2/$B$2)</f>
        <v>0</v>
      </c>
      <c r="T284" s="1" t="n">
        <f aca="false">(tcofTTGPERCEO!R282)*(T$2/$B$2)</f>
        <v>0.141192809196821</v>
      </c>
      <c r="U284" s="1" t="n">
        <f aca="false">(tcofTTGPERCEO!S282)*(U$2/$B$2)</f>
        <v>0.788156778026387</v>
      </c>
      <c r="V284" s="1" t="n">
        <f aca="false">(tcofTTGPERCEO!T282)*(V$2/$B$2)</f>
        <v>0.211580896535761</v>
      </c>
      <c r="W284" s="1" t="n">
        <f aca="false">(tcofTTGPERCEO!U282)*(W$2/$B$2)</f>
        <v>0</v>
      </c>
      <c r="X284" s="1" t="n">
        <f aca="false">(tcofTTGPERCEO!V282)*(X$2/$B$2)</f>
        <v>0</v>
      </c>
      <c r="Y284" s="1" t="n">
        <f aca="false">(tcofTTGPERCEO!W282)*(Y$2/$B$2)</f>
        <v>0.365388473111643</v>
      </c>
      <c r="Z284" s="1" t="n">
        <f aca="false">(tcofTTGPERCEO!X282)*(Z$2/$B$2)</f>
        <v>0.0181930406604429</v>
      </c>
      <c r="AA284" s="1" t="n">
        <f aca="false">(tcofTTGPERCEO!Y282)*(AA$2/$B$2)</f>
        <v>0</v>
      </c>
      <c r="AD284" s="1" t="n">
        <f aca="false">SUM(tcofTTGPERCEO!H282:AA282)</f>
        <v>104</v>
      </c>
    </row>
    <row r="285" customFormat="false" ht="12.8" hidden="false" customHeight="false" outlineLevel="0" collapsed="false">
      <c r="A285" s="1" t="str">
        <f aca="false">tcofTTGPERCEO!A283</f>
        <v>../tcof/chi-trans-metaok/lorraine1_spo.tei_corpo2_tto.cha </v>
      </c>
      <c r="B285" s="1" t="str">
        <f aca="false">tcofTTGPERCEO!B283</f>
        <v> TRANS </v>
      </c>
      <c r="C285" s="1" t="str">
        <f aca="false">tcofTTGPERCEO!C283</f>
        <v> ADU </v>
      </c>
      <c r="D285" s="1" t="n">
        <f aca="false">tcofTTGPERCEO!D283</f>
        <v>78</v>
      </c>
      <c r="E285" s="1" t="n">
        <f aca="false">tcofTTGPERCEO!E283</f>
        <v>1138</v>
      </c>
      <c r="F285" s="1" t="str">
        <f aca="false">tcofTTGPERCEO!F283</f>
        <v>19;</v>
      </c>
      <c r="G285" s="1" t="str">
        <f aca="false">LEFT(F285,FIND(";",F285)-1)</f>
        <v>19</v>
      </c>
      <c r="H285" s="1" t="n">
        <f aca="false">SUM(J285:AA285)</f>
        <v>50.2949926703186</v>
      </c>
      <c r="I285" s="1" t="n">
        <f aca="false">SUM(J285,K285,M285,N285,O285,P285,Q285,R285,T285,U285)</f>
        <v>49.0863667926857</v>
      </c>
      <c r="J285" s="1" t="n">
        <f aca="false">(tcofTTGPERCEO!H283)*(J$2/$B$2)</f>
        <v>0.0490471414242728</v>
      </c>
      <c r="K285" s="1" t="n">
        <f aca="false">(tcofTTGPERCEO!I283)*(K$2/$B$2)</f>
        <v>0.157541856338246</v>
      </c>
      <c r="L285" s="1" t="n">
        <f aca="false">(tcofTTGPERCEO!J283)*(L$2/$B$2)</f>
        <v>0</v>
      </c>
      <c r="M285" s="1" t="n">
        <f aca="false">(tcofTTGPERCEO!K283)*(M$2/$B$2)</f>
        <v>0.644325283542937</v>
      </c>
      <c r="N285" s="1" t="n">
        <f aca="false">(tcofTTGPERCEO!L283)*(N$2/$B$2)</f>
        <v>0.966869840290101</v>
      </c>
      <c r="O285" s="1" t="n">
        <f aca="false">(tcofTTGPERCEO!M283)*(O$2/$B$2)</f>
        <v>46.0350050150451</v>
      </c>
      <c r="P285" s="1" t="n">
        <f aca="false">(tcofTTGPERCEO!N283)*(P$2/$B$2)</f>
        <v>0.0917058868914436</v>
      </c>
      <c r="Q285" s="1" t="n">
        <f aca="false">(tcofTTGPERCEO!O283)*(Q$2/$B$2)</f>
        <v>0.385464084561376</v>
      </c>
      <c r="R285" s="1" t="n">
        <f aca="false">(tcofTTGPERCEO!P283)*(R$2/$B$2)</f>
        <v>0.00969832574647018</v>
      </c>
      <c r="S285" s="1" t="n">
        <f aca="false">(tcofTTGPERCEO!Q283)*(S$2/$B$2)</f>
        <v>0.103850011573181</v>
      </c>
      <c r="T285" s="1" t="n">
        <f aca="false">(tcofTTGPERCEO!R283)*(T$2/$B$2)</f>
        <v>0.329449888125916</v>
      </c>
      <c r="U285" s="1" t="n">
        <f aca="false">(tcofTTGPERCEO!S283)*(U$2/$B$2)</f>
        <v>0.417259470719852</v>
      </c>
      <c r="V285" s="1" t="n">
        <f aca="false">(tcofTTGPERCEO!T283)*(V$2/$B$2)</f>
        <v>0.173111642620168</v>
      </c>
      <c r="W285" s="1" t="n">
        <f aca="false">(tcofTTGPERCEO!U283)*(W$2/$B$2)</f>
        <v>0</v>
      </c>
      <c r="X285" s="1" t="n">
        <f aca="false">(tcofTTGPERCEO!V283)*(X$2/$B$2)</f>
        <v>0</v>
      </c>
      <c r="Y285" s="1" t="n">
        <f aca="false">(tcofTTGPERCEO!W283)*(Y$2/$B$2)</f>
        <v>0.913471182779107</v>
      </c>
      <c r="Z285" s="1" t="n">
        <f aca="false">(tcofTTGPERCEO!X283)*(Z$2/$B$2)</f>
        <v>0.0181930406604429</v>
      </c>
      <c r="AA285" s="1" t="n">
        <f aca="false">(tcofTTGPERCEO!Y283)*(AA$2/$B$2)</f>
        <v>0</v>
      </c>
      <c r="AD285" s="1" t="n">
        <f aca="false">SUM(tcofTTGPERCEO!H283:AA283)</f>
        <v>181</v>
      </c>
    </row>
    <row r="286" customFormat="false" ht="12.8" hidden="false" customHeight="false" outlineLevel="0" collapsed="false">
      <c r="A286" s="1" t="str">
        <f aca="false">tcofTTGPERCEO!A284</f>
        <v>../tcof/chi-trans-metaok/lou1_tho.tei_corpo2_tto.cha </v>
      </c>
      <c r="B286" s="1" t="str">
        <f aca="false">tcofTTGPERCEO!B284</f>
        <v> TRANS </v>
      </c>
      <c r="C286" s="1" t="str">
        <f aca="false">tcofTTGPERCEO!C284</f>
        <v> ADU </v>
      </c>
      <c r="D286" s="1" t="n">
        <f aca="false">tcofTTGPERCEO!D284</f>
        <v>188</v>
      </c>
      <c r="E286" s="1" t="n">
        <f aca="false">tcofTTGPERCEO!E284</f>
        <v>3509</v>
      </c>
      <c r="F286" s="1" t="str">
        <f aca="false">tcofTTGPERCEO!F284</f>
        <v>20;</v>
      </c>
      <c r="G286" s="1" t="str">
        <f aca="false">LEFT(F286,FIND(";",F286)-1)</f>
        <v>20</v>
      </c>
      <c r="H286" s="1" t="n">
        <f aca="false">SUM(J286:AA286)</f>
        <v>120.838461538462</v>
      </c>
      <c r="I286" s="1" t="n">
        <f aca="false">SUM(J286,K286,M286,N286,O286,P286,Q286,R286,T286,U286)</f>
        <v>117.946207854332</v>
      </c>
      <c r="J286" s="1" t="n">
        <f aca="false">(tcofTTGPERCEO!H284)*(J$2/$B$2)</f>
        <v>0.130792377131394</v>
      </c>
      <c r="K286" s="1" t="n">
        <f aca="false">(tcofTTGPERCEO!I284)*(K$2/$B$2)</f>
        <v>0.427613610060952</v>
      </c>
      <c r="L286" s="1" t="n">
        <f aca="false">(tcofTTGPERCEO!J284)*(L$2/$B$2)</f>
        <v>0</v>
      </c>
      <c r="M286" s="1" t="n">
        <f aca="false">(tcofTTGPERCEO!K284)*(M$2/$B$2)</f>
        <v>0.787508679885811</v>
      </c>
      <c r="N286" s="1" t="n">
        <f aca="false">(tcofTTGPERCEO!L284)*(N$2/$B$2)</f>
        <v>7.73495872232081</v>
      </c>
      <c r="O286" s="1" t="n">
        <f aca="false">(tcofTTGPERCEO!M284)*(O$2/$B$2)</f>
        <v>104.716989429828</v>
      </c>
      <c r="P286" s="1" t="n">
        <f aca="false">(tcofTTGPERCEO!N284)*(P$2/$B$2)</f>
        <v>0.794784353059178</v>
      </c>
      <c r="Q286" s="1" t="n">
        <f aca="false">(tcofTTGPERCEO!O284)*(Q$2/$B$2)</f>
        <v>0.231278450736826</v>
      </c>
      <c r="R286" s="1" t="n">
        <f aca="false">(tcofTTGPERCEO!P284)*(R$2/$B$2)</f>
        <v>0.00969832574647018</v>
      </c>
      <c r="S286" s="1" t="n">
        <f aca="false">(tcofTTGPERCEO!Q284)*(S$2/$B$2)</f>
        <v>0.0778875086798858</v>
      </c>
      <c r="T286" s="1" t="n">
        <f aca="false">(tcofTTGPERCEO!R284)*(T$2/$B$2)</f>
        <v>0.423578427590464</v>
      </c>
      <c r="U286" s="1" t="n">
        <f aca="false">(tcofTTGPERCEO!S284)*(U$2/$B$2)</f>
        <v>2.68900547797238</v>
      </c>
      <c r="V286" s="1" t="n">
        <f aca="false">(tcofTTGPERCEO!T284)*(V$2/$B$2)</f>
        <v>0.750150451354062</v>
      </c>
      <c r="W286" s="1" t="n">
        <f aca="false">(tcofTTGPERCEO!U284)*(W$2/$B$2)</f>
        <v>0</v>
      </c>
      <c r="X286" s="1" t="n">
        <f aca="false">(tcofTTGPERCEO!V284)*(X$2/$B$2)</f>
        <v>0</v>
      </c>
      <c r="Y286" s="1" t="n">
        <f aca="false">(tcofTTGPERCEO!W284)*(Y$2/$B$2)</f>
        <v>2.00963660211403</v>
      </c>
      <c r="Z286" s="1" t="n">
        <f aca="false">(tcofTTGPERCEO!X284)*(Z$2/$B$2)</f>
        <v>0.0545791219813286</v>
      </c>
      <c r="AA286" s="1" t="n">
        <f aca="false">(tcofTTGPERCEO!Y284)*(AA$2/$B$2)</f>
        <v>0</v>
      </c>
      <c r="AD286" s="1" t="n">
        <f aca="false">SUM(tcofTTGPERCEO!H284:AA284)</f>
        <v>519</v>
      </c>
    </row>
    <row r="287" customFormat="false" ht="12.8" hidden="false" customHeight="false" outlineLevel="0" collapsed="false">
      <c r="A287" s="1" t="str">
        <f aca="false">tcofTTGPERCEO!A285</f>
        <v>../tcof/chi-trans-metaok/louis1_cas.tei_corpo2_tto.cha </v>
      </c>
      <c r="B287" s="1" t="str">
        <f aca="false">tcofTTGPERCEO!B285</f>
        <v> TRANS </v>
      </c>
      <c r="C287" s="1" t="str">
        <f aca="false">tcofTTGPERCEO!C285</f>
        <v> ADU </v>
      </c>
      <c r="D287" s="1" t="n">
        <f aca="false">tcofTTGPERCEO!D285</f>
        <v>78</v>
      </c>
      <c r="E287" s="1" t="n">
        <f aca="false">tcofTTGPERCEO!E285</f>
        <v>600</v>
      </c>
      <c r="F287" s="1" t="str">
        <f aca="false">tcofTTGPERCEO!F285</f>
        <v>40;02.12</v>
      </c>
      <c r="G287" s="1" t="str">
        <f aca="false">LEFT(F287,FIND(";",F287)-1)</f>
        <v>40</v>
      </c>
      <c r="H287" s="1" t="n">
        <f aca="false">SUM(J287:AA287)</f>
        <v>41.2645629195278</v>
      </c>
      <c r="I287" s="1" t="n">
        <f aca="false">SUM(J287,K287,M287,N287,O287,P287,Q287,R287,T287,U287)</f>
        <v>40.6790525422421</v>
      </c>
      <c r="J287" s="1" t="n">
        <f aca="false">(tcofTTGPERCEO!H285)*(J$2/$B$2)</f>
        <v>0</v>
      </c>
      <c r="K287" s="1" t="n">
        <f aca="false">(tcofTTGPERCEO!I285)*(K$2/$B$2)</f>
        <v>0.0450119589537844</v>
      </c>
      <c r="L287" s="1" t="n">
        <f aca="false">(tcofTTGPERCEO!J285)*(L$2/$B$2)</f>
        <v>0</v>
      </c>
      <c r="M287" s="1" t="n">
        <f aca="false">(tcofTTGPERCEO!K285)*(M$2/$B$2)</f>
        <v>0.357958490857187</v>
      </c>
      <c r="N287" s="1" t="n">
        <f aca="false">(tcofTTGPERCEO!L285)*(N$2/$B$2)</f>
        <v>0.322289946763367</v>
      </c>
      <c r="O287" s="1" t="n">
        <f aca="false">(tcofTTGPERCEO!M285)*(O$2/$B$2)</f>
        <v>39.4585757271815</v>
      </c>
      <c r="P287" s="1" t="n">
        <f aca="false">(tcofTTGPERCEO!N285)*(P$2/$B$2)</f>
        <v>0.0917058868914436</v>
      </c>
      <c r="Q287" s="1" t="n">
        <f aca="false">(tcofTTGPERCEO!O285)*(Q$2/$B$2)</f>
        <v>0.115639225368413</v>
      </c>
      <c r="R287" s="1" t="n">
        <f aca="false">(tcofTTGPERCEO!P285)*(R$2/$B$2)</f>
        <v>0.00969832574647018</v>
      </c>
      <c r="S287" s="1" t="n">
        <f aca="false">(tcofTTGPERCEO!Q285)*(S$2/$B$2)</f>
        <v>0</v>
      </c>
      <c r="T287" s="1" t="n">
        <f aca="false">(tcofTTGPERCEO!R285)*(T$2/$B$2)</f>
        <v>0</v>
      </c>
      <c r="U287" s="1" t="n">
        <f aca="false">(tcofTTGPERCEO!S285)*(U$2/$B$2)</f>
        <v>0.278172980479901</v>
      </c>
      <c r="V287" s="1" t="n">
        <f aca="false">(tcofTTGPERCEO!T285)*(V$2/$B$2)</f>
        <v>0.0192346269577965</v>
      </c>
      <c r="W287" s="1" t="n">
        <f aca="false">(tcofTTGPERCEO!U285)*(W$2/$B$2)</f>
        <v>0</v>
      </c>
      <c r="X287" s="1" t="n">
        <f aca="false">(tcofTTGPERCEO!V285)*(X$2/$B$2)</f>
        <v>0</v>
      </c>
      <c r="Y287" s="1" t="n">
        <f aca="false">(tcofTTGPERCEO!W285)*(Y$2/$B$2)</f>
        <v>0.548082709667464</v>
      </c>
      <c r="Z287" s="1" t="n">
        <f aca="false">(tcofTTGPERCEO!X285)*(Z$2/$B$2)</f>
        <v>0.0181930406604429</v>
      </c>
      <c r="AA287" s="1" t="n">
        <f aca="false">(tcofTTGPERCEO!Y285)*(AA$2/$B$2)</f>
        <v>0</v>
      </c>
      <c r="AD287" s="1" t="n">
        <f aca="false">SUM(tcofTTGPERCEO!H285:AA285)</f>
        <v>113</v>
      </c>
    </row>
    <row r="288" customFormat="false" ht="12.8" hidden="false" customHeight="false" outlineLevel="0" collapsed="false">
      <c r="A288" s="1" t="str">
        <f aca="false">tcofTTGPERCEO!A286</f>
        <v>../tcof/chi-trans-metaok/louis1_lho.tei_corpo2_tto.cha </v>
      </c>
      <c r="B288" s="1" t="str">
        <f aca="false">tcofTTGPERCEO!B286</f>
        <v> TRANS </v>
      </c>
      <c r="C288" s="1" t="str">
        <f aca="false">tcofTTGPERCEO!C286</f>
        <v> ADU </v>
      </c>
      <c r="D288" s="1" t="n">
        <f aca="false">tcofTTGPERCEO!D286</f>
        <v>85</v>
      </c>
      <c r="E288" s="1" t="n">
        <f aca="false">tcofTTGPERCEO!E286</f>
        <v>744</v>
      </c>
      <c r="F288" s="1" t="str">
        <f aca="false">tcofTTGPERCEO!F286</f>
        <v>40;02.12</v>
      </c>
      <c r="G288" s="1" t="str">
        <f aca="false">LEFT(F288,FIND(";",F288)-1)</f>
        <v>40</v>
      </c>
      <c r="H288" s="1" t="n">
        <f aca="false">SUM(J288:AA288)</f>
        <v>26.5687909883497</v>
      </c>
      <c r="I288" s="1" t="n">
        <f aca="false">SUM(J288,K288,M288,N288,O288,P288,Q288,R288,T288,U288)</f>
        <v>25.8288172208934</v>
      </c>
      <c r="J288" s="1" t="n">
        <f aca="false">(tcofTTGPERCEO!H286)*(J$2/$B$2)</f>
        <v>0.0490471414242728</v>
      </c>
      <c r="K288" s="1" t="n">
        <f aca="false">(tcofTTGPERCEO!I286)*(K$2/$B$2)</f>
        <v>0.0900239179075689</v>
      </c>
      <c r="L288" s="1" t="n">
        <f aca="false">(tcofTTGPERCEO!J286)*(L$2/$B$2)</f>
        <v>0</v>
      </c>
      <c r="M288" s="1" t="n">
        <f aca="false">(tcofTTGPERCEO!K286)*(M$2/$B$2)</f>
        <v>0</v>
      </c>
      <c r="N288" s="1" t="n">
        <f aca="false">(tcofTTGPERCEO!L286)*(N$2/$B$2)</f>
        <v>0.402862433454209</v>
      </c>
      <c r="O288" s="1" t="n">
        <f aca="false">(tcofTTGPERCEO!M286)*(O$2/$B$2)</f>
        <v>23.7763212715068</v>
      </c>
      <c r="P288" s="1" t="n">
        <f aca="false">(tcofTTGPERCEO!N286)*(P$2/$B$2)</f>
        <v>0.183411773782887</v>
      </c>
      <c r="Q288" s="1" t="n">
        <f aca="false">(tcofTTGPERCEO!O286)*(Q$2/$B$2)</f>
        <v>0.154185633824551</v>
      </c>
      <c r="R288" s="1" t="n">
        <f aca="false">(tcofTTGPERCEO!P286)*(R$2/$B$2)</f>
        <v>0.00969832574647018</v>
      </c>
      <c r="S288" s="1" t="n">
        <f aca="false">(tcofTTGPERCEO!Q286)*(S$2/$B$2)</f>
        <v>0.129812514466476</v>
      </c>
      <c r="T288" s="1" t="n">
        <f aca="false">(tcofTTGPERCEO!R286)*(T$2/$B$2)</f>
        <v>0.282385618393642</v>
      </c>
      <c r="U288" s="1" t="n">
        <f aca="false">(tcofTTGPERCEO!S286)*(U$2/$B$2)</f>
        <v>0.88088110485302</v>
      </c>
      <c r="V288" s="1" t="n">
        <f aca="false">(tcofTTGPERCEO!T286)*(V$2/$B$2)</f>
        <v>0.26928477740915</v>
      </c>
      <c r="W288" s="1" t="n">
        <f aca="false">(tcofTTGPERCEO!U286)*(W$2/$B$2)</f>
        <v>0</v>
      </c>
      <c r="X288" s="1" t="n">
        <f aca="false">(tcofTTGPERCEO!V286)*(X$2/$B$2)</f>
        <v>0</v>
      </c>
      <c r="Y288" s="1" t="n">
        <f aca="false">(tcofTTGPERCEO!W286)*(Y$2/$B$2)</f>
        <v>0.304490394259702</v>
      </c>
      <c r="Z288" s="1" t="n">
        <f aca="false">(tcofTTGPERCEO!X286)*(Z$2/$B$2)</f>
        <v>0.0363860813208857</v>
      </c>
      <c r="AA288" s="1" t="n">
        <f aca="false">(tcofTTGPERCEO!Y286)*(AA$2/$B$2)</f>
        <v>0</v>
      </c>
      <c r="AD288" s="1" t="n">
        <f aca="false">SUM(tcofTTGPERCEO!H286:AA286)</f>
        <v>121</v>
      </c>
    </row>
    <row r="289" customFormat="false" ht="12.8" hidden="false" customHeight="false" outlineLevel="0" collapsed="false">
      <c r="A289" s="1" t="str">
        <f aca="false">tcofTTGPERCEO!A287</f>
        <v>../tcof/chi-trans-metaok/louis1_tro.tei_corpo2_tto.cha </v>
      </c>
      <c r="B289" s="1" t="str">
        <f aca="false">tcofTTGPERCEO!B287</f>
        <v> TRANS </v>
      </c>
      <c r="C289" s="1" t="str">
        <f aca="false">tcofTTGPERCEO!C287</f>
        <v> ADU </v>
      </c>
      <c r="D289" s="1" t="n">
        <f aca="false">tcofTTGPERCEO!D287</f>
        <v>188</v>
      </c>
      <c r="E289" s="1" t="n">
        <f aca="false">tcofTTGPERCEO!E287</f>
        <v>3509</v>
      </c>
      <c r="F289" s="1" t="str">
        <f aca="false">tcofTTGPERCEO!F287</f>
        <v>19;</v>
      </c>
      <c r="G289" s="1" t="str">
        <f aca="false">LEFT(F289,FIND(";",F289)-1)</f>
        <v>19</v>
      </c>
      <c r="H289" s="1" t="n">
        <f aca="false">SUM(J289:AA289)</f>
        <v>120.838461538462</v>
      </c>
      <c r="I289" s="1" t="n">
        <f aca="false">SUM(J289,K289,M289,N289,O289,P289,Q289,R289,T289,U289)</f>
        <v>117.946207854332</v>
      </c>
      <c r="J289" s="1" t="n">
        <f aca="false">(tcofTTGPERCEO!H287)*(J$2/$B$2)</f>
        <v>0.130792377131394</v>
      </c>
      <c r="K289" s="1" t="n">
        <f aca="false">(tcofTTGPERCEO!I287)*(K$2/$B$2)</f>
        <v>0.427613610060952</v>
      </c>
      <c r="L289" s="1" t="n">
        <f aca="false">(tcofTTGPERCEO!J287)*(L$2/$B$2)</f>
        <v>0</v>
      </c>
      <c r="M289" s="1" t="n">
        <f aca="false">(tcofTTGPERCEO!K287)*(M$2/$B$2)</f>
        <v>0.787508679885811</v>
      </c>
      <c r="N289" s="1" t="n">
        <f aca="false">(tcofTTGPERCEO!L287)*(N$2/$B$2)</f>
        <v>7.73495872232081</v>
      </c>
      <c r="O289" s="1" t="n">
        <f aca="false">(tcofTTGPERCEO!M287)*(O$2/$B$2)</f>
        <v>104.716989429828</v>
      </c>
      <c r="P289" s="1" t="n">
        <f aca="false">(tcofTTGPERCEO!N287)*(P$2/$B$2)</f>
        <v>0.794784353059178</v>
      </c>
      <c r="Q289" s="1" t="n">
        <f aca="false">(tcofTTGPERCEO!O287)*(Q$2/$B$2)</f>
        <v>0.231278450736826</v>
      </c>
      <c r="R289" s="1" t="n">
        <f aca="false">(tcofTTGPERCEO!P287)*(R$2/$B$2)</f>
        <v>0.00969832574647018</v>
      </c>
      <c r="S289" s="1" t="n">
        <f aca="false">(tcofTTGPERCEO!Q287)*(S$2/$B$2)</f>
        <v>0.0778875086798858</v>
      </c>
      <c r="T289" s="1" t="n">
        <f aca="false">(tcofTTGPERCEO!R287)*(T$2/$B$2)</f>
        <v>0.423578427590464</v>
      </c>
      <c r="U289" s="1" t="n">
        <f aca="false">(tcofTTGPERCEO!S287)*(U$2/$B$2)</f>
        <v>2.68900547797238</v>
      </c>
      <c r="V289" s="1" t="n">
        <f aca="false">(tcofTTGPERCEO!T287)*(V$2/$B$2)</f>
        <v>0.750150451354062</v>
      </c>
      <c r="W289" s="1" t="n">
        <f aca="false">(tcofTTGPERCEO!U287)*(W$2/$B$2)</f>
        <v>0</v>
      </c>
      <c r="X289" s="1" t="n">
        <f aca="false">(tcofTTGPERCEO!V287)*(X$2/$B$2)</f>
        <v>0</v>
      </c>
      <c r="Y289" s="1" t="n">
        <f aca="false">(tcofTTGPERCEO!W287)*(Y$2/$B$2)</f>
        <v>2.00963660211403</v>
      </c>
      <c r="Z289" s="1" t="n">
        <f aca="false">(tcofTTGPERCEO!X287)*(Z$2/$B$2)</f>
        <v>0.0545791219813286</v>
      </c>
      <c r="AA289" s="1" t="n">
        <f aca="false">(tcofTTGPERCEO!Y287)*(AA$2/$B$2)</f>
        <v>0</v>
      </c>
      <c r="AD289" s="1" t="n">
        <f aca="false">SUM(tcofTTGPERCEO!H287:AA287)</f>
        <v>519</v>
      </c>
    </row>
    <row r="290" customFormat="false" ht="12.8" hidden="false" customHeight="false" outlineLevel="0" collapsed="false">
      <c r="A290" s="1" t="str">
        <f aca="false">tcofTTGPERCEO!A288</f>
        <v>../tcof/chi-trans-metaok/louis1_utn.tei_corpo2_tto.cha </v>
      </c>
      <c r="B290" s="1" t="str">
        <f aca="false">tcofTTGPERCEO!B288</f>
        <v> TRANS </v>
      </c>
      <c r="C290" s="1" t="str">
        <f aca="false">tcofTTGPERCEO!C288</f>
        <v> ADU </v>
      </c>
      <c r="D290" s="1" t="n">
        <f aca="false">tcofTTGPERCEO!D288</f>
        <v>14</v>
      </c>
      <c r="E290" s="1" t="n">
        <f aca="false">tcofTTGPERCEO!E288</f>
        <v>218</v>
      </c>
      <c r="F290" s="1" t="str">
        <f aca="false">tcofTTGPERCEO!F288</f>
        <v>19;</v>
      </c>
      <c r="G290" s="1" t="str">
        <f aca="false">LEFT(F290,FIND(";",F290)-1)</f>
        <v>19</v>
      </c>
      <c r="H290" s="1" t="n">
        <f aca="false">SUM(J290:AA290)</f>
        <v>7.03958799475349</v>
      </c>
      <c r="I290" s="1" t="n">
        <f aca="false">SUM(J290,K290,M290,N290,O290,P290,Q290,R290,T290,U290)</f>
        <v>6.94022066198596</v>
      </c>
      <c r="J290" s="1" t="n">
        <f aca="false">(tcofTTGPERCEO!H288)*(J$2/$B$2)</f>
        <v>0</v>
      </c>
      <c r="K290" s="1" t="n">
        <f aca="false">(tcofTTGPERCEO!I288)*(K$2/$B$2)</f>
        <v>0</v>
      </c>
      <c r="L290" s="1" t="n">
        <f aca="false">(tcofTTGPERCEO!J288)*(L$2/$B$2)</f>
        <v>0</v>
      </c>
      <c r="M290" s="1" t="n">
        <f aca="false">(tcofTTGPERCEO!K288)*(M$2/$B$2)</f>
        <v>0.0715916981714374</v>
      </c>
      <c r="N290" s="1" t="n">
        <f aca="false">(tcofTTGPERCEO!L288)*(N$2/$B$2)</f>
        <v>0.402862433454209</v>
      </c>
      <c r="O290" s="1" t="n">
        <f aca="false">(tcofTTGPERCEO!M288)*(O$2/$B$2)</f>
        <v>6.07055011187408</v>
      </c>
      <c r="P290" s="1" t="n">
        <f aca="false">(tcofTTGPERCEO!N288)*(P$2/$B$2)</f>
        <v>0</v>
      </c>
      <c r="Q290" s="1" t="n">
        <f aca="false">(tcofTTGPERCEO!O288)*(Q$2/$B$2)</f>
        <v>0.115639225368413</v>
      </c>
      <c r="R290" s="1" t="n">
        <f aca="false">(tcofTTGPERCEO!P288)*(R$2/$B$2)</f>
        <v>0</v>
      </c>
      <c r="S290" s="1" t="n">
        <f aca="false">(tcofTTGPERCEO!Q288)*(S$2/$B$2)</f>
        <v>0</v>
      </c>
      <c r="T290" s="1" t="n">
        <f aca="false">(tcofTTGPERCEO!R288)*(T$2/$B$2)</f>
        <v>0.0941285394645475</v>
      </c>
      <c r="U290" s="1" t="n">
        <f aca="false">(tcofTTGPERCEO!S288)*(U$2/$B$2)</f>
        <v>0.185448653653267</v>
      </c>
      <c r="V290" s="1" t="n">
        <f aca="false">(tcofTTGPERCEO!T288)*(V$2/$B$2)</f>
        <v>0.0384692539155929</v>
      </c>
      <c r="W290" s="1" t="n">
        <f aca="false">(tcofTTGPERCEO!U288)*(W$2/$B$2)</f>
        <v>0</v>
      </c>
      <c r="X290" s="1" t="n">
        <f aca="false">(tcofTTGPERCEO!V288)*(X$2/$B$2)</f>
        <v>0</v>
      </c>
      <c r="Y290" s="1" t="n">
        <f aca="false">(tcofTTGPERCEO!W288)*(Y$2/$B$2)</f>
        <v>0.0608980788519404</v>
      </c>
      <c r="Z290" s="1" t="n">
        <f aca="false">(tcofTTGPERCEO!X288)*(Z$2/$B$2)</f>
        <v>0</v>
      </c>
      <c r="AA290" s="1" t="n">
        <f aca="false">(tcofTTGPERCEO!Y288)*(AA$2/$B$2)</f>
        <v>0</v>
      </c>
      <c r="AD290" s="1" t="n">
        <f aca="false">SUM(tcofTTGPERCEO!H288:AA288)</f>
        <v>30</v>
      </c>
    </row>
    <row r="291" customFormat="false" ht="12.8" hidden="false" customHeight="false" outlineLevel="0" collapsed="false">
      <c r="A291" s="1" t="str">
        <f aca="false">tcofTTGPERCEO!A289</f>
        <v>../tcof/chi-trans-metaok/louis2_utn.tei_corpo2_tto.cha </v>
      </c>
      <c r="B291" s="1" t="str">
        <f aca="false">tcofTTGPERCEO!B289</f>
        <v> TRANS </v>
      </c>
      <c r="C291" s="1" t="str">
        <f aca="false">tcofTTGPERCEO!C289</f>
        <v> ADU </v>
      </c>
      <c r="D291" s="1" t="n">
        <f aca="false">tcofTTGPERCEO!D289</f>
        <v>26</v>
      </c>
      <c r="E291" s="1" t="n">
        <f aca="false">tcofTTGPERCEO!E289</f>
        <v>576</v>
      </c>
      <c r="F291" s="1" t="str">
        <f aca="false">tcofTTGPERCEO!F289</f>
        <v>19;</v>
      </c>
      <c r="G291" s="1" t="str">
        <f aca="false">LEFT(F291,FIND(";",F291)-1)</f>
        <v>19</v>
      </c>
      <c r="H291" s="1" t="n">
        <f aca="false">SUM(J291:AA291)</f>
        <v>13.8836586683126</v>
      </c>
      <c r="I291" s="1" t="n">
        <f aca="false">SUM(J291,K291,M291,N291,O291,P291,Q291,R291,T291,U291)</f>
        <v>13.3514312167271</v>
      </c>
      <c r="J291" s="1" t="n">
        <f aca="false">(tcofTTGPERCEO!H289)*(J$2/$B$2)</f>
        <v>0</v>
      </c>
      <c r="K291" s="1" t="n">
        <f aca="false">(tcofTTGPERCEO!I289)*(K$2/$B$2)</f>
        <v>0</v>
      </c>
      <c r="L291" s="1" t="n">
        <f aca="false">(tcofTTGPERCEO!J289)*(L$2/$B$2)</f>
        <v>0</v>
      </c>
      <c r="M291" s="1" t="n">
        <f aca="false">(tcofTTGPERCEO!K289)*(M$2/$B$2)</f>
        <v>0.214775094514312</v>
      </c>
      <c r="N291" s="1" t="n">
        <f aca="false">(tcofTTGPERCEO!L289)*(N$2/$B$2)</f>
        <v>1.28915978705347</v>
      </c>
      <c r="O291" s="1" t="n">
        <f aca="false">(tcofTTGPERCEO!M289)*(O$2/$B$2)</f>
        <v>10.6234626957796</v>
      </c>
      <c r="P291" s="1" t="n">
        <f aca="false">(tcofTTGPERCEO!N289)*(P$2/$B$2)</f>
        <v>0.0305686289638145</v>
      </c>
      <c r="Q291" s="1" t="n">
        <f aca="false">(tcofTTGPERCEO!O289)*(Q$2/$B$2)</f>
        <v>0.308371267649101</v>
      </c>
      <c r="R291" s="1" t="n">
        <f aca="false">(tcofTTGPERCEO!P289)*(R$2/$B$2)</f>
        <v>0</v>
      </c>
      <c r="S291" s="1" t="n">
        <f aca="false">(tcofTTGPERCEO!Q289)*(S$2/$B$2)</f>
        <v>0</v>
      </c>
      <c r="T291" s="1" t="n">
        <f aca="false">(tcofTTGPERCEO!R289)*(T$2/$B$2)</f>
        <v>0.282385618393642</v>
      </c>
      <c r="U291" s="1" t="n">
        <f aca="false">(tcofTTGPERCEO!S289)*(U$2/$B$2)</f>
        <v>0.602708124373119</v>
      </c>
      <c r="V291" s="1" t="n">
        <f aca="false">(tcofTTGPERCEO!T289)*(V$2/$B$2)</f>
        <v>0.0384692539155929</v>
      </c>
      <c r="W291" s="1" t="n">
        <f aca="false">(tcofTTGPERCEO!U289)*(W$2/$B$2)</f>
        <v>0</v>
      </c>
      <c r="X291" s="1" t="n">
        <f aca="false">(tcofTTGPERCEO!V289)*(X$2/$B$2)</f>
        <v>0</v>
      </c>
      <c r="Y291" s="1" t="n">
        <f aca="false">(tcofTTGPERCEO!W289)*(Y$2/$B$2)</f>
        <v>0.487184630815523</v>
      </c>
      <c r="Z291" s="1" t="n">
        <f aca="false">(tcofTTGPERCEO!X289)*(Z$2/$B$2)</f>
        <v>0</v>
      </c>
      <c r="AA291" s="1" t="n">
        <f aca="false">(tcofTTGPERCEO!Y289)*(AA$2/$B$2)</f>
        <v>0.00657356685440938</v>
      </c>
      <c r="AD291" s="1" t="n">
        <f aca="false">SUM(tcofTTGPERCEO!H289:AA289)</f>
        <v>79</v>
      </c>
    </row>
    <row r="292" customFormat="false" ht="12.8" hidden="false" customHeight="false" outlineLevel="0" collapsed="false">
      <c r="A292" s="1" t="str">
        <f aca="false">tcofTTGPERCEO!A290</f>
        <v>../tcof/chi-trans-metaok/louise1_geo.tei_corpo2_tto.cha </v>
      </c>
      <c r="B292" s="1" t="str">
        <f aca="false">tcofTTGPERCEO!B290</f>
        <v> TRANS </v>
      </c>
      <c r="C292" s="1" t="str">
        <f aca="false">tcofTTGPERCEO!C290</f>
        <v> ADU </v>
      </c>
      <c r="D292" s="1" t="n">
        <f aca="false">tcofTTGPERCEO!D290</f>
        <v>129</v>
      </c>
      <c r="E292" s="1" t="n">
        <f aca="false">tcofTTGPERCEO!E290</f>
        <v>1039</v>
      </c>
      <c r="F292" s="1" t="str">
        <f aca="false">tcofTTGPERCEO!F290</f>
        <v>24;</v>
      </c>
      <c r="G292" s="1" t="str">
        <f aca="false">LEFT(F292,FIND(";",F292)-1)</f>
        <v>24</v>
      </c>
      <c r="H292" s="1" t="n">
        <f aca="false">SUM(J292:AA292)</f>
        <v>44.8713293727336</v>
      </c>
      <c r="I292" s="1" t="n">
        <f aca="false">SUM(J292,K292,M292,N292,O292,P292,Q292,R292,T292,U292)</f>
        <v>43.4061029241571</v>
      </c>
      <c r="J292" s="1" t="n">
        <f aca="false">(tcofTTGPERCEO!H290)*(J$2/$B$2)</f>
        <v>0.0326980942828485</v>
      </c>
      <c r="K292" s="1" t="n">
        <f aca="false">(tcofTTGPERCEO!I290)*(K$2/$B$2)</f>
        <v>0.270071753722707</v>
      </c>
      <c r="L292" s="1" t="n">
        <f aca="false">(tcofTTGPERCEO!J290)*(L$2/$B$2)</f>
        <v>0</v>
      </c>
      <c r="M292" s="1" t="n">
        <f aca="false">(tcofTTGPERCEO!K290)*(M$2/$B$2)</f>
        <v>0.28636679268575</v>
      </c>
      <c r="N292" s="1" t="n">
        <f aca="false">(tcofTTGPERCEO!L290)*(N$2/$B$2)</f>
        <v>4.91492168814135</v>
      </c>
      <c r="O292" s="1" t="n">
        <f aca="false">(tcofTTGPERCEO!M290)*(O$2/$B$2)</f>
        <v>36.4233006712445</v>
      </c>
      <c r="P292" s="1" t="n">
        <f aca="false">(tcofTTGPERCEO!N290)*(P$2/$B$2)</f>
        <v>0.0917058868914436</v>
      </c>
      <c r="Q292" s="1" t="n">
        <f aca="false">(tcofTTGPERCEO!O290)*(Q$2/$B$2)</f>
        <v>0.0770928169122753</v>
      </c>
      <c r="R292" s="1" t="n">
        <f aca="false">(tcofTTGPERCEO!P290)*(R$2/$B$2)</f>
        <v>0.00969832574647018</v>
      </c>
      <c r="S292" s="1" t="n">
        <f aca="false">(tcofTTGPERCEO!Q290)*(S$2/$B$2)</f>
        <v>0.0259625028932953</v>
      </c>
      <c r="T292" s="1" t="n">
        <f aca="false">(tcofTTGPERCEO!R290)*(T$2/$B$2)</f>
        <v>0.141192809196821</v>
      </c>
      <c r="U292" s="1" t="n">
        <f aca="false">(tcofTTGPERCEO!S290)*(U$2/$B$2)</f>
        <v>1.15905408533292</v>
      </c>
      <c r="V292" s="1" t="n">
        <f aca="false">(tcofTTGPERCEO!T290)*(V$2/$B$2)</f>
        <v>0.288519404366947</v>
      </c>
      <c r="W292" s="1" t="n">
        <f aca="false">(tcofTTGPERCEO!U290)*(W$2/$B$2)</f>
        <v>0</v>
      </c>
      <c r="X292" s="1" t="n">
        <f aca="false">(tcofTTGPERCEO!V290)*(X$2/$B$2)</f>
        <v>0</v>
      </c>
      <c r="Y292" s="1" t="n">
        <f aca="false">(tcofTTGPERCEO!W290)*(Y$2/$B$2)</f>
        <v>1.09616541933493</v>
      </c>
      <c r="Z292" s="1" t="n">
        <f aca="false">(tcofTTGPERCEO!X290)*(Z$2/$B$2)</f>
        <v>0.0545791219813286</v>
      </c>
      <c r="AA292" s="1" t="n">
        <f aca="false">(tcofTTGPERCEO!Y290)*(AA$2/$B$2)</f>
        <v>0</v>
      </c>
      <c r="AD292" s="1" t="n">
        <f aca="false">SUM(tcofTTGPERCEO!H290:AA290)</f>
        <v>222</v>
      </c>
    </row>
    <row r="293" customFormat="false" ht="12.8" hidden="false" customHeight="false" outlineLevel="0" collapsed="false">
      <c r="A293" s="1" t="str">
        <f aca="false">tcofTTGPERCEO!A291</f>
        <v>../tcof/chi-trans-metaok/louise1_sch.tei_corpo2_tto.cha </v>
      </c>
      <c r="B293" s="1" t="str">
        <f aca="false">tcofTTGPERCEO!B291</f>
        <v> TRANS </v>
      </c>
      <c r="C293" s="1" t="str">
        <f aca="false">tcofTTGPERCEO!C291</f>
        <v> ADU </v>
      </c>
      <c r="D293" s="1" t="n">
        <f aca="false">tcofTTGPERCEO!D291</f>
        <v>89</v>
      </c>
      <c r="E293" s="1" t="n">
        <f aca="false">tcofTTGPERCEO!E291</f>
        <v>731</v>
      </c>
      <c r="F293" s="1" t="str">
        <f aca="false">tcofTTGPERCEO!F291</f>
        <v>40;02.12</v>
      </c>
      <c r="G293" s="1" t="str">
        <f aca="false">LEFT(F293,FIND(";",F293)-1)</f>
        <v>40</v>
      </c>
      <c r="H293" s="1" t="n">
        <f aca="false">SUM(J293:AA293)</f>
        <v>37.6602576961654</v>
      </c>
      <c r="I293" s="1" t="n">
        <f aca="false">SUM(J293,K293,M293,N293,O293,P293,Q293,R293,T293,U293)</f>
        <v>37.2337242496721</v>
      </c>
      <c r="J293" s="1" t="n">
        <f aca="false">(tcofTTGPERCEO!H291)*(J$2/$B$2)</f>
        <v>0</v>
      </c>
      <c r="K293" s="1" t="n">
        <f aca="false">(tcofTTGPERCEO!I291)*(K$2/$B$2)</f>
        <v>0.112529897384461</v>
      </c>
      <c r="L293" s="1" t="n">
        <f aca="false">(tcofTTGPERCEO!J291)*(L$2/$B$2)</f>
        <v>0</v>
      </c>
      <c r="M293" s="1" t="n">
        <f aca="false">(tcofTTGPERCEO!K291)*(M$2/$B$2)</f>
        <v>0</v>
      </c>
      <c r="N293" s="1" t="n">
        <f aca="false">(tcofTTGPERCEO!L291)*(N$2/$B$2)</f>
        <v>0.564007406835892</v>
      </c>
      <c r="O293" s="1" t="n">
        <f aca="false">(tcofTTGPERCEO!M291)*(O$2/$B$2)</f>
        <v>35.917421495255</v>
      </c>
      <c r="P293" s="1" t="n">
        <f aca="false">(tcofTTGPERCEO!N291)*(P$2/$B$2)</f>
        <v>0.244549031710516</v>
      </c>
      <c r="Q293" s="1" t="n">
        <f aca="false">(tcofTTGPERCEO!O291)*(Q$2/$B$2)</f>
        <v>0.115639225368413</v>
      </c>
      <c r="R293" s="1" t="n">
        <f aca="false">(tcofTTGPERCEO!P291)*(R$2/$B$2)</f>
        <v>0</v>
      </c>
      <c r="S293" s="1" t="n">
        <f aca="false">(tcofTTGPERCEO!Q291)*(S$2/$B$2)</f>
        <v>0.103850011573181</v>
      </c>
      <c r="T293" s="1" t="n">
        <f aca="false">(tcofTTGPERCEO!R291)*(T$2/$B$2)</f>
        <v>0.0941285394645475</v>
      </c>
      <c r="U293" s="1" t="n">
        <f aca="false">(tcofTTGPERCEO!S291)*(U$2/$B$2)</f>
        <v>0.185448653653267</v>
      </c>
      <c r="V293" s="1" t="n">
        <f aca="false">(tcofTTGPERCEO!T291)*(V$2/$B$2)</f>
        <v>0</v>
      </c>
      <c r="W293" s="1" t="n">
        <f aca="false">(tcofTTGPERCEO!U291)*(W$2/$B$2)</f>
        <v>0</v>
      </c>
      <c r="X293" s="1" t="n">
        <f aca="false">(tcofTTGPERCEO!V291)*(X$2/$B$2)</f>
        <v>0</v>
      </c>
      <c r="Y293" s="1" t="n">
        <f aca="false">(tcofTTGPERCEO!W291)*(Y$2/$B$2)</f>
        <v>0.304490394259702</v>
      </c>
      <c r="Z293" s="1" t="n">
        <f aca="false">(tcofTTGPERCEO!X291)*(Z$2/$B$2)</f>
        <v>0.0181930406604429</v>
      </c>
      <c r="AA293" s="1" t="n">
        <f aca="false">(tcofTTGPERCEO!Y291)*(AA$2/$B$2)</f>
        <v>0</v>
      </c>
      <c r="AD293" s="1" t="n">
        <f aca="false">SUM(tcofTTGPERCEO!H291:AA291)</f>
        <v>110</v>
      </c>
    </row>
    <row r="294" customFormat="false" ht="12.8" hidden="false" customHeight="false" outlineLevel="0" collapsed="false">
      <c r="A294" s="1" t="str">
        <f aca="false">tcofTTGPERCEO!A292</f>
        <v>../tcof/chi-trans-metaok/luana1_alb.tei_corpo2_tto.cha </v>
      </c>
      <c r="B294" s="1" t="str">
        <f aca="false">tcofTTGPERCEO!B292</f>
        <v> TRANS </v>
      </c>
      <c r="C294" s="1" t="str">
        <f aca="false">tcofTTGPERCEO!C292</f>
        <v> ADU </v>
      </c>
      <c r="D294" s="1" t="n">
        <f aca="false">tcofTTGPERCEO!D292</f>
        <v>48</v>
      </c>
      <c r="E294" s="1" t="n">
        <f aca="false">tcofTTGPERCEO!E292</f>
        <v>471</v>
      </c>
      <c r="F294" s="1" t="str">
        <f aca="false">tcofTTGPERCEO!F292</f>
        <v>40;02.12</v>
      </c>
      <c r="G294" s="1" t="str">
        <f aca="false">LEFT(F294,FIND(";",F294)-1)</f>
        <v>40</v>
      </c>
      <c r="H294" s="1" t="n">
        <f aca="false">SUM(J294:AA294)</f>
        <v>25.2488928323432</v>
      </c>
      <c r="I294" s="1" t="n">
        <f aca="false">SUM(J294,K294,M294,N294,O294,P294,Q294,R294,T294,U294)</f>
        <v>24.784137026464</v>
      </c>
      <c r="J294" s="1" t="n">
        <f aca="false">(tcofTTGPERCEO!H292)*(J$2/$B$2)</f>
        <v>0.0326980942828485</v>
      </c>
      <c r="K294" s="1" t="n">
        <f aca="false">(tcofTTGPERCEO!I292)*(K$2/$B$2)</f>
        <v>0.0450119589537844</v>
      </c>
      <c r="L294" s="1" t="n">
        <f aca="false">(tcofTTGPERCEO!J292)*(L$2/$B$2)</f>
        <v>0</v>
      </c>
      <c r="M294" s="1" t="n">
        <f aca="false">(tcofTTGPERCEO!K292)*(M$2/$B$2)</f>
        <v>0.0715916981714374</v>
      </c>
      <c r="N294" s="1" t="n">
        <f aca="false">(tcofTTGPERCEO!L292)*(N$2/$B$2)</f>
        <v>0.402862433454209</v>
      </c>
      <c r="O294" s="1" t="n">
        <f aca="false">(tcofTTGPERCEO!M292)*(O$2/$B$2)</f>
        <v>23.7763212715068</v>
      </c>
      <c r="P294" s="1" t="n">
        <f aca="false">(tcofTTGPERCEO!N292)*(P$2/$B$2)</f>
        <v>0.061137257927629</v>
      </c>
      <c r="Q294" s="1" t="n">
        <f aca="false">(tcofTTGPERCEO!O292)*(Q$2/$B$2)</f>
        <v>0.115639225368413</v>
      </c>
      <c r="R294" s="1" t="n">
        <f aca="false">(tcofTTGPERCEO!P292)*(R$2/$B$2)</f>
        <v>0</v>
      </c>
      <c r="S294" s="1" t="n">
        <f aca="false">(tcofTTGPERCEO!Q292)*(S$2/$B$2)</f>
        <v>0</v>
      </c>
      <c r="T294" s="1" t="n">
        <f aca="false">(tcofTTGPERCEO!R292)*(T$2/$B$2)</f>
        <v>0.0470642697322738</v>
      </c>
      <c r="U294" s="1" t="n">
        <f aca="false">(tcofTTGPERCEO!S292)*(U$2/$B$2)</f>
        <v>0.231810817066584</v>
      </c>
      <c r="V294" s="1" t="n">
        <f aca="false">(tcofTTGPERCEO!T292)*(V$2/$B$2)</f>
        <v>0.0384692539155929</v>
      </c>
      <c r="W294" s="1" t="n">
        <f aca="false">(tcofTTGPERCEO!U292)*(W$2/$B$2)</f>
        <v>0</v>
      </c>
      <c r="X294" s="1" t="n">
        <f aca="false">(tcofTTGPERCEO!V292)*(X$2/$B$2)</f>
        <v>0</v>
      </c>
      <c r="Y294" s="1" t="n">
        <f aca="false">(tcofTTGPERCEO!W292)*(Y$2/$B$2)</f>
        <v>0.426286551963583</v>
      </c>
      <c r="Z294" s="1" t="n">
        <f aca="false">(tcofTTGPERCEO!X292)*(Z$2/$B$2)</f>
        <v>0</v>
      </c>
      <c r="AA294" s="1" t="n">
        <f aca="false">(tcofTTGPERCEO!Y292)*(AA$2/$B$2)</f>
        <v>0</v>
      </c>
      <c r="AD294" s="1" t="n">
        <f aca="false">SUM(tcofTTGPERCEO!H292:AA292)</f>
        <v>77</v>
      </c>
    </row>
    <row r="295" customFormat="false" ht="12.8" hidden="false" customHeight="false" outlineLevel="0" collapsed="false">
      <c r="A295" s="1" t="str">
        <f aca="false">tcofTTGPERCEO!A293</f>
        <v>../tcof/chi-trans-metaok/luca1_bar.tei_corpo2_tto.cha </v>
      </c>
      <c r="B295" s="1" t="str">
        <f aca="false">tcofTTGPERCEO!B293</f>
        <v> TRANS </v>
      </c>
      <c r="C295" s="1" t="str">
        <f aca="false">tcofTTGPERCEO!C293</f>
        <v> ADU </v>
      </c>
      <c r="D295" s="1" t="n">
        <f aca="false">tcofTTGPERCEO!D293</f>
        <v>198</v>
      </c>
      <c r="E295" s="1" t="n">
        <f aca="false">tcofTTGPERCEO!E293</f>
        <v>3542</v>
      </c>
      <c r="F295" s="1" t="str">
        <f aca="false">tcofTTGPERCEO!F293</f>
        <v>23;</v>
      </c>
      <c r="G295" s="1" t="str">
        <f aca="false">LEFT(F295,FIND(";",F295)-1)</f>
        <v>23</v>
      </c>
      <c r="H295" s="1" t="n">
        <f aca="false">SUM(J295:AA295)</f>
        <v>100.620746855952</v>
      </c>
      <c r="I295" s="1" t="n">
        <f aca="false">SUM(J295,K295,M295,N295,O295,P295,Q295,R295,T295,U295)</f>
        <v>96.7869994599182</v>
      </c>
      <c r="J295" s="1" t="n">
        <f aca="false">(tcofTTGPERCEO!H293)*(J$2/$B$2)</f>
        <v>0.0817452357071214</v>
      </c>
      <c r="K295" s="1" t="n">
        <f aca="false">(tcofTTGPERCEO!I293)*(K$2/$B$2)</f>
        <v>0.225059794768922</v>
      </c>
      <c r="L295" s="1" t="n">
        <f aca="false">(tcofTTGPERCEO!J293)*(L$2/$B$2)</f>
        <v>0</v>
      </c>
      <c r="M295" s="1" t="n">
        <f aca="false">(tcofTTGPERCEO!K293)*(M$2/$B$2)</f>
        <v>4.51027698480056</v>
      </c>
      <c r="N295" s="1" t="n">
        <f aca="false">(tcofTTGPERCEO!L293)*(N$2/$B$2)</f>
        <v>3.8674793611604</v>
      </c>
      <c r="O295" s="1" t="n">
        <f aca="false">(tcofTTGPERCEO!M293)*(O$2/$B$2)</f>
        <v>84.4818223902477</v>
      </c>
      <c r="P295" s="1" t="n">
        <f aca="false">(tcofTTGPERCEO!N293)*(P$2/$B$2)</f>
        <v>0.152843144819073</v>
      </c>
      <c r="Q295" s="1" t="n">
        <f aca="false">(tcofTTGPERCEO!O293)*(Q$2/$B$2)</f>
        <v>0.539649718385927</v>
      </c>
      <c r="R295" s="1" t="n">
        <f aca="false">(tcofTTGPERCEO!P293)*(R$2/$B$2)</f>
        <v>0.0290949772394105</v>
      </c>
      <c r="S295" s="1" t="n">
        <f aca="false">(tcofTTGPERCEO!Q293)*(S$2/$B$2)</f>
        <v>0.49328755497261</v>
      </c>
      <c r="T295" s="1" t="n">
        <f aca="false">(tcofTTGPERCEO!R293)*(T$2/$B$2)</f>
        <v>1.64724944062958</v>
      </c>
      <c r="U295" s="1" t="n">
        <f aca="false">(tcofTTGPERCEO!S293)*(U$2/$B$2)</f>
        <v>1.25177841215956</v>
      </c>
      <c r="V295" s="1" t="n">
        <f aca="false">(tcofTTGPERCEO!T293)*(V$2/$B$2)</f>
        <v>0.423161793071522</v>
      </c>
      <c r="W295" s="1" t="n">
        <f aca="false">(tcofTTGPERCEO!U293)*(W$2/$B$2)</f>
        <v>0</v>
      </c>
      <c r="X295" s="1" t="n">
        <f aca="false">(tcofTTGPERCEO!V293)*(X$2/$B$2)</f>
        <v>0</v>
      </c>
      <c r="Y295" s="1" t="n">
        <f aca="false">(tcofTTGPERCEO!W293)*(Y$2/$B$2)</f>
        <v>2.74041354833732</v>
      </c>
      <c r="Z295" s="1" t="n">
        <f aca="false">(tcofTTGPERCEO!X293)*(Z$2/$B$2)</f>
        <v>0.163737365943986</v>
      </c>
      <c r="AA295" s="1" t="n">
        <f aca="false">(tcofTTGPERCEO!Y293)*(AA$2/$B$2)</f>
        <v>0.0131471337088188</v>
      </c>
      <c r="AD295" s="1" t="n">
        <f aca="false">SUM(tcofTTGPERCEO!H293:AA293)</f>
        <v>474</v>
      </c>
    </row>
    <row r="296" customFormat="false" ht="12.8" hidden="false" customHeight="false" outlineLevel="0" collapsed="false">
      <c r="A296" s="1" t="str">
        <f aca="false">tcofTTGPERCEO!A294</f>
        <v>../tcof/chi-trans-metaok/lucie1_led.tei_corpo2_tto.cha </v>
      </c>
      <c r="B296" s="1" t="str">
        <f aca="false">tcofTTGPERCEO!B294</f>
        <v> TRANS </v>
      </c>
      <c r="C296" s="1" t="str">
        <f aca="false">tcofTTGPERCEO!C294</f>
        <v> ADU </v>
      </c>
      <c r="D296" s="1" t="n">
        <f aca="false">tcofTTGPERCEO!D294</f>
        <v>99</v>
      </c>
      <c r="E296" s="1" t="n">
        <f aca="false">tcofTTGPERCEO!E294</f>
        <v>1290</v>
      </c>
      <c r="F296" s="1" t="str">
        <f aca="false">tcofTTGPERCEO!F294</f>
        <v>40;02.12</v>
      </c>
      <c r="G296" s="1" t="str">
        <f aca="false">LEFT(F296,FIND(";",F296)-1)</f>
        <v>40</v>
      </c>
      <c r="H296" s="1" t="n">
        <f aca="false">SUM(J296:AA296)</f>
        <v>45.7133631664223</v>
      </c>
      <c r="I296" s="1" t="n">
        <f aca="false">SUM(J296,K296,M296,N296,O296,P296,Q296,R296,T296,U296)</f>
        <v>43.8911117969292</v>
      </c>
      <c r="J296" s="1" t="n">
        <f aca="false">(tcofTTGPERCEO!H294)*(J$2/$B$2)</f>
        <v>0.0653961885656971</v>
      </c>
      <c r="K296" s="1" t="n">
        <f aca="false">(tcofTTGPERCEO!I294)*(K$2/$B$2)</f>
        <v>0.135035876861353</v>
      </c>
      <c r="L296" s="1" t="n">
        <f aca="false">(tcofTTGPERCEO!J294)*(L$2/$B$2)</f>
        <v>0</v>
      </c>
      <c r="M296" s="1" t="n">
        <f aca="false">(tcofTTGPERCEO!K294)*(M$2/$B$2)</f>
        <v>0.429550189028624</v>
      </c>
      <c r="N296" s="1" t="n">
        <f aca="false">(tcofTTGPERCEO!L294)*(N$2/$B$2)</f>
        <v>0.483434920145051</v>
      </c>
      <c r="O296" s="1" t="n">
        <f aca="false">(tcofTTGPERCEO!M294)*(O$2/$B$2)</f>
        <v>41.9879716071291</v>
      </c>
      <c r="P296" s="1" t="n">
        <f aca="false">(tcofTTGPERCEO!N294)*(P$2/$B$2)</f>
        <v>0.0917058868914436</v>
      </c>
      <c r="Q296" s="1" t="n">
        <f aca="false">(tcofTTGPERCEO!O294)*(Q$2/$B$2)</f>
        <v>0.0385464084561376</v>
      </c>
      <c r="R296" s="1" t="n">
        <f aca="false">(tcofTTGPERCEO!P294)*(R$2/$B$2)</f>
        <v>0.00969832574647018</v>
      </c>
      <c r="S296" s="1" t="n">
        <f aca="false">(tcofTTGPERCEO!Q294)*(S$2/$B$2)</f>
        <v>0.129812514466476</v>
      </c>
      <c r="T296" s="1" t="n">
        <f aca="false">(tcofTTGPERCEO!R294)*(T$2/$B$2)</f>
        <v>0.0470642697322738</v>
      </c>
      <c r="U296" s="1" t="n">
        <f aca="false">(tcofTTGPERCEO!S294)*(U$2/$B$2)</f>
        <v>0.602708124373119</v>
      </c>
      <c r="V296" s="1" t="n">
        <f aca="false">(tcofTTGPERCEO!T294)*(V$2/$B$2)</f>
        <v>0.115407761746779</v>
      </c>
      <c r="W296" s="1" t="n">
        <f aca="false">(tcofTTGPERCEO!U294)*(W$2/$B$2)</f>
        <v>0</v>
      </c>
      <c r="X296" s="1" t="n">
        <f aca="false">(tcofTTGPERCEO!V294)*(X$2/$B$2)</f>
        <v>0</v>
      </c>
      <c r="Y296" s="1" t="n">
        <f aca="false">(tcofTTGPERCEO!W294)*(Y$2/$B$2)</f>
        <v>1.52245197129851</v>
      </c>
      <c r="Z296" s="1" t="n">
        <f aca="false">(tcofTTGPERCEO!X294)*(Z$2/$B$2)</f>
        <v>0.0545791219813286</v>
      </c>
      <c r="AA296" s="1" t="n">
        <f aca="false">(tcofTTGPERCEO!Y294)*(AA$2/$B$2)</f>
        <v>0</v>
      </c>
      <c r="AD296" s="1" t="n">
        <f aca="false">SUM(tcofTTGPERCEO!H294:AA294)</f>
        <v>163</v>
      </c>
    </row>
    <row r="297" customFormat="false" ht="12.8" hidden="false" customHeight="false" outlineLevel="0" collapsed="false">
      <c r="A297" s="1" t="str">
        <f aca="false">tcofTTGPERCEO!A295</f>
        <v>../tcof/chi-trans-metaok/lucie1_vic.tei_corpo2_tto.cha </v>
      </c>
      <c r="B297" s="1" t="str">
        <f aca="false">tcofTTGPERCEO!B295</f>
        <v> TRANS </v>
      </c>
      <c r="C297" s="1" t="str">
        <f aca="false">tcofTTGPERCEO!C295</f>
        <v> ADU </v>
      </c>
      <c r="D297" s="1" t="n">
        <f aca="false">tcofTTGPERCEO!D295</f>
        <v>150</v>
      </c>
      <c r="E297" s="1" t="n">
        <f aca="false">tcofTTGPERCEO!E295</f>
        <v>3140</v>
      </c>
      <c r="F297" s="1" t="str">
        <f aca="false">tcofTTGPERCEO!F295</f>
        <v>19;</v>
      </c>
      <c r="G297" s="1" t="str">
        <f aca="false">LEFT(F297,FIND(";",F297)-1)</f>
        <v>19</v>
      </c>
      <c r="H297" s="1" t="n">
        <f aca="false">SUM(J297:AA297)</f>
        <v>54.7783890131934</v>
      </c>
      <c r="I297" s="1" t="n">
        <f aca="false">SUM(J297,K297,M297,N297,O297,P297,Q297,R297,T297,U297)</f>
        <v>51.7070364940977</v>
      </c>
      <c r="J297" s="1" t="n">
        <f aca="false">(tcofTTGPERCEO!H295)*(J$2/$B$2)</f>
        <v>0.196188565697091</v>
      </c>
      <c r="K297" s="1" t="n">
        <f aca="false">(tcofTTGPERCEO!I295)*(K$2/$B$2)</f>
        <v>0.135035876861353</v>
      </c>
      <c r="L297" s="1" t="n">
        <f aca="false">(tcofTTGPERCEO!J295)*(L$2/$B$2)</f>
        <v>0</v>
      </c>
      <c r="M297" s="1" t="n">
        <f aca="false">(tcofTTGPERCEO!K295)*(M$2/$B$2)</f>
        <v>2.290934341486</v>
      </c>
      <c r="N297" s="1" t="n">
        <f aca="false">(tcofTTGPERCEO!L295)*(N$2/$B$2)</f>
        <v>3.06175449425199</v>
      </c>
      <c r="O297" s="1" t="n">
        <f aca="false">(tcofTTGPERCEO!M295)*(O$2/$B$2)</f>
        <v>42.9997299591081</v>
      </c>
      <c r="P297" s="1" t="n">
        <f aca="false">(tcofTTGPERCEO!N295)*(P$2/$B$2)</f>
        <v>0.33625491860196</v>
      </c>
      <c r="Q297" s="1" t="n">
        <f aca="false">(tcofTTGPERCEO!O295)*(Q$2/$B$2)</f>
        <v>0.385464084561376</v>
      </c>
      <c r="R297" s="1" t="n">
        <f aca="false">(tcofTTGPERCEO!P295)*(R$2/$B$2)</f>
        <v>0.0193966514929404</v>
      </c>
      <c r="S297" s="1" t="n">
        <f aca="false">(tcofTTGPERCEO!Q295)*(S$2/$B$2)</f>
        <v>0.337512537612838</v>
      </c>
      <c r="T297" s="1" t="n">
        <f aca="false">(tcofTTGPERCEO!R295)*(T$2/$B$2)</f>
        <v>0.705964045984106</v>
      </c>
      <c r="U297" s="1" t="n">
        <f aca="false">(tcofTTGPERCEO!S295)*(U$2/$B$2)</f>
        <v>1.57631355605277</v>
      </c>
      <c r="V297" s="1" t="n">
        <f aca="false">(tcofTTGPERCEO!T295)*(V$2/$B$2)</f>
        <v>0.307754031324743</v>
      </c>
      <c r="W297" s="1" t="n">
        <f aca="false">(tcofTTGPERCEO!U295)*(W$2/$B$2)</f>
        <v>0</v>
      </c>
      <c r="X297" s="1" t="n">
        <f aca="false">(tcofTTGPERCEO!V295)*(X$2/$B$2)</f>
        <v>0</v>
      </c>
      <c r="Y297" s="1" t="n">
        <f aca="false">(tcofTTGPERCEO!W295)*(Y$2/$B$2)</f>
        <v>2.37502507522568</v>
      </c>
      <c r="Z297" s="1" t="n">
        <f aca="false">(tcofTTGPERCEO!X295)*(Z$2/$B$2)</f>
        <v>0.0181930406604429</v>
      </c>
      <c r="AA297" s="1" t="n">
        <f aca="false">(tcofTTGPERCEO!Y295)*(AA$2/$B$2)</f>
        <v>0.0328678342720469</v>
      </c>
      <c r="AD297" s="1" t="n">
        <f aca="false">SUM(tcofTTGPERCEO!H295:AA295)</f>
        <v>319</v>
      </c>
    </row>
    <row r="298" customFormat="false" ht="12.8" hidden="false" customHeight="false" outlineLevel="0" collapsed="false">
      <c r="A298" s="1" t="str">
        <f aca="false">tcofTTGPERCEO!A296</f>
        <v>../tcof/chi-trans-metaok/lucile1_flo.tei_corpo2_tto.cha </v>
      </c>
      <c r="B298" s="1" t="str">
        <f aca="false">tcofTTGPERCEO!B296</f>
        <v> TRANS </v>
      </c>
      <c r="C298" s="1" t="str">
        <f aca="false">tcofTTGPERCEO!C296</f>
        <v> ADU </v>
      </c>
      <c r="D298" s="1" t="n">
        <f aca="false">tcofTTGPERCEO!D296</f>
        <v>114</v>
      </c>
      <c r="E298" s="1" t="n">
        <f aca="false">tcofTTGPERCEO!E296</f>
        <v>767</v>
      </c>
      <c r="F298" s="1" t="str">
        <f aca="false">tcofTTGPERCEO!F296</f>
        <v>40;02.12</v>
      </c>
      <c r="G298" s="1" t="str">
        <f aca="false">LEFT(F298,FIND(";",F298)-1)</f>
        <v>40</v>
      </c>
      <c r="H298" s="1" t="n">
        <f aca="false">SUM(J298:AA298)</f>
        <v>21.9123987346655</v>
      </c>
      <c r="I298" s="1" t="n">
        <f aca="false">SUM(J298,K298,M298,N298,O298,P298,Q298,R298,T298,U298)</f>
        <v>21.1387778720778</v>
      </c>
      <c r="J298" s="1" t="n">
        <f aca="false">(tcofTTGPERCEO!H296)*(J$2/$B$2)</f>
        <v>0.0490471414242728</v>
      </c>
      <c r="K298" s="1" t="n">
        <f aca="false">(tcofTTGPERCEO!I296)*(K$2/$B$2)</f>
        <v>0.135035876861353</v>
      </c>
      <c r="L298" s="1" t="n">
        <f aca="false">(tcofTTGPERCEO!J296)*(L$2/$B$2)</f>
        <v>0</v>
      </c>
      <c r="M298" s="1" t="n">
        <f aca="false">(tcofTTGPERCEO!K296)*(M$2/$B$2)</f>
        <v>0.214775094514312</v>
      </c>
      <c r="N298" s="1" t="n">
        <f aca="false">(tcofTTGPERCEO!L296)*(N$2/$B$2)</f>
        <v>0.322289946763367</v>
      </c>
      <c r="O298" s="1" t="n">
        <f aca="false">(tcofTTGPERCEO!M296)*(O$2/$B$2)</f>
        <v>19.2234086876013</v>
      </c>
      <c r="P298" s="1" t="n">
        <f aca="false">(tcofTTGPERCEO!N296)*(P$2/$B$2)</f>
        <v>0.122274515855258</v>
      </c>
      <c r="Q298" s="1" t="n">
        <f aca="false">(tcofTTGPERCEO!O296)*(Q$2/$B$2)</f>
        <v>0</v>
      </c>
      <c r="R298" s="1" t="n">
        <f aca="false">(tcofTTGPERCEO!P296)*(R$2/$B$2)</f>
        <v>0</v>
      </c>
      <c r="S298" s="1" t="n">
        <f aca="false">(tcofTTGPERCEO!Q296)*(S$2/$B$2)</f>
        <v>0</v>
      </c>
      <c r="T298" s="1" t="n">
        <f aca="false">(tcofTTGPERCEO!R296)*(T$2/$B$2)</f>
        <v>0.37651415785819</v>
      </c>
      <c r="U298" s="1" t="n">
        <f aca="false">(tcofTTGPERCEO!S296)*(U$2/$B$2)</f>
        <v>0.695432451199753</v>
      </c>
      <c r="V298" s="1" t="n">
        <f aca="false">(tcofTTGPERCEO!T296)*(V$2/$B$2)</f>
        <v>0.250050150451354</v>
      </c>
      <c r="W298" s="1" t="n">
        <f aca="false">(tcofTTGPERCEO!U296)*(W$2/$B$2)</f>
        <v>0</v>
      </c>
      <c r="X298" s="1" t="n">
        <f aca="false">(tcofTTGPERCEO!V296)*(X$2/$B$2)</f>
        <v>0</v>
      </c>
      <c r="Y298" s="1" t="n">
        <f aca="false">(tcofTTGPERCEO!W296)*(Y$2/$B$2)</f>
        <v>0.487184630815523</v>
      </c>
      <c r="Z298" s="1" t="n">
        <f aca="false">(tcofTTGPERCEO!X296)*(Z$2/$B$2)</f>
        <v>0.0363860813208857</v>
      </c>
      <c r="AA298" s="1" t="n">
        <f aca="false">(tcofTTGPERCEO!Y296)*(AA$2/$B$2)</f>
        <v>0</v>
      </c>
      <c r="AD298" s="1" t="n">
        <f aca="false">SUM(tcofTTGPERCEO!H296:AA296)</f>
        <v>104</v>
      </c>
    </row>
    <row r="299" customFormat="false" ht="12.8" hidden="false" customHeight="false" outlineLevel="0" collapsed="false">
      <c r="A299" s="1" t="str">
        <f aca="false">tcofTTGPERCEO!A297</f>
        <v>../tcof/chi-trans-metaok/maelle1_pap.tei_corpo2_tto.cha </v>
      </c>
      <c r="B299" s="1" t="str">
        <f aca="false">tcofTTGPERCEO!B297</f>
        <v> TRANS </v>
      </c>
      <c r="C299" s="1" t="str">
        <f aca="false">tcofTTGPERCEO!C297</f>
        <v> ADU </v>
      </c>
      <c r="D299" s="1" t="n">
        <f aca="false">tcofTTGPERCEO!D297</f>
        <v>67</v>
      </c>
      <c r="E299" s="1" t="n">
        <f aca="false">tcofTTGPERCEO!E297</f>
        <v>3177</v>
      </c>
      <c r="F299" s="1" t="str">
        <f aca="false">tcofTTGPERCEO!F297</f>
        <v>23;</v>
      </c>
      <c r="G299" s="1" t="str">
        <f aca="false">LEFT(F299,FIND(";",F299)-1)</f>
        <v>23</v>
      </c>
      <c r="H299" s="1" t="n">
        <f aca="false">SUM(J299:AA299)</f>
        <v>99.2060720623408</v>
      </c>
      <c r="I299" s="1" t="n">
        <f aca="false">SUM(J299,K299,M299,N299,O299,P299,Q299,R299,T299,U299)</f>
        <v>96.7604042897925</v>
      </c>
      <c r="J299" s="1" t="n">
        <f aca="false">(tcofTTGPERCEO!H297)*(J$2/$B$2)</f>
        <v>0.130792377131394</v>
      </c>
      <c r="K299" s="1" t="n">
        <f aca="false">(tcofTTGPERCEO!I297)*(K$2/$B$2)</f>
        <v>0.112529897384461</v>
      </c>
      <c r="L299" s="1" t="n">
        <f aca="false">(tcofTTGPERCEO!J297)*(L$2/$B$2)</f>
        <v>0</v>
      </c>
      <c r="M299" s="1" t="n">
        <f aca="false">(tcofTTGPERCEO!K297)*(M$2/$B$2)</f>
        <v>1.36024226525731</v>
      </c>
      <c r="N299" s="1" t="n">
        <f aca="false">(tcofTTGPERCEO!L297)*(N$2/$B$2)</f>
        <v>1.9337396805802</v>
      </c>
      <c r="O299" s="1" t="n">
        <f aca="false">(tcofTTGPERCEO!M297)*(O$2/$B$2)</f>
        <v>90.5523725021217</v>
      </c>
      <c r="P299" s="1" t="n">
        <f aca="false">(tcofTTGPERCEO!N297)*(P$2/$B$2)</f>
        <v>0.275117660674331</v>
      </c>
      <c r="Q299" s="1" t="n">
        <f aca="false">(tcofTTGPERCEO!O297)*(Q$2/$B$2)</f>
        <v>0.693835352210478</v>
      </c>
      <c r="R299" s="1" t="n">
        <f aca="false">(tcofTTGPERCEO!P297)*(R$2/$B$2)</f>
        <v>0.0193966514929404</v>
      </c>
      <c r="S299" s="1" t="n">
        <f aca="false">(tcofTTGPERCEO!Q297)*(S$2/$B$2)</f>
        <v>0.233662526039657</v>
      </c>
      <c r="T299" s="1" t="n">
        <f aca="false">(tcofTTGPERCEO!R297)*(T$2/$B$2)</f>
        <v>0.894221124913201</v>
      </c>
      <c r="U299" s="1" t="n">
        <f aca="false">(tcofTTGPERCEO!S297)*(U$2/$B$2)</f>
        <v>0.788156778026387</v>
      </c>
      <c r="V299" s="1" t="n">
        <f aca="false">(tcofTTGPERCEO!T297)*(V$2/$B$2)</f>
        <v>0.134642388704575</v>
      </c>
      <c r="W299" s="1" t="n">
        <f aca="false">(tcofTTGPERCEO!U297)*(W$2/$B$2)</f>
        <v>0</v>
      </c>
      <c r="X299" s="1" t="n">
        <f aca="false">(tcofTTGPERCEO!V297)*(X$2/$B$2)</f>
        <v>0</v>
      </c>
      <c r="Y299" s="1" t="n">
        <f aca="false">(tcofTTGPERCEO!W297)*(Y$2/$B$2)</f>
        <v>2.00963660211403</v>
      </c>
      <c r="Z299" s="1" t="n">
        <f aca="false">(tcofTTGPERCEO!X297)*(Z$2/$B$2)</f>
        <v>0.0545791219813286</v>
      </c>
      <c r="AA299" s="1" t="n">
        <f aca="false">(tcofTTGPERCEO!Y297)*(AA$2/$B$2)</f>
        <v>0.0131471337088188</v>
      </c>
      <c r="AD299" s="1" t="n">
        <f aca="false">SUM(tcofTTGPERCEO!H297:AA297)</f>
        <v>354</v>
      </c>
    </row>
    <row r="300" customFormat="false" ht="12.8" hidden="false" customHeight="false" outlineLevel="0" collapsed="false">
      <c r="A300" s="1" t="str">
        <f aca="false">tcofTTGPERCEO!A298</f>
        <v>../tcof/chi-trans-metaok/manon1_ern.tei_corpo2_tto.cha </v>
      </c>
      <c r="B300" s="1" t="str">
        <f aca="false">tcofTTGPERCEO!B298</f>
        <v> TRANS </v>
      </c>
      <c r="C300" s="1" t="str">
        <f aca="false">tcofTTGPERCEO!C298</f>
        <v> ADU </v>
      </c>
      <c r="D300" s="1" t="n">
        <f aca="false">tcofTTGPERCEO!D298</f>
        <v>62</v>
      </c>
      <c r="E300" s="1" t="n">
        <f aca="false">tcofTTGPERCEO!E298</f>
        <v>1254</v>
      </c>
      <c r="F300" s="1" t="str">
        <f aca="false">tcofTTGPERCEO!F298</f>
        <v>19;</v>
      </c>
      <c r="G300" s="1" t="str">
        <f aca="false">LEFT(F300,FIND(";",F300)-1)</f>
        <v>19</v>
      </c>
      <c r="H300" s="1" t="n">
        <f aca="false">SUM(J300:AA300)</f>
        <v>34.7908571869455</v>
      </c>
      <c r="I300" s="1" t="n">
        <f aca="false">SUM(J300,K300,M300,N300,O300,P300,Q300,R300,T300,U300)</f>
        <v>33.5751948152149</v>
      </c>
      <c r="J300" s="1" t="n">
        <f aca="false">(tcofTTGPERCEO!H298)*(J$2/$B$2)</f>
        <v>0.0817452357071214</v>
      </c>
      <c r="K300" s="1" t="n">
        <f aca="false">(tcofTTGPERCEO!I298)*(K$2/$B$2)</f>
        <v>0.0225059794768922</v>
      </c>
      <c r="L300" s="1" t="n">
        <f aca="false">(tcofTTGPERCEO!J298)*(L$2/$B$2)</f>
        <v>0</v>
      </c>
      <c r="M300" s="1" t="n">
        <f aca="false">(tcofTTGPERCEO!K298)*(M$2/$B$2)</f>
        <v>0.429550189028624</v>
      </c>
      <c r="N300" s="1" t="n">
        <f aca="false">(tcofTTGPERCEO!L298)*(N$2/$B$2)</f>
        <v>0.966869840290101</v>
      </c>
      <c r="O300" s="1" t="n">
        <f aca="false">(tcofTTGPERCEO!M298)*(O$2/$B$2)</f>
        <v>30.8586297353599</v>
      </c>
      <c r="P300" s="1" t="n">
        <f aca="false">(tcofTTGPERCEO!N298)*(P$2/$B$2)</f>
        <v>0.0917058868914436</v>
      </c>
      <c r="Q300" s="1" t="n">
        <f aca="false">(tcofTTGPERCEO!O298)*(Q$2/$B$2)</f>
        <v>0.192732042280688</v>
      </c>
      <c r="R300" s="1" t="n">
        <f aca="false">(tcofTTGPERCEO!P298)*(R$2/$B$2)</f>
        <v>0</v>
      </c>
      <c r="S300" s="1" t="n">
        <f aca="false">(tcofTTGPERCEO!Q298)*(S$2/$B$2)</f>
        <v>0.0259625028932953</v>
      </c>
      <c r="T300" s="1" t="n">
        <f aca="false">(tcofTTGPERCEO!R298)*(T$2/$B$2)</f>
        <v>0.282385618393642</v>
      </c>
      <c r="U300" s="1" t="n">
        <f aca="false">(tcofTTGPERCEO!S298)*(U$2/$B$2)</f>
        <v>0.649070287786436</v>
      </c>
      <c r="V300" s="1" t="n">
        <f aca="false">(tcofTTGPERCEO!T298)*(V$2/$B$2)</f>
        <v>0.0192346269577965</v>
      </c>
      <c r="W300" s="1" t="n">
        <f aca="false">(tcofTTGPERCEO!U298)*(W$2/$B$2)</f>
        <v>0</v>
      </c>
      <c r="X300" s="1" t="n">
        <f aca="false">(tcofTTGPERCEO!V298)*(X$2/$B$2)</f>
        <v>0</v>
      </c>
      <c r="Y300" s="1" t="n">
        <f aca="false">(tcofTTGPERCEO!W298)*(Y$2/$B$2)</f>
        <v>1.09616541933493</v>
      </c>
      <c r="Z300" s="1" t="n">
        <f aca="false">(tcofTTGPERCEO!X298)*(Z$2/$B$2)</f>
        <v>0.0545791219813286</v>
      </c>
      <c r="AA300" s="1" t="n">
        <f aca="false">(tcofTTGPERCEO!Y298)*(AA$2/$B$2)</f>
        <v>0.0197207005632281</v>
      </c>
      <c r="AD300" s="1" t="n">
        <f aca="false">SUM(tcofTTGPERCEO!H298:AA298)</f>
        <v>139</v>
      </c>
    </row>
    <row r="301" customFormat="false" ht="12.8" hidden="false" customHeight="false" outlineLevel="0" collapsed="false">
      <c r="A301" s="1" t="str">
        <f aca="false">tcofTTGPERCEO!A299</f>
        <v>../tcof/chi-trans-metaok/manon1_kho.tei_corpo2_tto.cha </v>
      </c>
      <c r="B301" s="1" t="str">
        <f aca="false">tcofTTGPERCEO!B299</f>
        <v> TRANS </v>
      </c>
      <c r="C301" s="1" t="str">
        <f aca="false">tcofTTGPERCEO!C299</f>
        <v> ADU </v>
      </c>
      <c r="D301" s="1" t="n">
        <f aca="false">tcofTTGPERCEO!D299</f>
        <v>58</v>
      </c>
      <c r="E301" s="1" t="n">
        <f aca="false">tcofTTGPERCEO!E299</f>
        <v>1092</v>
      </c>
      <c r="F301" s="1" t="str">
        <f aca="false">tcofTTGPERCEO!F299</f>
        <v>40;02.12</v>
      </c>
      <c r="G301" s="1" t="str">
        <f aca="false">LEFT(F301,FIND(";",F301)-1)</f>
        <v>40</v>
      </c>
      <c r="H301" s="1" t="n">
        <f aca="false">SUM(J301:AA301)</f>
        <v>45.9753259779338</v>
      </c>
      <c r="I301" s="1" t="n">
        <f aca="false">SUM(J301,K301,M301,N301,O301,P301,Q301,R301,T301,U301)</f>
        <v>45.1503664840676</v>
      </c>
      <c r="J301" s="1" t="n">
        <f aca="false">(tcofTTGPERCEO!H299)*(J$2/$B$2)</f>
        <v>0.0163490471414243</v>
      </c>
      <c r="K301" s="1" t="n">
        <f aca="false">(tcofTTGPERCEO!I299)*(K$2/$B$2)</f>
        <v>0.180047835815138</v>
      </c>
      <c r="L301" s="1" t="n">
        <f aca="false">(tcofTTGPERCEO!J299)*(L$2/$B$2)</f>
        <v>0</v>
      </c>
      <c r="M301" s="1" t="n">
        <f aca="false">(tcofTTGPERCEO!K299)*(M$2/$B$2)</f>
        <v>0.143183396342875</v>
      </c>
      <c r="N301" s="1" t="n">
        <f aca="false">(tcofTTGPERCEO!L299)*(N$2/$B$2)</f>
        <v>0.564007406835892</v>
      </c>
      <c r="O301" s="1" t="n">
        <f aca="false">(tcofTTGPERCEO!M299)*(O$2/$B$2)</f>
        <v>43.5056091350976</v>
      </c>
      <c r="P301" s="1" t="n">
        <f aca="false">(tcofTTGPERCEO!N299)*(P$2/$B$2)</f>
        <v>0.213980402746702</v>
      </c>
      <c r="Q301" s="1" t="n">
        <f aca="false">(tcofTTGPERCEO!O299)*(Q$2/$B$2)</f>
        <v>0.154185633824551</v>
      </c>
      <c r="R301" s="1" t="n">
        <f aca="false">(tcofTTGPERCEO!P299)*(R$2/$B$2)</f>
        <v>0</v>
      </c>
      <c r="S301" s="1" t="n">
        <f aca="false">(tcofTTGPERCEO!Q299)*(S$2/$B$2)</f>
        <v>0.0778875086798858</v>
      </c>
      <c r="T301" s="1" t="n">
        <f aca="false">(tcofTTGPERCEO!R299)*(T$2/$B$2)</f>
        <v>0.141192809196821</v>
      </c>
      <c r="U301" s="1" t="n">
        <f aca="false">(tcofTTGPERCEO!S299)*(U$2/$B$2)</f>
        <v>0.231810817066584</v>
      </c>
      <c r="V301" s="1" t="n">
        <f aca="false">(tcofTTGPERCEO!T299)*(V$2/$B$2)</f>
        <v>0.0769385078311859</v>
      </c>
      <c r="W301" s="1" t="n">
        <f aca="false">(tcofTTGPERCEO!U299)*(W$2/$B$2)</f>
        <v>0</v>
      </c>
      <c r="X301" s="1" t="n">
        <f aca="false">(tcofTTGPERCEO!V299)*(X$2/$B$2)</f>
        <v>0</v>
      </c>
      <c r="Y301" s="1" t="n">
        <f aca="false">(tcofTTGPERCEO!W299)*(Y$2/$B$2)</f>
        <v>0.608980788519404</v>
      </c>
      <c r="Z301" s="1" t="n">
        <f aca="false">(tcofTTGPERCEO!X299)*(Z$2/$B$2)</f>
        <v>0.0545791219813286</v>
      </c>
      <c r="AA301" s="1" t="n">
        <f aca="false">(tcofTTGPERCEO!Y299)*(AA$2/$B$2)</f>
        <v>0.00657356685440938</v>
      </c>
      <c r="AD301" s="1" t="n">
        <f aca="false">SUM(tcofTTGPERCEO!H299:AA299)</f>
        <v>144</v>
      </c>
    </row>
    <row r="302" customFormat="false" ht="12.8" hidden="false" customHeight="false" outlineLevel="0" collapsed="false">
      <c r="A302" s="1" t="str">
        <f aca="false">tcofTTGPERCEO!A300</f>
        <v>../tcof/chi-trans-metaok/manon1_lag.tei_corpo2_tto.cha </v>
      </c>
      <c r="B302" s="1" t="str">
        <f aca="false">tcofTTGPERCEO!B300</f>
        <v> TRANS </v>
      </c>
      <c r="C302" s="1" t="str">
        <f aca="false">tcofTTGPERCEO!C300</f>
        <v> ADU </v>
      </c>
      <c r="D302" s="1" t="n">
        <f aca="false">tcofTTGPERCEO!D300</f>
        <v>29</v>
      </c>
      <c r="E302" s="1" t="n">
        <f aca="false">tcofTTGPERCEO!E300</f>
        <v>419</v>
      </c>
      <c r="F302" s="1" t="str">
        <f aca="false">tcofTTGPERCEO!F300</f>
        <v>40;02.12</v>
      </c>
      <c r="G302" s="1" t="str">
        <f aca="false">LEFT(F302,FIND(";",F302)-1)</f>
        <v>40</v>
      </c>
      <c r="H302" s="1" t="n">
        <f aca="false">SUM(J302:AA302)</f>
        <v>15.7541161947381</v>
      </c>
      <c r="I302" s="1" t="n">
        <f aca="false">SUM(J302,K302,M302,N302,O302,P302,Q302,R302,T302,U302)</f>
        <v>15.6222127922228</v>
      </c>
      <c r="J302" s="1" t="n">
        <f aca="false">(tcofTTGPERCEO!H300)*(J$2/$B$2)</f>
        <v>0</v>
      </c>
      <c r="K302" s="1" t="n">
        <f aca="false">(tcofTTGPERCEO!I300)*(K$2/$B$2)</f>
        <v>0.0900239179075689</v>
      </c>
      <c r="L302" s="1" t="n">
        <f aca="false">(tcofTTGPERCEO!J300)*(L$2/$B$2)</f>
        <v>0</v>
      </c>
      <c r="M302" s="1" t="n">
        <f aca="false">(tcofTTGPERCEO!K300)*(M$2/$B$2)</f>
        <v>0.0715916981714374</v>
      </c>
      <c r="N302" s="1" t="n">
        <f aca="false">(tcofTTGPERCEO!L300)*(N$2/$B$2)</f>
        <v>0.402862433454209</v>
      </c>
      <c r="O302" s="1" t="n">
        <f aca="false">(tcofTTGPERCEO!M300)*(O$2/$B$2)</f>
        <v>14.6704961036957</v>
      </c>
      <c r="P302" s="1" t="n">
        <f aca="false">(tcofTTGPERCEO!N300)*(P$2/$B$2)</f>
        <v>0.0305686289638145</v>
      </c>
      <c r="Q302" s="1" t="n">
        <f aca="false">(tcofTTGPERCEO!O300)*(Q$2/$B$2)</f>
        <v>0.0770928169122753</v>
      </c>
      <c r="R302" s="1" t="n">
        <f aca="false">(tcofTTGPERCEO!P300)*(R$2/$B$2)</f>
        <v>0</v>
      </c>
      <c r="S302" s="1" t="n">
        <f aca="false">(tcofTTGPERCEO!Q300)*(S$2/$B$2)</f>
        <v>0.0259625028932953</v>
      </c>
      <c r="T302" s="1" t="n">
        <f aca="false">(tcofTTGPERCEO!R300)*(T$2/$B$2)</f>
        <v>0.0941285394645475</v>
      </c>
      <c r="U302" s="1" t="n">
        <f aca="false">(tcofTTGPERCEO!S300)*(U$2/$B$2)</f>
        <v>0.185448653653267</v>
      </c>
      <c r="V302" s="1" t="n">
        <f aca="false">(tcofTTGPERCEO!T300)*(V$2/$B$2)</f>
        <v>0.0384692539155929</v>
      </c>
      <c r="W302" s="1" t="n">
        <f aca="false">(tcofTTGPERCEO!U300)*(W$2/$B$2)</f>
        <v>0</v>
      </c>
      <c r="X302" s="1" t="n">
        <f aca="false">(tcofTTGPERCEO!V300)*(X$2/$B$2)</f>
        <v>0</v>
      </c>
      <c r="Y302" s="1" t="n">
        <f aca="false">(tcofTTGPERCEO!W300)*(Y$2/$B$2)</f>
        <v>0.0608980788519404</v>
      </c>
      <c r="Z302" s="1" t="n">
        <f aca="false">(tcofTTGPERCEO!X300)*(Z$2/$B$2)</f>
        <v>0</v>
      </c>
      <c r="AA302" s="1" t="n">
        <f aca="false">(tcofTTGPERCEO!Y300)*(AA$2/$B$2)</f>
        <v>0.00657356685440938</v>
      </c>
      <c r="AD302" s="1" t="n">
        <f aca="false">SUM(tcofTTGPERCEO!H300:AA300)</f>
        <v>53</v>
      </c>
    </row>
    <row r="303" customFormat="false" ht="12.8" hidden="false" customHeight="false" outlineLevel="0" collapsed="false">
      <c r="A303" s="1" t="str">
        <f aca="false">tcofTTGPERCEO!A301</f>
        <v>../tcof/chi-trans-metaok/manon1_rej.tei_corpo2_tto.cha </v>
      </c>
      <c r="B303" s="1" t="str">
        <f aca="false">tcofTTGPERCEO!B301</f>
        <v> TRANS </v>
      </c>
      <c r="C303" s="1" t="str">
        <f aca="false">tcofTTGPERCEO!C301</f>
        <v> ADU </v>
      </c>
      <c r="D303" s="1" t="n">
        <f aca="false">tcofTTGPERCEO!D301</f>
        <v>101</v>
      </c>
      <c r="E303" s="1" t="n">
        <f aca="false">tcofTTGPERCEO!E301</f>
        <v>1537</v>
      </c>
      <c r="F303" s="1" t="str">
        <f aca="false">tcofTTGPERCEO!F301</f>
        <v>29;</v>
      </c>
      <c r="G303" s="1" t="str">
        <f aca="false">LEFT(F303,FIND(";",F303)-1)</f>
        <v>29</v>
      </c>
      <c r="H303" s="1" t="n">
        <f aca="false">SUM(J303:AA303)</f>
        <v>55.2174986497955</v>
      </c>
      <c r="I303" s="1" t="n">
        <f aca="false">SUM(J303,K303,M303,N303,O303,P303,Q303,R303,T303,U303)</f>
        <v>53.3188797160713</v>
      </c>
      <c r="J303" s="1" t="n">
        <f aca="false">(tcofTTGPERCEO!H301)*(J$2/$B$2)</f>
        <v>0.0653961885656971</v>
      </c>
      <c r="K303" s="1" t="n">
        <f aca="false">(tcofTTGPERCEO!I301)*(K$2/$B$2)</f>
        <v>0.0900239179075689</v>
      </c>
      <c r="L303" s="1" t="n">
        <f aca="false">(tcofTTGPERCEO!J301)*(L$2/$B$2)</f>
        <v>0</v>
      </c>
      <c r="M303" s="1" t="n">
        <f aca="false">(tcofTTGPERCEO!K301)*(M$2/$B$2)</f>
        <v>0.787508679885811</v>
      </c>
      <c r="N303" s="1" t="n">
        <f aca="false">(tcofTTGPERCEO!L301)*(N$2/$B$2)</f>
        <v>0.644579893526734</v>
      </c>
      <c r="O303" s="1" t="n">
        <f aca="false">(tcofTTGPERCEO!M301)*(O$2/$B$2)</f>
        <v>50.0820384229612</v>
      </c>
      <c r="P303" s="1" t="n">
        <f aca="false">(tcofTTGPERCEO!N301)*(P$2/$B$2)</f>
        <v>0.183411773782887</v>
      </c>
      <c r="Q303" s="1" t="n">
        <f aca="false">(tcofTTGPERCEO!O301)*(Q$2/$B$2)</f>
        <v>0.231278450736826</v>
      </c>
      <c r="R303" s="1" t="n">
        <f aca="false">(tcofTTGPERCEO!P301)*(R$2/$B$2)</f>
        <v>0.0193966514929404</v>
      </c>
      <c r="S303" s="1" t="n">
        <f aca="false">(tcofTTGPERCEO!Q301)*(S$2/$B$2)</f>
        <v>0.337512537612838</v>
      </c>
      <c r="T303" s="1" t="n">
        <f aca="false">(tcofTTGPERCEO!R301)*(T$2/$B$2)</f>
        <v>0.658899776251833</v>
      </c>
      <c r="U303" s="1" t="n">
        <f aca="false">(tcofTTGPERCEO!S301)*(U$2/$B$2)</f>
        <v>0.556345960959802</v>
      </c>
      <c r="V303" s="1" t="n">
        <f aca="false">(tcofTTGPERCEO!T301)*(V$2/$B$2)</f>
        <v>0.153877015662372</v>
      </c>
      <c r="W303" s="1" t="n">
        <f aca="false">(tcofTTGPERCEO!U301)*(W$2/$B$2)</f>
        <v>0</v>
      </c>
      <c r="X303" s="1" t="n">
        <f aca="false">(tcofTTGPERCEO!V301)*(X$2/$B$2)</f>
        <v>0</v>
      </c>
      <c r="Y303" s="1" t="n">
        <f aca="false">(tcofTTGPERCEO!W301)*(Y$2/$B$2)</f>
        <v>1.40065581359463</v>
      </c>
      <c r="Z303" s="1" t="n">
        <f aca="false">(tcofTTGPERCEO!X301)*(Z$2/$B$2)</f>
        <v>0</v>
      </c>
      <c r="AA303" s="1" t="n">
        <f aca="false">(tcofTTGPERCEO!Y301)*(AA$2/$B$2)</f>
        <v>0.00657356685440938</v>
      </c>
      <c r="AD303" s="1" t="n">
        <f aca="false">SUM(tcofTTGPERCEO!H301:AA301)</f>
        <v>211</v>
      </c>
    </row>
    <row r="304" customFormat="false" ht="12.8" hidden="false" customHeight="false" outlineLevel="0" collapsed="false">
      <c r="A304" s="1" t="str">
        <f aca="false">tcofTTGPERCEO!A302</f>
        <v>../tcof/chi-trans-metaok/margaux1_gil.tei_corpo2_tto.cha </v>
      </c>
      <c r="B304" s="1" t="str">
        <f aca="false">tcofTTGPERCEO!B302</f>
        <v> TRANS </v>
      </c>
      <c r="C304" s="1" t="str">
        <f aca="false">tcofTTGPERCEO!C302</f>
        <v> ADU </v>
      </c>
      <c r="D304" s="1" t="n">
        <f aca="false">tcofTTGPERCEO!D302</f>
        <v>107</v>
      </c>
      <c r="E304" s="1" t="n">
        <f aca="false">tcofTTGPERCEO!E302</f>
        <v>2329</v>
      </c>
      <c r="F304" s="1" t="str">
        <f aca="false">tcofTTGPERCEO!F302</f>
        <v>19;</v>
      </c>
      <c r="G304" s="1" t="str">
        <f aca="false">LEFT(F304,FIND(";",F304)-1)</f>
        <v>19</v>
      </c>
      <c r="H304" s="1" t="n">
        <f aca="false">SUM(J304:AA304)</f>
        <v>61.9207159941363</v>
      </c>
      <c r="I304" s="1" t="n">
        <f aca="false">SUM(J304,K304,M304,N304,O304,P304,Q304,R304,T304,U304)</f>
        <v>59.3032713525191</v>
      </c>
      <c r="J304" s="1" t="n">
        <f aca="false">(tcofTTGPERCEO!H302)*(J$2/$B$2)</f>
        <v>0.0326980942828485</v>
      </c>
      <c r="K304" s="1" t="n">
        <f aca="false">(tcofTTGPERCEO!I302)*(K$2/$B$2)</f>
        <v>0.270071753722707</v>
      </c>
      <c r="L304" s="1" t="n">
        <f aca="false">(tcofTTGPERCEO!J302)*(L$2/$B$2)</f>
        <v>0</v>
      </c>
      <c r="M304" s="1" t="n">
        <f aca="false">(tcofTTGPERCEO!K302)*(M$2/$B$2)</f>
        <v>0.0715916981714374</v>
      </c>
      <c r="N304" s="1" t="n">
        <f aca="false">(tcofTTGPERCEO!L302)*(N$2/$B$2)</f>
        <v>1.61144973381684</v>
      </c>
      <c r="O304" s="1" t="n">
        <f aca="false">(tcofTTGPERCEO!M302)*(O$2/$B$2)</f>
        <v>55.6467093588458</v>
      </c>
      <c r="P304" s="1" t="n">
        <f aca="false">(tcofTTGPERCEO!N302)*(P$2/$B$2)</f>
        <v>0.275117660674331</v>
      </c>
      <c r="Q304" s="1" t="n">
        <f aca="false">(tcofTTGPERCEO!O302)*(Q$2/$B$2)</f>
        <v>0.308371267649101</v>
      </c>
      <c r="R304" s="1" t="n">
        <f aca="false">(tcofTTGPERCEO!P302)*(R$2/$B$2)</f>
        <v>0.00969832574647018</v>
      </c>
      <c r="S304" s="1" t="n">
        <f aca="false">(tcofTTGPERCEO!Q302)*(S$2/$B$2)</f>
        <v>0.207700023146362</v>
      </c>
      <c r="T304" s="1" t="n">
        <f aca="false">(tcofTTGPERCEO!R302)*(T$2/$B$2)</f>
        <v>0.75302831571638</v>
      </c>
      <c r="U304" s="1" t="n">
        <f aca="false">(tcofTTGPERCEO!S302)*(U$2/$B$2)</f>
        <v>0.324535143893218</v>
      </c>
      <c r="V304" s="1" t="n">
        <f aca="false">(tcofTTGPERCEO!T302)*(V$2/$B$2)</f>
        <v>0.0577038808733894</v>
      </c>
      <c r="W304" s="1" t="n">
        <f aca="false">(tcofTTGPERCEO!U302)*(W$2/$B$2)</f>
        <v>0</v>
      </c>
      <c r="X304" s="1" t="n">
        <f aca="false">(tcofTTGPERCEO!V302)*(X$2/$B$2)</f>
        <v>0</v>
      </c>
      <c r="Y304" s="1" t="n">
        <f aca="false">(tcofTTGPERCEO!W302)*(Y$2/$B$2)</f>
        <v>2.31412699637374</v>
      </c>
      <c r="Z304" s="1" t="n">
        <f aca="false">(tcofTTGPERCEO!X302)*(Z$2/$B$2)</f>
        <v>0.0181930406604429</v>
      </c>
      <c r="AA304" s="1" t="n">
        <f aca="false">(tcofTTGPERCEO!Y302)*(AA$2/$B$2)</f>
        <v>0.0197207005632281</v>
      </c>
      <c r="AD304" s="1" t="n">
        <f aca="false">SUM(tcofTTGPERCEO!H302:AA302)</f>
        <v>239</v>
      </c>
    </row>
    <row r="305" customFormat="false" ht="12.8" hidden="false" customHeight="false" outlineLevel="0" collapsed="false">
      <c r="A305" s="1" t="str">
        <f aca="false">tcofTTGPERCEO!A303</f>
        <v>../tcof/chi-trans-metaok/margot1_koe.tei_corpo2_tto.cha </v>
      </c>
      <c r="B305" s="1" t="str">
        <f aca="false">tcofTTGPERCEO!B303</f>
        <v> TRANS </v>
      </c>
      <c r="C305" s="1" t="str">
        <f aca="false">tcofTTGPERCEO!C303</f>
        <v> ADU </v>
      </c>
      <c r="D305" s="1" t="n">
        <f aca="false">tcofTTGPERCEO!D303</f>
        <v>13</v>
      </c>
      <c r="E305" s="1" t="n">
        <f aca="false">tcofTTGPERCEO!E303</f>
        <v>140</v>
      </c>
      <c r="F305" s="1" t="str">
        <f aca="false">tcofTTGPERCEO!F303</f>
        <v>40;02.12</v>
      </c>
      <c r="G305" s="1" t="str">
        <f aca="false">LEFT(F305,FIND(";",F305)-1)</f>
        <v>40</v>
      </c>
      <c r="H305" s="1" t="n">
        <f aca="false">SUM(J305:AA305)</f>
        <v>5.90349510068668</v>
      </c>
      <c r="I305" s="1" t="n">
        <f aca="false">SUM(J305,K305,M305,N305,O305,P305,Q305,R305,T305,U305)</f>
        <v>5.69483836123756</v>
      </c>
      <c r="J305" s="1" t="n">
        <f aca="false">(tcofTTGPERCEO!H303)*(J$2/$B$2)</f>
        <v>0</v>
      </c>
      <c r="K305" s="1" t="n">
        <f aca="false">(tcofTTGPERCEO!I303)*(K$2/$B$2)</f>
        <v>0.0225059794768922</v>
      </c>
      <c r="L305" s="1" t="n">
        <f aca="false">(tcofTTGPERCEO!J303)*(L$2/$B$2)</f>
        <v>0</v>
      </c>
      <c r="M305" s="1" t="n">
        <f aca="false">(tcofTTGPERCEO!K303)*(M$2/$B$2)</f>
        <v>0</v>
      </c>
      <c r="N305" s="1" t="n">
        <f aca="false">(tcofTTGPERCEO!L303)*(N$2/$B$2)</f>
        <v>0</v>
      </c>
      <c r="O305" s="1" t="n">
        <f aca="false">(tcofTTGPERCEO!M303)*(O$2/$B$2)</f>
        <v>5.56467093588458</v>
      </c>
      <c r="P305" s="1" t="n">
        <f aca="false">(tcofTTGPERCEO!N303)*(P$2/$B$2)</f>
        <v>0.0305686289638145</v>
      </c>
      <c r="Q305" s="1" t="n">
        <f aca="false">(tcofTTGPERCEO!O303)*(Q$2/$B$2)</f>
        <v>0.0770928169122753</v>
      </c>
      <c r="R305" s="1" t="n">
        <f aca="false">(tcofTTGPERCEO!P303)*(R$2/$B$2)</f>
        <v>0</v>
      </c>
      <c r="S305" s="1" t="n">
        <f aca="false">(tcofTTGPERCEO!Q303)*(S$2/$B$2)</f>
        <v>0.0259625028932953</v>
      </c>
      <c r="T305" s="1" t="n">
        <f aca="false">(tcofTTGPERCEO!R303)*(T$2/$B$2)</f>
        <v>0</v>
      </c>
      <c r="U305" s="1" t="n">
        <f aca="false">(tcofTTGPERCEO!S303)*(U$2/$B$2)</f>
        <v>0</v>
      </c>
      <c r="V305" s="1" t="n">
        <f aca="false">(tcofTTGPERCEO!T303)*(V$2/$B$2)</f>
        <v>0</v>
      </c>
      <c r="W305" s="1" t="n">
        <f aca="false">(tcofTTGPERCEO!U303)*(W$2/$B$2)</f>
        <v>0</v>
      </c>
      <c r="X305" s="1" t="n">
        <f aca="false">(tcofTTGPERCEO!V303)*(X$2/$B$2)</f>
        <v>0</v>
      </c>
      <c r="Y305" s="1" t="n">
        <f aca="false">(tcofTTGPERCEO!W303)*(Y$2/$B$2)</f>
        <v>0.182694236555821</v>
      </c>
      <c r="Z305" s="1" t="n">
        <f aca="false">(tcofTTGPERCEO!X303)*(Z$2/$B$2)</f>
        <v>0</v>
      </c>
      <c r="AA305" s="1" t="n">
        <f aca="false">(tcofTTGPERCEO!Y303)*(AA$2/$B$2)</f>
        <v>0</v>
      </c>
      <c r="AD305" s="1" t="n">
        <f aca="false">SUM(tcofTTGPERCEO!H303:AA303)</f>
        <v>19</v>
      </c>
    </row>
    <row r="306" customFormat="false" ht="12.8" hidden="false" customHeight="false" outlineLevel="0" collapsed="false">
      <c r="A306" s="1" t="str">
        <f aca="false">tcofTTGPERCEO!A304</f>
        <v>../tcof/chi-trans-metaok/marianne1_ste.tei_corpo2_tto.cha </v>
      </c>
      <c r="B306" s="1" t="str">
        <f aca="false">tcofTTGPERCEO!B304</f>
        <v> TRANS </v>
      </c>
      <c r="C306" s="1" t="str">
        <f aca="false">tcofTTGPERCEO!C304</f>
        <v> ADU </v>
      </c>
      <c r="D306" s="1" t="n">
        <f aca="false">tcofTTGPERCEO!D304</f>
        <v>174</v>
      </c>
      <c r="E306" s="1" t="n">
        <f aca="false">tcofTTGPERCEO!E304</f>
        <v>1918</v>
      </c>
      <c r="F306" s="1" t="str">
        <f aca="false">tcofTTGPERCEO!F304</f>
        <v>23;</v>
      </c>
      <c r="G306" s="1" t="str">
        <f aca="false">LEFT(F306,FIND(";",F306)-1)</f>
        <v>23</v>
      </c>
      <c r="H306" s="1" t="n">
        <f aca="false">SUM(J306:AA306)</f>
        <v>56.8107244811357</v>
      </c>
      <c r="I306" s="1" t="n">
        <f aca="false">SUM(J306,K306,M306,N306,O306,P306,Q306,R306,T306,U306)</f>
        <v>54.8582671090194</v>
      </c>
      <c r="J306" s="1" t="n">
        <f aca="false">(tcofTTGPERCEO!H304)*(J$2/$B$2)</f>
        <v>0.0163490471414243</v>
      </c>
      <c r="K306" s="1" t="n">
        <f aca="false">(tcofTTGPERCEO!I304)*(K$2/$B$2)</f>
        <v>0.472625569014737</v>
      </c>
      <c r="L306" s="1" t="n">
        <f aca="false">(tcofTTGPERCEO!J304)*(L$2/$B$2)</f>
        <v>0</v>
      </c>
      <c r="M306" s="1" t="n">
        <f aca="false">(tcofTTGPERCEO!K304)*(M$2/$B$2)</f>
        <v>0.143183396342875</v>
      </c>
      <c r="N306" s="1" t="n">
        <f aca="false">(tcofTTGPERCEO!L304)*(N$2/$B$2)</f>
        <v>1.36973227374431</v>
      </c>
      <c r="O306" s="1" t="n">
        <f aca="false">(tcofTTGPERCEO!M304)*(O$2/$B$2)</f>
        <v>49.5761592469717</v>
      </c>
      <c r="P306" s="1" t="n">
        <f aca="false">(tcofTTGPERCEO!N304)*(P$2/$B$2)</f>
        <v>0.489098063421032</v>
      </c>
      <c r="Q306" s="1" t="n">
        <f aca="false">(tcofTTGPERCEO!O304)*(Q$2/$B$2)</f>
        <v>0.192732042280688</v>
      </c>
      <c r="R306" s="1" t="n">
        <f aca="false">(tcofTTGPERCEO!P304)*(R$2/$B$2)</f>
        <v>0</v>
      </c>
      <c r="S306" s="1" t="n">
        <f aca="false">(tcofTTGPERCEO!Q304)*(S$2/$B$2)</f>
        <v>0.103850011573181</v>
      </c>
      <c r="T306" s="1" t="n">
        <f aca="false">(tcofTTGPERCEO!R304)*(T$2/$B$2)</f>
        <v>0.141192809196821</v>
      </c>
      <c r="U306" s="1" t="n">
        <f aca="false">(tcofTTGPERCEO!S304)*(U$2/$B$2)</f>
        <v>2.45719466090579</v>
      </c>
      <c r="V306" s="1" t="n">
        <f aca="false">(tcofTTGPERCEO!T304)*(V$2/$B$2)</f>
        <v>0.92326209397423</v>
      </c>
      <c r="W306" s="1" t="n">
        <f aca="false">(tcofTTGPERCEO!U304)*(W$2/$B$2)</f>
        <v>0</v>
      </c>
      <c r="X306" s="1" t="n">
        <f aca="false">(tcofTTGPERCEO!V304)*(X$2/$B$2)</f>
        <v>0</v>
      </c>
      <c r="Y306" s="1" t="n">
        <f aca="false">(tcofTTGPERCEO!W304)*(Y$2/$B$2)</f>
        <v>0.852573103927166</v>
      </c>
      <c r="Z306" s="1" t="n">
        <f aca="false">(tcofTTGPERCEO!X304)*(Z$2/$B$2)</f>
        <v>0.0727721626417715</v>
      </c>
      <c r="AA306" s="1" t="n">
        <f aca="false">(tcofTTGPERCEO!Y304)*(AA$2/$B$2)</f>
        <v>0</v>
      </c>
      <c r="AD306" s="1" t="n">
        <f aca="false">SUM(tcofTTGPERCEO!H304:AA304)</f>
        <v>286</v>
      </c>
    </row>
    <row r="307" customFormat="false" ht="12.8" hidden="false" customHeight="false" outlineLevel="0" collapsed="false">
      <c r="A307" s="1" t="str">
        <f aca="false">tcofTTGPERCEO!A305</f>
        <v>../tcof/chi-trans-metaok/marianne1_vat.tei_corpo2_tto.cha </v>
      </c>
      <c r="B307" s="1" t="str">
        <f aca="false">tcofTTGPERCEO!B305</f>
        <v> TRANS </v>
      </c>
      <c r="C307" s="1" t="str">
        <f aca="false">tcofTTGPERCEO!C305</f>
        <v> ADU </v>
      </c>
      <c r="D307" s="1" t="n">
        <f aca="false">tcofTTGPERCEO!D305</f>
        <v>39</v>
      </c>
      <c r="E307" s="1" t="n">
        <f aca="false">tcofTTGPERCEO!E305</f>
        <v>339</v>
      </c>
      <c r="F307" s="1" t="str">
        <f aca="false">tcofTTGPERCEO!F305</f>
        <v>40;02.12</v>
      </c>
      <c r="G307" s="1" t="str">
        <f aca="false">LEFT(F307,FIND(";",F307)-1)</f>
        <v>40</v>
      </c>
      <c r="H307" s="1" t="n">
        <f aca="false">SUM(J307:AA307)</f>
        <v>17.5443947226294</v>
      </c>
      <c r="I307" s="1" t="n">
        <f aca="false">SUM(J307,K307,M307,N307,O307,P307,Q307,R307,T307,U307)</f>
        <v>17.4450273898619</v>
      </c>
      <c r="J307" s="1" t="n">
        <f aca="false">(tcofTTGPERCEO!H305)*(J$2/$B$2)</f>
        <v>0</v>
      </c>
      <c r="K307" s="1" t="n">
        <f aca="false">(tcofTTGPERCEO!I305)*(K$2/$B$2)</f>
        <v>0</v>
      </c>
      <c r="L307" s="1" t="n">
        <f aca="false">(tcofTTGPERCEO!J305)*(L$2/$B$2)</f>
        <v>0</v>
      </c>
      <c r="M307" s="1" t="n">
        <f aca="false">(tcofTTGPERCEO!K305)*(M$2/$B$2)</f>
        <v>0</v>
      </c>
      <c r="N307" s="1" t="n">
        <f aca="false">(tcofTTGPERCEO!L305)*(N$2/$B$2)</f>
        <v>0.402862433454209</v>
      </c>
      <c r="O307" s="1" t="n">
        <f aca="false">(tcofTTGPERCEO!M305)*(O$2/$B$2)</f>
        <v>16.6940128076537</v>
      </c>
      <c r="P307" s="1" t="n">
        <f aca="false">(tcofTTGPERCEO!N305)*(P$2/$B$2)</f>
        <v>0</v>
      </c>
      <c r="Q307" s="1" t="n">
        <f aca="false">(tcofTTGPERCEO!O305)*(Q$2/$B$2)</f>
        <v>0.115639225368413</v>
      </c>
      <c r="R307" s="1" t="n">
        <f aca="false">(tcofTTGPERCEO!P305)*(R$2/$B$2)</f>
        <v>0</v>
      </c>
      <c r="S307" s="1" t="n">
        <f aca="false">(tcofTTGPERCEO!Q305)*(S$2/$B$2)</f>
        <v>0</v>
      </c>
      <c r="T307" s="1" t="n">
        <f aca="false">(tcofTTGPERCEO!R305)*(T$2/$B$2)</f>
        <v>0.0470642697322738</v>
      </c>
      <c r="U307" s="1" t="n">
        <f aca="false">(tcofTTGPERCEO!S305)*(U$2/$B$2)</f>
        <v>0.185448653653267</v>
      </c>
      <c r="V307" s="1" t="n">
        <f aca="false">(tcofTTGPERCEO!T305)*(V$2/$B$2)</f>
        <v>0.0384692539155929</v>
      </c>
      <c r="W307" s="1" t="n">
        <f aca="false">(tcofTTGPERCEO!U305)*(W$2/$B$2)</f>
        <v>0</v>
      </c>
      <c r="X307" s="1" t="n">
        <f aca="false">(tcofTTGPERCEO!V305)*(X$2/$B$2)</f>
        <v>0</v>
      </c>
      <c r="Y307" s="1" t="n">
        <f aca="false">(tcofTTGPERCEO!W305)*(Y$2/$B$2)</f>
        <v>0.0608980788519404</v>
      </c>
      <c r="Z307" s="1" t="n">
        <f aca="false">(tcofTTGPERCEO!X305)*(Z$2/$B$2)</f>
        <v>0</v>
      </c>
      <c r="AA307" s="1" t="n">
        <f aca="false">(tcofTTGPERCEO!Y305)*(AA$2/$B$2)</f>
        <v>0</v>
      </c>
      <c r="AD307" s="1" t="n">
        <f aca="false">SUM(tcofTTGPERCEO!H305:AA305)</f>
        <v>49</v>
      </c>
    </row>
    <row r="308" customFormat="false" ht="12.8" hidden="false" customHeight="false" outlineLevel="0" collapsed="false">
      <c r="A308" s="1" t="str">
        <f aca="false">tcofTTGPERCEO!A306</f>
        <v>../tcof/chi-trans-metaok/marion1_gui.tei_corpo2_tto.cha </v>
      </c>
      <c r="B308" s="1" t="str">
        <f aca="false">tcofTTGPERCEO!B306</f>
        <v> TRANS </v>
      </c>
      <c r="C308" s="1" t="str">
        <f aca="false">tcofTTGPERCEO!C306</f>
        <v> ADU </v>
      </c>
      <c r="D308" s="1" t="n">
        <f aca="false">tcofTTGPERCEO!D306</f>
        <v>64</v>
      </c>
      <c r="E308" s="1" t="n">
        <f aca="false">tcofTTGPERCEO!E306</f>
        <v>561</v>
      </c>
      <c r="F308" s="1" t="str">
        <f aca="false">tcofTTGPERCEO!F306</f>
        <v>40;02.12</v>
      </c>
      <c r="G308" s="1" t="str">
        <f aca="false">LEFT(F308,FIND(";",F308)-1)</f>
        <v>40</v>
      </c>
      <c r="H308" s="1" t="n">
        <f aca="false">SUM(J308:AA308)</f>
        <v>26.0042126379137</v>
      </c>
      <c r="I308" s="1" t="n">
        <f aca="false">SUM(J308,K308,M308,N308,O308,P308,Q308,R308,T308,U308)</f>
        <v>25.312607051925</v>
      </c>
      <c r="J308" s="1" t="n">
        <f aca="false">(tcofTTGPERCEO!H306)*(J$2/$B$2)</f>
        <v>0.0163490471414243</v>
      </c>
      <c r="K308" s="1" t="n">
        <f aca="false">(tcofTTGPERCEO!I306)*(K$2/$B$2)</f>
        <v>0.0900239179075689</v>
      </c>
      <c r="L308" s="1" t="n">
        <f aca="false">(tcofTTGPERCEO!J306)*(L$2/$B$2)</f>
        <v>0</v>
      </c>
      <c r="M308" s="1" t="n">
        <f aca="false">(tcofTTGPERCEO!K306)*(M$2/$B$2)</f>
        <v>0.28636679268575</v>
      </c>
      <c r="N308" s="1" t="n">
        <f aca="false">(tcofTTGPERCEO!L306)*(N$2/$B$2)</f>
        <v>0.161144973381684</v>
      </c>
      <c r="O308" s="1" t="n">
        <f aca="false">(tcofTTGPERCEO!M306)*(O$2/$B$2)</f>
        <v>24.2822004474963</v>
      </c>
      <c r="P308" s="1" t="n">
        <f aca="false">(tcofTTGPERCEO!N306)*(P$2/$B$2)</f>
        <v>0.213980402746702</v>
      </c>
      <c r="Q308" s="1" t="n">
        <f aca="false">(tcofTTGPERCEO!O306)*(Q$2/$B$2)</f>
        <v>0.0770928169122753</v>
      </c>
      <c r="R308" s="1" t="n">
        <f aca="false">(tcofTTGPERCEO!P306)*(R$2/$B$2)</f>
        <v>0</v>
      </c>
      <c r="S308" s="1" t="n">
        <f aca="false">(tcofTTGPERCEO!Q306)*(S$2/$B$2)</f>
        <v>0.0259625028932953</v>
      </c>
      <c r="T308" s="1" t="n">
        <f aca="false">(tcofTTGPERCEO!R306)*(T$2/$B$2)</f>
        <v>0</v>
      </c>
      <c r="U308" s="1" t="n">
        <f aca="false">(tcofTTGPERCEO!S306)*(U$2/$B$2)</f>
        <v>0.185448653653267</v>
      </c>
      <c r="V308" s="1" t="n">
        <f aca="false">(tcofTTGPERCEO!T306)*(V$2/$B$2)</f>
        <v>0.0384692539155929</v>
      </c>
      <c r="W308" s="1" t="n">
        <f aca="false">(tcofTTGPERCEO!U306)*(W$2/$B$2)</f>
        <v>0</v>
      </c>
      <c r="X308" s="1" t="n">
        <f aca="false">(tcofTTGPERCEO!V306)*(X$2/$B$2)</f>
        <v>0</v>
      </c>
      <c r="Y308" s="1" t="n">
        <f aca="false">(tcofTTGPERCEO!W306)*(Y$2/$B$2)</f>
        <v>0.608980788519404</v>
      </c>
      <c r="Z308" s="1" t="n">
        <f aca="false">(tcofTTGPERCEO!X306)*(Z$2/$B$2)</f>
        <v>0.0181930406604429</v>
      </c>
      <c r="AA308" s="1" t="n">
        <f aca="false">(tcofTTGPERCEO!Y306)*(AA$2/$B$2)</f>
        <v>0</v>
      </c>
      <c r="AD308" s="1" t="n">
        <f aca="false">SUM(tcofTTGPERCEO!H306:AA306)</f>
        <v>86</v>
      </c>
    </row>
    <row r="309" customFormat="false" ht="12.8" hidden="false" customHeight="false" outlineLevel="0" collapsed="false">
      <c r="A309" s="1" t="str">
        <f aca="false">tcofTTGPERCEO!A307</f>
        <v>../tcof/chi-trans-metaok/mathieu1_car.tei_corpo2_tto.cha </v>
      </c>
      <c r="B309" s="1" t="str">
        <f aca="false">tcofTTGPERCEO!B307</f>
        <v> TRANS </v>
      </c>
      <c r="C309" s="1" t="str">
        <f aca="false">tcofTTGPERCEO!C307</f>
        <v> ADU </v>
      </c>
      <c r="D309" s="1" t="n">
        <f aca="false">tcofTTGPERCEO!D307</f>
        <v>28</v>
      </c>
      <c r="E309" s="1" t="n">
        <f aca="false">tcofTTGPERCEO!E307</f>
        <v>281</v>
      </c>
      <c r="F309" s="1" t="str">
        <f aca="false">tcofTTGPERCEO!F307</f>
        <v>40;02.12</v>
      </c>
      <c r="G309" s="1" t="str">
        <f aca="false">LEFT(F309,FIND(";",F309)-1)</f>
        <v>40</v>
      </c>
      <c r="H309" s="1" t="n">
        <f aca="false">SUM(J309:AA309)</f>
        <v>11.3282539927475</v>
      </c>
      <c r="I309" s="1" t="n">
        <f aca="false">SUM(J309,K309,M309,N309,O309,P309,Q309,R309,T309,U309)</f>
        <v>10.9863359308695</v>
      </c>
      <c r="J309" s="1" t="n">
        <f aca="false">(tcofTTGPERCEO!H307)*(J$2/$B$2)</f>
        <v>0.0163490471414243</v>
      </c>
      <c r="K309" s="1" t="n">
        <f aca="false">(tcofTTGPERCEO!I307)*(K$2/$B$2)</f>
        <v>0.0900239179075689</v>
      </c>
      <c r="L309" s="1" t="n">
        <f aca="false">(tcofTTGPERCEO!J307)*(L$2/$B$2)</f>
        <v>0</v>
      </c>
      <c r="M309" s="1" t="n">
        <f aca="false">(tcofTTGPERCEO!K307)*(M$2/$B$2)</f>
        <v>0.28636679268575</v>
      </c>
      <c r="N309" s="1" t="n">
        <f aca="false">(tcofTTGPERCEO!L307)*(N$2/$B$2)</f>
        <v>0.0805724866908418</v>
      </c>
      <c r="O309" s="1" t="n">
        <f aca="false">(tcofTTGPERCEO!M307)*(O$2/$B$2)</f>
        <v>10.1175835197901</v>
      </c>
      <c r="P309" s="1" t="n">
        <f aca="false">(tcofTTGPERCEO!N307)*(P$2/$B$2)</f>
        <v>0.122274515855258</v>
      </c>
      <c r="Q309" s="1" t="n">
        <f aca="false">(tcofTTGPERCEO!O307)*(Q$2/$B$2)</f>
        <v>0.0385464084561376</v>
      </c>
      <c r="R309" s="1" t="n">
        <f aca="false">(tcofTTGPERCEO!P307)*(R$2/$B$2)</f>
        <v>0</v>
      </c>
      <c r="S309" s="1" t="n">
        <f aca="false">(tcofTTGPERCEO!Q307)*(S$2/$B$2)</f>
        <v>0</v>
      </c>
      <c r="T309" s="1" t="n">
        <f aca="false">(tcofTTGPERCEO!R307)*(T$2/$B$2)</f>
        <v>0.188257078929095</v>
      </c>
      <c r="U309" s="1" t="n">
        <f aca="false">(tcofTTGPERCEO!S307)*(U$2/$B$2)</f>
        <v>0.0463621634133169</v>
      </c>
      <c r="V309" s="1" t="n">
        <f aca="false">(tcofTTGPERCEO!T307)*(V$2/$B$2)</f>
        <v>0.0192346269577965</v>
      </c>
      <c r="W309" s="1" t="n">
        <f aca="false">(tcofTTGPERCEO!U307)*(W$2/$B$2)</f>
        <v>0</v>
      </c>
      <c r="X309" s="1" t="n">
        <f aca="false">(tcofTTGPERCEO!V307)*(X$2/$B$2)</f>
        <v>0</v>
      </c>
      <c r="Y309" s="1" t="n">
        <f aca="false">(tcofTTGPERCEO!W307)*(Y$2/$B$2)</f>
        <v>0.304490394259702</v>
      </c>
      <c r="Z309" s="1" t="n">
        <f aca="false">(tcofTTGPERCEO!X307)*(Z$2/$B$2)</f>
        <v>0.0181930406604429</v>
      </c>
      <c r="AA309" s="1" t="n">
        <f aca="false">(tcofTTGPERCEO!Y307)*(AA$2/$B$2)</f>
        <v>0</v>
      </c>
      <c r="AD309" s="1" t="n">
        <f aca="false">SUM(tcofTTGPERCEO!H307:AA307)</f>
        <v>47</v>
      </c>
    </row>
    <row r="310" customFormat="false" ht="12.8" hidden="false" customHeight="false" outlineLevel="0" collapsed="false">
      <c r="A310" s="1" t="str">
        <f aca="false">tcofTTGPERCEO!A308</f>
        <v>../tcof/chi-trans-metaok/mathilde1_ham.tei_corpo2_tto.cha </v>
      </c>
      <c r="B310" s="1" t="str">
        <f aca="false">tcofTTGPERCEO!B308</f>
        <v> TRANS </v>
      </c>
      <c r="C310" s="1" t="str">
        <f aca="false">tcofTTGPERCEO!C308</f>
        <v> ADU </v>
      </c>
      <c r="D310" s="1" t="n">
        <f aca="false">tcofTTGPERCEO!D308</f>
        <v>42</v>
      </c>
      <c r="E310" s="1" t="n">
        <f aca="false">tcofTTGPERCEO!E308</f>
        <v>410</v>
      </c>
      <c r="F310" s="1" t="str">
        <f aca="false">tcofTTGPERCEO!F308</f>
        <v>40;02.12</v>
      </c>
      <c r="G310" s="1" t="str">
        <f aca="false">LEFT(F310,FIND(";",F310)-1)</f>
        <v>40</v>
      </c>
      <c r="H310" s="1" t="n">
        <f aca="false">SUM(J310:AA310)</f>
        <v>9.3206234086876</v>
      </c>
      <c r="I310" s="1" t="n">
        <f aca="false">SUM(J310,K310,M310,N310,O310,P310,Q310,R310,T310,U310)</f>
        <v>9.05106859038654</v>
      </c>
      <c r="J310" s="1" t="n">
        <f aca="false">(tcofTTGPERCEO!H308)*(J$2/$B$2)</f>
        <v>0</v>
      </c>
      <c r="K310" s="1" t="n">
        <f aca="false">(tcofTTGPERCEO!I308)*(K$2/$B$2)</f>
        <v>0.0675179384306767</v>
      </c>
      <c r="L310" s="1" t="n">
        <f aca="false">(tcofTTGPERCEO!J308)*(L$2/$B$2)</f>
        <v>0</v>
      </c>
      <c r="M310" s="1" t="n">
        <f aca="false">(tcofTTGPERCEO!K308)*(M$2/$B$2)</f>
        <v>0</v>
      </c>
      <c r="N310" s="1" t="n">
        <f aca="false">(tcofTTGPERCEO!L308)*(N$2/$B$2)</f>
        <v>0.0805724866908418</v>
      </c>
      <c r="O310" s="1" t="n">
        <f aca="false">(tcofTTGPERCEO!M308)*(O$2/$B$2)</f>
        <v>8.59994599182162</v>
      </c>
      <c r="P310" s="1" t="n">
        <f aca="false">(tcofTTGPERCEO!N308)*(P$2/$B$2)</f>
        <v>0.0305686289638145</v>
      </c>
      <c r="Q310" s="1" t="n">
        <f aca="false">(tcofTTGPERCEO!O308)*(Q$2/$B$2)</f>
        <v>0.0385464084561376</v>
      </c>
      <c r="R310" s="1" t="n">
        <f aca="false">(tcofTTGPERCEO!P308)*(R$2/$B$2)</f>
        <v>0</v>
      </c>
      <c r="S310" s="1" t="n">
        <f aca="false">(tcofTTGPERCEO!Q308)*(S$2/$B$2)</f>
        <v>0.0259625028932953</v>
      </c>
      <c r="T310" s="1" t="n">
        <f aca="false">(tcofTTGPERCEO!R308)*(T$2/$B$2)</f>
        <v>0.141192809196821</v>
      </c>
      <c r="U310" s="1" t="n">
        <f aca="false">(tcofTTGPERCEO!S308)*(U$2/$B$2)</f>
        <v>0.0927243268266338</v>
      </c>
      <c r="V310" s="1" t="n">
        <f aca="false">(tcofTTGPERCEO!T308)*(V$2/$B$2)</f>
        <v>0</v>
      </c>
      <c r="W310" s="1" t="n">
        <f aca="false">(tcofTTGPERCEO!U308)*(W$2/$B$2)</f>
        <v>0</v>
      </c>
      <c r="X310" s="1" t="n">
        <f aca="false">(tcofTTGPERCEO!V308)*(X$2/$B$2)</f>
        <v>0</v>
      </c>
      <c r="Y310" s="1" t="n">
        <f aca="false">(tcofTTGPERCEO!W308)*(Y$2/$B$2)</f>
        <v>0.243592315407762</v>
      </c>
      <c r="Z310" s="1" t="n">
        <f aca="false">(tcofTTGPERCEO!X308)*(Z$2/$B$2)</f>
        <v>0</v>
      </c>
      <c r="AA310" s="1" t="n">
        <f aca="false">(tcofTTGPERCEO!Y308)*(AA$2/$B$2)</f>
        <v>0</v>
      </c>
      <c r="AD310" s="1" t="n">
        <f aca="false">SUM(tcofTTGPERCEO!H308:AA308)</f>
        <v>33</v>
      </c>
    </row>
    <row r="311" customFormat="false" ht="12.8" hidden="false" customHeight="false" outlineLevel="0" collapsed="false">
      <c r="A311" s="1" t="str">
        <f aca="false">tcofTTGPERCEO!A309</f>
        <v>../tcof/chi-trans-metaok/mathilde1_ric.tei_corpo2_tto.cha </v>
      </c>
      <c r="B311" s="1" t="str">
        <f aca="false">tcofTTGPERCEO!B309</f>
        <v> TRANS </v>
      </c>
      <c r="C311" s="1" t="str">
        <f aca="false">tcofTTGPERCEO!C309</f>
        <v> ADU </v>
      </c>
      <c r="D311" s="1" t="n">
        <f aca="false">tcofTTGPERCEO!D309</f>
        <v>56</v>
      </c>
      <c r="E311" s="1" t="n">
        <f aca="false">tcofTTGPERCEO!E309</f>
        <v>762</v>
      </c>
      <c r="F311" s="1" t="str">
        <f aca="false">tcofTTGPERCEO!F309</f>
        <v>40;02.12</v>
      </c>
      <c r="G311" s="1" t="str">
        <f aca="false">LEFT(F311,FIND(";",F311)-1)</f>
        <v>40</v>
      </c>
      <c r="H311" s="1" t="n">
        <f aca="false">SUM(J311:AA311)</f>
        <v>27.8379908957642</v>
      </c>
      <c r="I311" s="1" t="n">
        <f aca="false">SUM(J311,K311,M311,N311,O311,P311,Q311,R311,T311,U311)</f>
        <v>27.3975001928864</v>
      </c>
      <c r="J311" s="1" t="n">
        <f aca="false">(tcofTTGPERCEO!H309)*(J$2/$B$2)</f>
        <v>0.0163490471414243</v>
      </c>
      <c r="K311" s="1" t="n">
        <f aca="false">(tcofTTGPERCEO!I309)*(K$2/$B$2)</f>
        <v>0.112529897384461</v>
      </c>
      <c r="L311" s="1" t="n">
        <f aca="false">(tcofTTGPERCEO!J309)*(L$2/$B$2)</f>
        <v>0</v>
      </c>
      <c r="M311" s="1" t="n">
        <f aca="false">(tcofTTGPERCEO!K309)*(M$2/$B$2)</f>
        <v>0.214775094514312</v>
      </c>
      <c r="N311" s="1" t="n">
        <f aca="false">(tcofTTGPERCEO!L309)*(N$2/$B$2)</f>
        <v>1.12801481367178</v>
      </c>
      <c r="O311" s="1" t="n">
        <f aca="false">(tcofTTGPERCEO!M309)*(O$2/$B$2)</f>
        <v>25.2939587994753</v>
      </c>
      <c r="P311" s="1" t="n">
        <f aca="false">(tcofTTGPERCEO!N309)*(P$2/$B$2)</f>
        <v>0.061137257927629</v>
      </c>
      <c r="Q311" s="1" t="n">
        <f aca="false">(tcofTTGPERCEO!O309)*(Q$2/$B$2)</f>
        <v>0.0385464084561376</v>
      </c>
      <c r="R311" s="1" t="n">
        <f aca="false">(tcofTTGPERCEO!P309)*(R$2/$B$2)</f>
        <v>0.0193966514929404</v>
      </c>
      <c r="S311" s="1" t="n">
        <f aca="false">(tcofTTGPERCEO!Q309)*(S$2/$B$2)</f>
        <v>0.103850011573181</v>
      </c>
      <c r="T311" s="1" t="n">
        <f aca="false">(tcofTTGPERCEO!R309)*(T$2/$B$2)</f>
        <v>0.188257078929095</v>
      </c>
      <c r="U311" s="1" t="n">
        <f aca="false">(tcofTTGPERCEO!S309)*(U$2/$B$2)</f>
        <v>0.324535143893218</v>
      </c>
      <c r="V311" s="1" t="n">
        <f aca="false">(tcofTTGPERCEO!T309)*(V$2/$B$2)</f>
        <v>0.0384692539155929</v>
      </c>
      <c r="W311" s="1" t="n">
        <f aca="false">(tcofTTGPERCEO!U309)*(W$2/$B$2)</f>
        <v>0</v>
      </c>
      <c r="X311" s="1" t="n">
        <f aca="false">(tcofTTGPERCEO!V309)*(X$2/$B$2)</f>
        <v>0</v>
      </c>
      <c r="Y311" s="1" t="n">
        <f aca="false">(tcofTTGPERCEO!W309)*(Y$2/$B$2)</f>
        <v>0.243592315407762</v>
      </c>
      <c r="Z311" s="1" t="n">
        <f aca="false">(tcofTTGPERCEO!X309)*(Z$2/$B$2)</f>
        <v>0.0545791219813286</v>
      </c>
      <c r="AA311" s="1" t="n">
        <f aca="false">(tcofTTGPERCEO!Y309)*(AA$2/$B$2)</f>
        <v>0</v>
      </c>
      <c r="AD311" s="1" t="n">
        <f aca="false">SUM(tcofTTGPERCEO!H309:AA309)</f>
        <v>102</v>
      </c>
    </row>
    <row r="312" customFormat="false" ht="12.8" hidden="false" customHeight="false" outlineLevel="0" collapsed="false">
      <c r="A312" s="1" t="str">
        <f aca="false">tcofTTGPERCEO!A310</f>
        <v>../tcof/chi-trans-metaok/maurine1_her.tei_corpo2_tto.cha </v>
      </c>
      <c r="B312" s="1" t="str">
        <f aca="false">tcofTTGPERCEO!B310</f>
        <v> TRANS </v>
      </c>
      <c r="C312" s="1" t="str">
        <f aca="false">tcofTTGPERCEO!C310</f>
        <v> ADU </v>
      </c>
      <c r="D312" s="1" t="n">
        <f aca="false">tcofTTGPERCEO!D310</f>
        <v>91</v>
      </c>
      <c r="E312" s="1" t="n">
        <f aca="false">tcofTTGPERCEO!E310</f>
        <v>1495</v>
      </c>
      <c r="F312" s="1" t="str">
        <f aca="false">tcofTTGPERCEO!F310</f>
        <v>19;</v>
      </c>
      <c r="G312" s="1" t="str">
        <f aca="false">LEFT(F312,FIND(";",F312)-1)</f>
        <v>19</v>
      </c>
      <c r="H312" s="1" t="n">
        <f aca="false">SUM(J312:AA312)</f>
        <v>64.5451739834889</v>
      </c>
      <c r="I312" s="1" t="n">
        <f aca="false">SUM(J312,K312,M312,N312,O312,P312,Q312,R312,T312,U312)</f>
        <v>63.3704498109714</v>
      </c>
      <c r="J312" s="1" t="n">
        <f aca="false">(tcofTTGPERCEO!H310)*(J$2/$B$2)</f>
        <v>0.0163490471414243</v>
      </c>
      <c r="K312" s="1" t="n">
        <f aca="false">(tcofTTGPERCEO!I310)*(K$2/$B$2)</f>
        <v>0.0225059794768922</v>
      </c>
      <c r="L312" s="1" t="n">
        <f aca="false">(tcofTTGPERCEO!J310)*(L$2/$B$2)</f>
        <v>0</v>
      </c>
      <c r="M312" s="1" t="n">
        <f aca="false">(tcofTTGPERCEO!K310)*(M$2/$B$2)</f>
        <v>0.501141887200062</v>
      </c>
      <c r="N312" s="1" t="n">
        <f aca="false">(tcofTTGPERCEO!L310)*(N$2/$B$2)</f>
        <v>0.886297353599259</v>
      </c>
      <c r="O312" s="1" t="n">
        <f aca="false">(tcofTTGPERCEO!M310)*(O$2/$B$2)</f>
        <v>60.7055011187408</v>
      </c>
      <c r="P312" s="1" t="n">
        <f aca="false">(tcofTTGPERCEO!N310)*(P$2/$B$2)</f>
        <v>0.275117660674331</v>
      </c>
      <c r="Q312" s="1" t="n">
        <f aca="false">(tcofTTGPERCEO!O310)*(Q$2/$B$2)</f>
        <v>0.346917676105239</v>
      </c>
      <c r="R312" s="1" t="n">
        <f aca="false">(tcofTTGPERCEO!P310)*(R$2/$B$2)</f>
        <v>0.00969832574647018</v>
      </c>
      <c r="S312" s="1" t="n">
        <f aca="false">(tcofTTGPERCEO!Q310)*(S$2/$B$2)</f>
        <v>0.545212560759201</v>
      </c>
      <c r="T312" s="1" t="n">
        <f aca="false">(tcofTTGPERCEO!R310)*(T$2/$B$2)</f>
        <v>0.282385618393642</v>
      </c>
      <c r="U312" s="1" t="n">
        <f aca="false">(tcofTTGPERCEO!S310)*(U$2/$B$2)</f>
        <v>0.324535143893218</v>
      </c>
      <c r="V312" s="1" t="n">
        <f aca="false">(tcofTTGPERCEO!T310)*(V$2/$B$2)</f>
        <v>0.0384692539155929</v>
      </c>
      <c r="W312" s="1" t="n">
        <f aca="false">(tcofTTGPERCEO!U310)*(W$2/$B$2)</f>
        <v>0</v>
      </c>
      <c r="X312" s="1" t="n">
        <f aca="false">(tcofTTGPERCEO!V310)*(X$2/$B$2)</f>
        <v>0</v>
      </c>
      <c r="Y312" s="1" t="n">
        <f aca="false">(tcofTTGPERCEO!W310)*(Y$2/$B$2)</f>
        <v>0.548082709667464</v>
      </c>
      <c r="Z312" s="1" t="n">
        <f aca="false">(tcofTTGPERCEO!X310)*(Z$2/$B$2)</f>
        <v>0.0363860813208857</v>
      </c>
      <c r="AA312" s="1" t="n">
        <f aca="false">(tcofTTGPERCEO!Y310)*(AA$2/$B$2)</f>
        <v>0.00657356685440938</v>
      </c>
      <c r="AD312" s="1" t="n">
        <f aca="false">SUM(tcofTTGPERCEO!H310:AA310)</f>
        <v>207</v>
      </c>
    </row>
    <row r="313" customFormat="false" ht="12.8" hidden="false" customHeight="false" outlineLevel="0" collapsed="false">
      <c r="A313" s="1" t="str">
        <f aca="false">tcofTTGPERCEO!A311</f>
        <v>../tcof/chi-trans-metaok/melanie1_lem.tei_corpo2_tto.cha </v>
      </c>
      <c r="B313" s="1" t="str">
        <f aca="false">tcofTTGPERCEO!B311</f>
        <v> TRANS </v>
      </c>
      <c r="C313" s="1" t="str">
        <f aca="false">tcofTTGPERCEO!C311</f>
        <v> ADU </v>
      </c>
      <c r="D313" s="1" t="n">
        <f aca="false">tcofTTGPERCEO!D311</f>
        <v>34</v>
      </c>
      <c r="E313" s="1" t="n">
        <f aca="false">tcofTTGPERCEO!E311</f>
        <v>179</v>
      </c>
      <c r="F313" s="1" t="str">
        <f aca="false">tcofTTGPERCEO!F311</f>
        <v>40;02.12</v>
      </c>
      <c r="G313" s="1" t="str">
        <f aca="false">LEFT(F313,FIND(";",F313)-1)</f>
        <v>40</v>
      </c>
      <c r="H313" s="1" t="n">
        <f aca="false">SUM(J313:AA313)</f>
        <v>5.0642774477278</v>
      </c>
      <c r="I313" s="1" t="n">
        <f aca="false">SUM(J313,K313,M313,N313,O313,P313,Q313,R313,T313,U313)</f>
        <v>4.94567548800247</v>
      </c>
      <c r="J313" s="1" t="n">
        <f aca="false">(tcofTTGPERCEO!H311)*(J$2/$B$2)</f>
        <v>0</v>
      </c>
      <c r="K313" s="1" t="n">
        <f aca="false">(tcofTTGPERCEO!I311)*(K$2/$B$2)</f>
        <v>0.0675179384306767</v>
      </c>
      <c r="L313" s="1" t="n">
        <f aca="false">(tcofTTGPERCEO!J311)*(L$2/$B$2)</f>
        <v>0</v>
      </c>
      <c r="M313" s="1" t="n">
        <f aca="false">(tcofTTGPERCEO!K311)*(M$2/$B$2)</f>
        <v>0.0715916981714374</v>
      </c>
      <c r="N313" s="1" t="n">
        <f aca="false">(tcofTTGPERCEO!L311)*(N$2/$B$2)</f>
        <v>0.402862433454209</v>
      </c>
      <c r="O313" s="1" t="n">
        <f aca="false">(tcofTTGPERCEO!M311)*(O$2/$B$2)</f>
        <v>4.04703340791606</v>
      </c>
      <c r="P313" s="1" t="n">
        <f aca="false">(tcofTTGPERCEO!N311)*(P$2/$B$2)</f>
        <v>0</v>
      </c>
      <c r="Q313" s="1" t="n">
        <f aca="false">(tcofTTGPERCEO!O311)*(Q$2/$B$2)</f>
        <v>0.0770928169122753</v>
      </c>
      <c r="R313" s="1" t="n">
        <f aca="false">(tcofTTGPERCEO!P311)*(R$2/$B$2)</f>
        <v>0</v>
      </c>
      <c r="S313" s="1" t="n">
        <f aca="false">(tcofTTGPERCEO!Q311)*(S$2/$B$2)</f>
        <v>0</v>
      </c>
      <c r="T313" s="1" t="n">
        <f aca="false">(tcofTTGPERCEO!R311)*(T$2/$B$2)</f>
        <v>0.0941285394645475</v>
      </c>
      <c r="U313" s="1" t="n">
        <f aca="false">(tcofTTGPERCEO!S311)*(U$2/$B$2)</f>
        <v>0.185448653653267</v>
      </c>
      <c r="V313" s="1" t="n">
        <f aca="false">(tcofTTGPERCEO!T311)*(V$2/$B$2)</f>
        <v>0.0577038808733894</v>
      </c>
      <c r="W313" s="1" t="n">
        <f aca="false">(tcofTTGPERCEO!U311)*(W$2/$B$2)</f>
        <v>0</v>
      </c>
      <c r="X313" s="1" t="n">
        <f aca="false">(tcofTTGPERCEO!V311)*(X$2/$B$2)</f>
        <v>0</v>
      </c>
      <c r="Y313" s="1" t="n">
        <f aca="false">(tcofTTGPERCEO!W311)*(Y$2/$B$2)</f>
        <v>0.0608980788519404</v>
      </c>
      <c r="Z313" s="1" t="n">
        <f aca="false">(tcofTTGPERCEO!X311)*(Z$2/$B$2)</f>
        <v>0</v>
      </c>
      <c r="AA313" s="1" t="n">
        <f aca="false">(tcofTTGPERCEO!Y311)*(AA$2/$B$2)</f>
        <v>0</v>
      </c>
      <c r="AD313" s="1" t="n">
        <f aca="false">SUM(tcofTTGPERCEO!H311:AA311)</f>
        <v>29</v>
      </c>
    </row>
    <row r="314" customFormat="false" ht="12.8" hidden="false" customHeight="false" outlineLevel="0" collapsed="false">
      <c r="A314" s="1" t="str">
        <f aca="false">tcofTTGPERCEO!A312</f>
        <v>../tcof/chi-trans-metaok/morgane1_mar.tei_corpo2_tto.cha </v>
      </c>
      <c r="B314" s="1" t="str">
        <f aca="false">tcofTTGPERCEO!B312</f>
        <v> TRANS </v>
      </c>
      <c r="C314" s="1" t="str">
        <f aca="false">tcofTTGPERCEO!C312</f>
        <v> ADU </v>
      </c>
      <c r="D314" s="1" t="n">
        <f aca="false">tcofTTGPERCEO!D312</f>
        <v>61</v>
      </c>
      <c r="E314" s="1" t="n">
        <f aca="false">tcofTTGPERCEO!E312</f>
        <v>1582</v>
      </c>
      <c r="F314" s="1" t="str">
        <f aca="false">tcofTTGPERCEO!F312</f>
        <v>21;</v>
      </c>
      <c r="G314" s="1" t="str">
        <f aca="false">LEFT(F314,FIND(";",F314)-1)</f>
        <v>21</v>
      </c>
      <c r="H314" s="1" t="n">
        <f aca="false">SUM(J314:AA314)</f>
        <v>56.0522104775866</v>
      </c>
      <c r="I314" s="1" t="n">
        <f aca="false">SUM(J314,K314,M314,N314,O314,P314,Q314,R314,T314,U314)</f>
        <v>54.2148213872386</v>
      </c>
      <c r="J314" s="1" t="n">
        <f aca="false">(tcofTTGPERCEO!H312)*(J$2/$B$2)</f>
        <v>0.196188565697091</v>
      </c>
      <c r="K314" s="1" t="n">
        <f aca="false">(tcofTTGPERCEO!I312)*(K$2/$B$2)</f>
        <v>0.225059794768922</v>
      </c>
      <c r="L314" s="1" t="n">
        <f aca="false">(tcofTTGPERCEO!J312)*(L$2/$B$2)</f>
        <v>0</v>
      </c>
      <c r="M314" s="1" t="n">
        <f aca="false">(tcofTTGPERCEO!K312)*(M$2/$B$2)</f>
        <v>0.429550189028624</v>
      </c>
      <c r="N314" s="1" t="n">
        <f aca="false">(tcofTTGPERCEO!L312)*(N$2/$B$2)</f>
        <v>0.725152380217576</v>
      </c>
      <c r="O314" s="1" t="n">
        <f aca="false">(tcofTTGPERCEO!M312)*(O$2/$B$2)</f>
        <v>50.0820384229612</v>
      </c>
      <c r="P314" s="1" t="n">
        <f aca="false">(tcofTTGPERCEO!N312)*(P$2/$B$2)</f>
        <v>0.580803950312476</v>
      </c>
      <c r="Q314" s="1" t="n">
        <f aca="false">(tcofTTGPERCEO!O312)*(Q$2/$B$2)</f>
        <v>0.501103309929789</v>
      </c>
      <c r="R314" s="1" t="n">
        <f aca="false">(tcofTTGPERCEO!P312)*(R$2/$B$2)</f>
        <v>0.116379908957642</v>
      </c>
      <c r="S314" s="1" t="n">
        <f aca="false">(tcofTTGPERCEO!Q312)*(S$2/$B$2)</f>
        <v>0.207700023146362</v>
      </c>
      <c r="T314" s="1" t="n">
        <f aca="false">(tcofTTGPERCEO!R312)*(T$2/$B$2)</f>
        <v>0.941285394645475</v>
      </c>
      <c r="U314" s="1" t="n">
        <f aca="false">(tcofTTGPERCEO!S312)*(U$2/$B$2)</f>
        <v>0.417259470719852</v>
      </c>
      <c r="V314" s="1" t="n">
        <f aca="false">(tcofTTGPERCEO!T312)*(V$2/$B$2)</f>
        <v>0.0577038808733894</v>
      </c>
      <c r="W314" s="1" t="n">
        <f aca="false">(tcofTTGPERCEO!U312)*(W$2/$B$2)</f>
        <v>0</v>
      </c>
      <c r="X314" s="1" t="n">
        <f aca="false">(tcofTTGPERCEO!V312)*(X$2/$B$2)</f>
        <v>0</v>
      </c>
      <c r="Y314" s="1" t="n">
        <f aca="false">(tcofTTGPERCEO!W312)*(Y$2/$B$2)</f>
        <v>1.52245197129851</v>
      </c>
      <c r="Z314" s="1" t="n">
        <f aca="false">(tcofTTGPERCEO!X312)*(Z$2/$B$2)</f>
        <v>0.0363860813208857</v>
      </c>
      <c r="AA314" s="1" t="n">
        <f aca="false">(tcofTTGPERCEO!Y312)*(AA$2/$B$2)</f>
        <v>0.0131471337088188</v>
      </c>
      <c r="AD314" s="1" t="n">
        <f aca="false">SUM(tcofTTGPERCEO!H312:AA312)</f>
        <v>249</v>
      </c>
    </row>
    <row r="315" customFormat="false" ht="12.8" hidden="false" customHeight="false" outlineLevel="0" collapsed="false">
      <c r="A315" s="1" t="str">
        <f aca="false">tcofTTGPERCEO!A313</f>
        <v>../tcof/chi-trans-metaok/moustapha1_abd.tei_corpo2_tto.cha </v>
      </c>
      <c r="B315" s="1" t="str">
        <f aca="false">tcofTTGPERCEO!B313</f>
        <v> TRANS </v>
      </c>
      <c r="C315" s="1" t="str">
        <f aca="false">tcofTTGPERCEO!C313</f>
        <v> ADU </v>
      </c>
      <c r="D315" s="1" t="n">
        <f aca="false">tcofTTGPERCEO!D313</f>
        <v>55</v>
      </c>
      <c r="E315" s="1" t="n">
        <f aca="false">tcofTTGPERCEO!E313</f>
        <v>782</v>
      </c>
      <c r="F315" s="1" t="str">
        <f aca="false">tcofTTGPERCEO!F313</f>
        <v>40;02.12</v>
      </c>
      <c r="G315" s="1" t="str">
        <f aca="false">LEFT(F315,FIND(";",F315)-1)</f>
        <v>40</v>
      </c>
      <c r="H315" s="1" t="n">
        <f aca="false">SUM(J315:AA315)</f>
        <v>27.0466244888512</v>
      </c>
      <c r="I315" s="1" t="n">
        <f aca="false">SUM(J315,K315,M315,N315,O315,P315,Q315,R315,T315,U315)</f>
        <v>26.4655119203765</v>
      </c>
      <c r="J315" s="1" t="n">
        <f aca="false">(tcofTTGPERCEO!H313)*(J$2/$B$2)</f>
        <v>0.0326980942828485</v>
      </c>
      <c r="K315" s="1" t="n">
        <f aca="false">(tcofTTGPERCEO!I313)*(K$2/$B$2)</f>
        <v>0.0900239179075689</v>
      </c>
      <c r="L315" s="1" t="n">
        <f aca="false">(tcofTTGPERCEO!J313)*(L$2/$B$2)</f>
        <v>0</v>
      </c>
      <c r="M315" s="1" t="n">
        <f aca="false">(tcofTTGPERCEO!K313)*(M$2/$B$2)</f>
        <v>0</v>
      </c>
      <c r="N315" s="1" t="n">
        <f aca="false">(tcofTTGPERCEO!L313)*(N$2/$B$2)</f>
        <v>0.886297353599259</v>
      </c>
      <c r="O315" s="1" t="n">
        <f aca="false">(tcofTTGPERCEO!M313)*(O$2/$B$2)</f>
        <v>24.2822004474963</v>
      </c>
      <c r="P315" s="1" t="n">
        <f aca="false">(tcofTTGPERCEO!N313)*(P$2/$B$2)</f>
        <v>0.366823547565774</v>
      </c>
      <c r="Q315" s="1" t="n">
        <f aca="false">(tcofTTGPERCEO!O313)*(Q$2/$B$2)</f>
        <v>0.154185633824551</v>
      </c>
      <c r="R315" s="1" t="n">
        <f aca="false">(tcofTTGPERCEO!P313)*(R$2/$B$2)</f>
        <v>0</v>
      </c>
      <c r="S315" s="1" t="n">
        <f aca="false">(tcofTTGPERCEO!Q313)*(S$2/$B$2)</f>
        <v>0.0778875086798858</v>
      </c>
      <c r="T315" s="1" t="n">
        <f aca="false">(tcofTTGPERCEO!R313)*(T$2/$B$2)</f>
        <v>0.282385618393642</v>
      </c>
      <c r="U315" s="1" t="n">
        <f aca="false">(tcofTTGPERCEO!S313)*(U$2/$B$2)</f>
        <v>0.370897307306535</v>
      </c>
      <c r="V315" s="1" t="n">
        <f aca="false">(tcofTTGPERCEO!T313)*(V$2/$B$2)</f>
        <v>0.0769385078311859</v>
      </c>
      <c r="W315" s="1" t="n">
        <f aca="false">(tcofTTGPERCEO!U313)*(W$2/$B$2)</f>
        <v>0</v>
      </c>
      <c r="X315" s="1" t="n">
        <f aca="false">(tcofTTGPERCEO!V313)*(X$2/$B$2)</f>
        <v>0</v>
      </c>
      <c r="Y315" s="1" t="n">
        <f aca="false">(tcofTTGPERCEO!W313)*(Y$2/$B$2)</f>
        <v>0.426286551963583</v>
      </c>
      <c r="Z315" s="1" t="n">
        <f aca="false">(tcofTTGPERCEO!X313)*(Z$2/$B$2)</f>
        <v>0</v>
      </c>
      <c r="AA315" s="1" t="n">
        <f aca="false">(tcofTTGPERCEO!Y313)*(AA$2/$B$2)</f>
        <v>0</v>
      </c>
      <c r="AD315" s="1" t="n">
        <f aca="false">SUM(tcofTTGPERCEO!H313:AA313)</f>
        <v>109</v>
      </c>
    </row>
    <row r="316" customFormat="false" ht="12.8" hidden="false" customHeight="false" outlineLevel="0" collapsed="false">
      <c r="A316" s="1" t="str">
        <f aca="false">tcofTTGPERCEO!A314</f>
        <v>../tcof/chi-trans-metaok/naomi1_sli.tei_corpo2_tto.cha </v>
      </c>
      <c r="B316" s="1" t="str">
        <f aca="false">tcofTTGPERCEO!B314</f>
        <v> TRANS </v>
      </c>
      <c r="C316" s="1" t="str">
        <f aca="false">tcofTTGPERCEO!C314</f>
        <v> ADU </v>
      </c>
      <c r="D316" s="1" t="n">
        <f aca="false">tcofTTGPERCEO!D314</f>
        <v>169</v>
      </c>
      <c r="E316" s="1" t="n">
        <f aca="false">tcofTTGPERCEO!E314</f>
        <v>1966</v>
      </c>
      <c r="F316" s="1" t="str">
        <f aca="false">tcofTTGPERCEO!F314</f>
        <v>20;</v>
      </c>
      <c r="G316" s="1" t="str">
        <f aca="false">LEFT(F316,FIND(";",F316)-1)</f>
        <v>20</v>
      </c>
      <c r="H316" s="1" t="n">
        <f aca="false">SUM(J316:AA316)</f>
        <v>72.0455520407376</v>
      </c>
      <c r="I316" s="1" t="n">
        <f aca="false">SUM(J316,K316,M316,N316,O316,P316,Q316,R316,T316,U316)</f>
        <v>70.6599645089113</v>
      </c>
      <c r="J316" s="1" t="n">
        <f aca="false">(tcofTTGPERCEO!H314)*(J$2/$B$2)</f>
        <v>0.0490471414242728</v>
      </c>
      <c r="K316" s="1" t="n">
        <f aca="false">(tcofTTGPERCEO!I314)*(K$2/$B$2)</f>
        <v>0.225059794768922</v>
      </c>
      <c r="L316" s="1" t="n">
        <f aca="false">(tcofTTGPERCEO!J314)*(L$2/$B$2)</f>
        <v>0</v>
      </c>
      <c r="M316" s="1" t="n">
        <f aca="false">(tcofTTGPERCEO!K314)*(M$2/$B$2)</f>
        <v>0.28636679268575</v>
      </c>
      <c r="N316" s="1" t="n">
        <f aca="false">(tcofTTGPERCEO!L314)*(N$2/$B$2)</f>
        <v>1.69202222050768</v>
      </c>
      <c r="O316" s="1" t="n">
        <f aca="false">(tcofTTGPERCEO!M314)*(O$2/$B$2)</f>
        <v>65.7642928786359</v>
      </c>
      <c r="P316" s="1" t="n">
        <f aca="false">(tcofTTGPERCEO!N314)*(P$2/$B$2)</f>
        <v>0.519666692384847</v>
      </c>
      <c r="Q316" s="1" t="n">
        <f aca="false">(tcofTTGPERCEO!O314)*(Q$2/$B$2)</f>
        <v>0.192732042280688</v>
      </c>
      <c r="R316" s="1" t="n">
        <f aca="false">(tcofTTGPERCEO!P314)*(R$2/$B$2)</f>
        <v>0.0193966514929404</v>
      </c>
      <c r="S316" s="1" t="n">
        <f aca="false">(tcofTTGPERCEO!Q314)*(S$2/$B$2)</f>
        <v>0.233662526039657</v>
      </c>
      <c r="T316" s="1" t="n">
        <f aca="false">(tcofTTGPERCEO!R314)*(T$2/$B$2)</f>
        <v>0.705964045984106</v>
      </c>
      <c r="U316" s="1" t="n">
        <f aca="false">(tcofTTGPERCEO!S314)*(U$2/$B$2)</f>
        <v>1.20541624874624</v>
      </c>
      <c r="V316" s="1" t="n">
        <f aca="false">(tcofTTGPERCEO!T314)*(V$2/$B$2)</f>
        <v>0.26928477740915</v>
      </c>
      <c r="W316" s="1" t="n">
        <f aca="false">(tcofTTGPERCEO!U314)*(W$2/$B$2)</f>
        <v>0</v>
      </c>
      <c r="X316" s="1" t="n">
        <f aca="false">(tcofTTGPERCEO!V314)*(X$2/$B$2)</f>
        <v>0</v>
      </c>
      <c r="Y316" s="1" t="n">
        <f aca="false">(tcofTTGPERCEO!W314)*(Y$2/$B$2)</f>
        <v>0.791675025075226</v>
      </c>
      <c r="Z316" s="1" t="n">
        <f aca="false">(tcofTTGPERCEO!X314)*(Z$2/$B$2)</f>
        <v>0.0909652033022143</v>
      </c>
      <c r="AA316" s="1" t="n">
        <f aca="false">(tcofTTGPERCEO!Y314)*(AA$2/$B$2)</f>
        <v>0</v>
      </c>
      <c r="AD316" s="1" t="n">
        <f aca="false">SUM(tcofTTGPERCEO!H314:AA314)</f>
        <v>274</v>
      </c>
    </row>
    <row r="317" customFormat="false" ht="12.8" hidden="false" customHeight="false" outlineLevel="0" collapsed="false">
      <c r="A317" s="1" t="str">
        <f aca="false">tcofTTGPERCEO!A315</f>
        <v>../tcof/chi-trans-metaok/nathan1_mai.tei_corpo2_tto.cha </v>
      </c>
      <c r="B317" s="1" t="str">
        <f aca="false">tcofTTGPERCEO!B315</f>
        <v> TRANS </v>
      </c>
      <c r="C317" s="1" t="str">
        <f aca="false">tcofTTGPERCEO!C315</f>
        <v> ADU </v>
      </c>
      <c r="D317" s="1" t="n">
        <f aca="false">tcofTTGPERCEO!D315</f>
        <v>249</v>
      </c>
      <c r="E317" s="1" t="n">
        <f aca="false">tcofTTGPERCEO!E315</f>
        <v>2754</v>
      </c>
      <c r="F317" s="1" t="str">
        <f aca="false">tcofTTGPERCEO!F315</f>
        <v>20;</v>
      </c>
      <c r="G317" s="1" t="str">
        <f aca="false">LEFT(F317,FIND(";",F317)-1)</f>
        <v>20</v>
      </c>
      <c r="H317" s="1" t="n">
        <f aca="false">SUM(J317:AA317)</f>
        <v>67.5020986035028</v>
      </c>
      <c r="I317" s="1" t="n">
        <f aca="false">SUM(J317,K317,M317,N317,O317,P317,Q317,R317,T317,U317)</f>
        <v>64.0650644240414</v>
      </c>
      <c r="J317" s="1" t="n">
        <f aca="false">(tcofTTGPERCEO!H315)*(J$2/$B$2)</f>
        <v>0.163490471414243</v>
      </c>
      <c r="K317" s="1" t="n">
        <f aca="false">(tcofTTGPERCEO!I315)*(K$2/$B$2)</f>
        <v>0.427613610060952</v>
      </c>
      <c r="L317" s="1" t="n">
        <f aca="false">(tcofTTGPERCEO!J315)*(L$2/$B$2)</f>
        <v>0</v>
      </c>
      <c r="M317" s="1" t="n">
        <f aca="false">(tcofTTGPERCEO!K315)*(M$2/$B$2)</f>
        <v>0.214775094514312</v>
      </c>
      <c r="N317" s="1" t="n">
        <f aca="false">(tcofTTGPERCEO!L315)*(N$2/$B$2)</f>
        <v>2.82003703417946</v>
      </c>
      <c r="O317" s="1" t="n">
        <f aca="false">(tcofTTGPERCEO!M315)*(O$2/$B$2)</f>
        <v>56.6584677108248</v>
      </c>
      <c r="P317" s="1" t="n">
        <f aca="false">(tcofTTGPERCEO!N315)*(P$2/$B$2)</f>
        <v>0.427960805493403</v>
      </c>
      <c r="Q317" s="1" t="n">
        <f aca="false">(tcofTTGPERCEO!O315)*(Q$2/$B$2)</f>
        <v>0.65528894375434</v>
      </c>
      <c r="R317" s="1" t="n">
        <f aca="false">(tcofTTGPERCEO!P315)*(R$2/$B$2)</f>
        <v>0</v>
      </c>
      <c r="S317" s="1" t="n">
        <f aca="false">(tcofTTGPERCEO!Q315)*(S$2/$B$2)</f>
        <v>0.207700023146362</v>
      </c>
      <c r="T317" s="1" t="n">
        <f aca="false">(tcofTTGPERCEO!R315)*(T$2/$B$2)</f>
        <v>0.564771236787285</v>
      </c>
      <c r="U317" s="1" t="n">
        <f aca="false">(tcofTTGPERCEO!S315)*(U$2/$B$2)</f>
        <v>2.13265951701258</v>
      </c>
      <c r="V317" s="1" t="n">
        <f aca="false">(tcofTTGPERCEO!T315)*(V$2/$B$2)</f>
        <v>0.615508062649487</v>
      </c>
      <c r="W317" s="1" t="n">
        <f aca="false">(tcofTTGPERCEO!U315)*(W$2/$B$2)</f>
        <v>0</v>
      </c>
      <c r="X317" s="1" t="n">
        <f aca="false">(tcofTTGPERCEO!V315)*(X$2/$B$2)</f>
        <v>0</v>
      </c>
      <c r="Y317" s="1" t="n">
        <f aca="false">(tcofTTGPERCEO!W315)*(Y$2/$B$2)</f>
        <v>2.5577193117815</v>
      </c>
      <c r="Z317" s="1" t="n">
        <f aca="false">(tcofTTGPERCEO!X315)*(Z$2/$B$2)</f>
        <v>0.0363860813208857</v>
      </c>
      <c r="AA317" s="1" t="n">
        <f aca="false">(tcofTTGPERCEO!Y315)*(AA$2/$B$2)</f>
        <v>0.0197207005632281</v>
      </c>
      <c r="AD317" s="1" t="n">
        <f aca="false">SUM(tcofTTGPERCEO!H315:AA315)</f>
        <v>355</v>
      </c>
    </row>
    <row r="318" customFormat="false" ht="12.8" hidden="false" customHeight="false" outlineLevel="0" collapsed="false">
      <c r="A318" s="1" t="str">
        <f aca="false">tcofTTGPERCEO!A316</f>
        <v>../tcof/chi-trans-metaok/nolan1_rej.tei_corpo2_tto.cha </v>
      </c>
      <c r="B318" s="1" t="str">
        <f aca="false">tcofTTGPERCEO!B316</f>
        <v> TRANS </v>
      </c>
      <c r="C318" s="1" t="str">
        <f aca="false">tcofTTGPERCEO!C316</f>
        <v> ADU </v>
      </c>
      <c r="D318" s="1" t="n">
        <f aca="false">tcofTTGPERCEO!D316</f>
        <v>130</v>
      </c>
      <c r="E318" s="1" t="n">
        <f aca="false">tcofTTGPERCEO!E316</f>
        <v>1228</v>
      </c>
      <c r="F318" s="1" t="str">
        <f aca="false">tcofTTGPERCEO!F316</f>
        <v>29;</v>
      </c>
      <c r="G318" s="1" t="str">
        <f aca="false">LEFT(F318,FIND(";",F318)-1)</f>
        <v>29</v>
      </c>
      <c r="H318" s="1" t="n">
        <f aca="false">SUM(J318:AA318)</f>
        <v>28.3253375511149</v>
      </c>
      <c r="I318" s="1" t="n">
        <f aca="false">SUM(J318,K318,M318,N318,O318,P318,Q318,R318,T318,U318)</f>
        <v>26.8579662063112</v>
      </c>
      <c r="J318" s="1" t="n">
        <f aca="false">(tcofTTGPERCEO!H316)*(J$2/$B$2)</f>
        <v>0</v>
      </c>
      <c r="K318" s="1" t="n">
        <f aca="false">(tcofTTGPERCEO!I316)*(K$2/$B$2)</f>
        <v>0.472625569014737</v>
      </c>
      <c r="L318" s="1" t="n">
        <f aca="false">(tcofTTGPERCEO!J316)*(L$2/$B$2)</f>
        <v>0</v>
      </c>
      <c r="M318" s="1" t="n">
        <f aca="false">(tcofTTGPERCEO!K316)*(M$2/$B$2)</f>
        <v>0.0715916981714374</v>
      </c>
      <c r="N318" s="1" t="n">
        <f aca="false">(tcofTTGPERCEO!L316)*(N$2/$B$2)</f>
        <v>0.725152380217576</v>
      </c>
      <c r="O318" s="1" t="n">
        <f aca="false">(tcofTTGPERCEO!M316)*(O$2/$B$2)</f>
        <v>23.7763212715068</v>
      </c>
      <c r="P318" s="1" t="n">
        <f aca="false">(tcofTTGPERCEO!N316)*(P$2/$B$2)</f>
        <v>0.0917058868914436</v>
      </c>
      <c r="Q318" s="1" t="n">
        <f aca="false">(tcofTTGPERCEO!O316)*(Q$2/$B$2)</f>
        <v>0.0770928169122753</v>
      </c>
      <c r="R318" s="1" t="n">
        <f aca="false">(tcofTTGPERCEO!P316)*(R$2/$B$2)</f>
        <v>0.0193966514929404</v>
      </c>
      <c r="S318" s="1" t="n">
        <f aca="false">(tcofTTGPERCEO!Q316)*(S$2/$B$2)</f>
        <v>0.285587531826248</v>
      </c>
      <c r="T318" s="1" t="n">
        <f aca="false">(tcofTTGPERCEO!R316)*(T$2/$B$2)</f>
        <v>0.0941285394645475</v>
      </c>
      <c r="U318" s="1" t="n">
        <f aca="false">(tcofTTGPERCEO!S316)*(U$2/$B$2)</f>
        <v>1.52995139263946</v>
      </c>
      <c r="V318" s="1" t="n">
        <f aca="false">(tcofTTGPERCEO!T316)*(V$2/$B$2)</f>
        <v>0.615508062649487</v>
      </c>
      <c r="W318" s="1" t="n">
        <f aca="false">(tcofTTGPERCEO!U316)*(W$2/$B$2)</f>
        <v>0</v>
      </c>
      <c r="X318" s="1" t="n">
        <f aca="false">(tcofTTGPERCEO!V316)*(X$2/$B$2)</f>
        <v>0</v>
      </c>
      <c r="Y318" s="1" t="n">
        <f aca="false">(tcofTTGPERCEO!W316)*(Y$2/$B$2)</f>
        <v>0.548082709667464</v>
      </c>
      <c r="Z318" s="1" t="n">
        <f aca="false">(tcofTTGPERCEO!X316)*(Z$2/$B$2)</f>
        <v>0.0181930406604429</v>
      </c>
      <c r="AA318" s="1" t="n">
        <f aca="false">(tcofTTGPERCEO!Y316)*(AA$2/$B$2)</f>
        <v>0</v>
      </c>
      <c r="AD318" s="1" t="n">
        <f aca="false">SUM(tcofTTGPERCEO!H316:AA316)</f>
        <v>173</v>
      </c>
    </row>
    <row r="319" customFormat="false" ht="12.8" hidden="false" customHeight="false" outlineLevel="0" collapsed="false">
      <c r="A319" s="1" t="str">
        <f aca="false">tcofTTGPERCEO!A317</f>
        <v>../tcof/chi-trans-metaok/ophelie1_baq.tei_corpo2_tto.cha </v>
      </c>
      <c r="B319" s="1" t="str">
        <f aca="false">tcofTTGPERCEO!B317</f>
        <v> TRANS </v>
      </c>
      <c r="C319" s="1" t="str">
        <f aca="false">tcofTTGPERCEO!C317</f>
        <v> ADU </v>
      </c>
      <c r="D319" s="1" t="n">
        <f aca="false">tcofTTGPERCEO!D317</f>
        <v>104</v>
      </c>
      <c r="E319" s="1" t="n">
        <f aca="false">tcofTTGPERCEO!E317</f>
        <v>3501</v>
      </c>
      <c r="F319" s="1" t="str">
        <f aca="false">tcofTTGPERCEO!F317</f>
        <v>19;</v>
      </c>
      <c r="G319" s="1" t="str">
        <f aca="false">LEFT(F319,FIND(";",F319)-1)</f>
        <v>19</v>
      </c>
      <c r="H319" s="1" t="n">
        <f aca="false">SUM(J319:AA319)</f>
        <v>106.326440861045</v>
      </c>
      <c r="I319" s="1" t="n">
        <f aca="false">SUM(J319,K319,M319,N319,O319,P319,Q319,R319,T319,U319)</f>
        <v>104.812576190109</v>
      </c>
      <c r="J319" s="1" t="n">
        <f aca="false">(tcofTTGPERCEO!H317)*(J$2/$B$2)</f>
        <v>0</v>
      </c>
      <c r="K319" s="1" t="n">
        <f aca="false">(tcofTTGPERCEO!I317)*(K$2/$B$2)</f>
        <v>0.180047835815138</v>
      </c>
      <c r="L319" s="1" t="n">
        <f aca="false">(tcofTTGPERCEO!J317)*(L$2/$B$2)</f>
        <v>0</v>
      </c>
      <c r="M319" s="1" t="n">
        <f aca="false">(tcofTTGPERCEO!K317)*(M$2/$B$2)</f>
        <v>1.145467170743</v>
      </c>
      <c r="N319" s="1" t="n">
        <f aca="false">(tcofTTGPERCEO!L317)*(N$2/$B$2)</f>
        <v>3.38404444101535</v>
      </c>
      <c r="O319" s="1" t="n">
        <f aca="false">(tcofTTGPERCEO!M317)*(O$2/$B$2)</f>
        <v>95.6111642620168</v>
      </c>
      <c r="P319" s="1" t="n">
        <f aca="false">(tcofTTGPERCEO!N317)*(P$2/$B$2)</f>
        <v>0.641941208240105</v>
      </c>
      <c r="Q319" s="1" t="n">
        <f aca="false">(tcofTTGPERCEO!O317)*(Q$2/$B$2)</f>
        <v>0.65528894375434</v>
      </c>
      <c r="R319" s="1" t="n">
        <f aca="false">(tcofTTGPERCEO!P317)*(R$2/$B$2)</f>
        <v>0.00969832574647018</v>
      </c>
      <c r="S319" s="1" t="n">
        <f aca="false">(tcofTTGPERCEO!Q317)*(S$2/$B$2)</f>
        <v>0.155775017359772</v>
      </c>
      <c r="T319" s="1" t="n">
        <f aca="false">(tcofTTGPERCEO!R317)*(T$2/$B$2)</f>
        <v>2.16495640768459</v>
      </c>
      <c r="U319" s="1" t="n">
        <f aca="false">(tcofTTGPERCEO!S317)*(U$2/$B$2)</f>
        <v>1.01996759509297</v>
      </c>
      <c r="V319" s="1" t="n">
        <f aca="false">(tcofTTGPERCEO!T317)*(V$2/$B$2)</f>
        <v>0.250050150451354</v>
      </c>
      <c r="W319" s="1" t="n">
        <f aca="false">(tcofTTGPERCEO!U317)*(W$2/$B$2)</f>
        <v>0</v>
      </c>
      <c r="X319" s="1" t="n">
        <f aca="false">(tcofTTGPERCEO!V317)*(X$2/$B$2)</f>
        <v>0</v>
      </c>
      <c r="Y319" s="1" t="n">
        <f aca="false">(tcofTTGPERCEO!W317)*(Y$2/$B$2)</f>
        <v>1.03526734048299</v>
      </c>
      <c r="Z319" s="1" t="n">
        <f aca="false">(tcofTTGPERCEO!X317)*(Z$2/$B$2)</f>
        <v>0.0727721626417715</v>
      </c>
      <c r="AA319" s="1" t="n">
        <f aca="false">(tcofTTGPERCEO!Y317)*(AA$2/$B$2)</f>
        <v>0</v>
      </c>
      <c r="AD319" s="1" t="n">
        <f aca="false">SUM(tcofTTGPERCEO!H317:AA317)</f>
        <v>402</v>
      </c>
    </row>
    <row r="320" customFormat="false" ht="12.8" hidden="false" customHeight="false" outlineLevel="0" collapsed="false">
      <c r="A320" s="1" t="str">
        <f aca="false">tcofTTGPERCEO!A318</f>
        <v>../tcof/chi-trans-metaok/oscar1_fri.tei_corpo2_tto.cha </v>
      </c>
      <c r="B320" s="1" t="str">
        <f aca="false">tcofTTGPERCEO!B318</f>
        <v> TRANS </v>
      </c>
      <c r="C320" s="1" t="str">
        <f aca="false">tcofTTGPERCEO!C318</f>
        <v> ADU </v>
      </c>
      <c r="D320" s="1" t="n">
        <f aca="false">tcofTTGPERCEO!D318</f>
        <v>86</v>
      </c>
      <c r="E320" s="1" t="n">
        <f aca="false">tcofTTGPERCEO!E318</f>
        <v>561</v>
      </c>
      <c r="F320" s="1" t="str">
        <f aca="false">tcofTTGPERCEO!F318</f>
        <v>40;02.12</v>
      </c>
      <c r="G320" s="1" t="str">
        <f aca="false">LEFT(F320,FIND(";",F320)-1)</f>
        <v>40</v>
      </c>
      <c r="H320" s="1" t="n">
        <f aca="false">SUM(J320:AA320)</f>
        <v>15.5251600956716</v>
      </c>
      <c r="I320" s="1" t="n">
        <f aca="false">SUM(J320,K320,M320,N320,O320,P320,Q320,R320,T320,U320)</f>
        <v>15.111195123833</v>
      </c>
      <c r="J320" s="1" t="n">
        <f aca="false">(tcofTTGPERCEO!H318)*(J$2/$B$2)</f>
        <v>0</v>
      </c>
      <c r="K320" s="1" t="n">
        <f aca="false">(tcofTTGPERCEO!I318)*(K$2/$B$2)</f>
        <v>0.0900239179075689</v>
      </c>
      <c r="L320" s="1" t="n">
        <f aca="false">(tcofTTGPERCEO!J318)*(L$2/$B$2)</f>
        <v>0</v>
      </c>
      <c r="M320" s="1" t="n">
        <f aca="false">(tcofTTGPERCEO!K318)*(M$2/$B$2)</f>
        <v>0</v>
      </c>
      <c r="N320" s="1" t="n">
        <f aca="false">(tcofTTGPERCEO!L318)*(N$2/$B$2)</f>
        <v>0.0805724866908418</v>
      </c>
      <c r="O320" s="1" t="n">
        <f aca="false">(tcofTTGPERCEO!M318)*(O$2/$B$2)</f>
        <v>14.1646169277062</v>
      </c>
      <c r="P320" s="1" t="n">
        <f aca="false">(tcofTTGPERCEO!N318)*(P$2/$B$2)</f>
        <v>0</v>
      </c>
      <c r="Q320" s="1" t="n">
        <f aca="false">(tcofTTGPERCEO!O318)*(Q$2/$B$2)</f>
        <v>0.346917676105239</v>
      </c>
      <c r="R320" s="1" t="n">
        <f aca="false">(tcofTTGPERCEO!P318)*(R$2/$B$2)</f>
        <v>0.00969832574647018</v>
      </c>
      <c r="S320" s="1" t="n">
        <f aca="false">(tcofTTGPERCEO!Q318)*(S$2/$B$2)</f>
        <v>0.0259625028932953</v>
      </c>
      <c r="T320" s="1" t="n">
        <f aca="false">(tcofTTGPERCEO!R318)*(T$2/$B$2)</f>
        <v>0.141192809196821</v>
      </c>
      <c r="U320" s="1" t="n">
        <f aca="false">(tcofTTGPERCEO!S318)*(U$2/$B$2)</f>
        <v>0.278172980479901</v>
      </c>
      <c r="V320" s="1" t="n">
        <f aca="false">(tcofTTGPERCEO!T318)*(V$2/$B$2)</f>
        <v>0.0769385078311859</v>
      </c>
      <c r="W320" s="1" t="n">
        <f aca="false">(tcofTTGPERCEO!U318)*(W$2/$B$2)</f>
        <v>0</v>
      </c>
      <c r="X320" s="1" t="n">
        <f aca="false">(tcofTTGPERCEO!V318)*(X$2/$B$2)</f>
        <v>0</v>
      </c>
      <c r="Y320" s="1" t="n">
        <f aca="false">(tcofTTGPERCEO!W318)*(Y$2/$B$2)</f>
        <v>0.304490394259702</v>
      </c>
      <c r="Z320" s="1" t="n">
        <f aca="false">(tcofTTGPERCEO!X318)*(Z$2/$B$2)</f>
        <v>0</v>
      </c>
      <c r="AA320" s="1" t="n">
        <f aca="false">(tcofTTGPERCEO!Y318)*(AA$2/$B$2)</f>
        <v>0.00657356685440938</v>
      </c>
      <c r="AD320" s="1" t="n">
        <f aca="false">SUM(tcofTTGPERCEO!H318:AA318)</f>
        <v>63</v>
      </c>
    </row>
    <row r="321" customFormat="false" ht="12.8" hidden="false" customHeight="false" outlineLevel="0" collapsed="false">
      <c r="A321" s="1" t="str">
        <f aca="false">tcofTTGPERCEO!A319</f>
        <v>../tcof/chi-trans-metaok/pauline1_man.tei_corpo2_tto.cha </v>
      </c>
      <c r="B321" s="1" t="str">
        <f aca="false">tcofTTGPERCEO!B319</f>
        <v> TRANS </v>
      </c>
      <c r="C321" s="1" t="str">
        <f aca="false">tcofTTGPERCEO!C319</f>
        <v> ADU </v>
      </c>
      <c r="D321" s="1" t="n">
        <f aca="false">tcofTTGPERCEO!D319</f>
        <v>95</v>
      </c>
      <c r="E321" s="1" t="n">
        <f aca="false">tcofTTGPERCEO!E319</f>
        <v>1005</v>
      </c>
      <c r="F321" s="1" t="str">
        <f aca="false">tcofTTGPERCEO!F319</f>
        <v>40;02.12</v>
      </c>
      <c r="G321" s="1" t="str">
        <f aca="false">LEFT(F321,FIND(";",F321)-1)</f>
        <v>40</v>
      </c>
      <c r="H321" s="1" t="n">
        <f aca="false">SUM(J321:AA321)</f>
        <v>34.6707892909498</v>
      </c>
      <c r="I321" s="1" t="n">
        <f aca="false">SUM(J321,K321,M321,N321,O321,P321,Q321,R321,T321,U321)</f>
        <v>34.2024998071136</v>
      </c>
      <c r="J321" s="1" t="n">
        <f aca="false">(tcofTTGPERCEO!H319)*(J$2/$B$2)</f>
        <v>0.0326980942828485</v>
      </c>
      <c r="K321" s="1" t="n">
        <f aca="false">(tcofTTGPERCEO!I319)*(K$2/$B$2)</f>
        <v>0.0900239179075689</v>
      </c>
      <c r="L321" s="1" t="n">
        <f aca="false">(tcofTTGPERCEO!J319)*(L$2/$B$2)</f>
        <v>0</v>
      </c>
      <c r="M321" s="1" t="n">
        <f aca="false">(tcofTTGPERCEO!K319)*(M$2/$B$2)</f>
        <v>0.501141887200062</v>
      </c>
      <c r="N321" s="1" t="n">
        <f aca="false">(tcofTTGPERCEO!L319)*(N$2/$B$2)</f>
        <v>1.69202222050768</v>
      </c>
      <c r="O321" s="1" t="n">
        <f aca="false">(tcofTTGPERCEO!M319)*(O$2/$B$2)</f>
        <v>30.3527505593704</v>
      </c>
      <c r="P321" s="1" t="n">
        <f aca="false">(tcofTTGPERCEO!N319)*(P$2/$B$2)</f>
        <v>0.275117660674331</v>
      </c>
      <c r="Q321" s="1" t="n">
        <f aca="false">(tcofTTGPERCEO!O319)*(Q$2/$B$2)</f>
        <v>0.269824859192963</v>
      </c>
      <c r="R321" s="1" t="n">
        <f aca="false">(tcofTTGPERCEO!P319)*(R$2/$B$2)</f>
        <v>0.00969832574647018</v>
      </c>
      <c r="S321" s="1" t="n">
        <f aca="false">(tcofTTGPERCEO!Q319)*(S$2/$B$2)</f>
        <v>0.0259625028932953</v>
      </c>
      <c r="T321" s="1" t="n">
        <f aca="false">(tcofTTGPERCEO!R319)*(T$2/$B$2)</f>
        <v>0.37651415785819</v>
      </c>
      <c r="U321" s="1" t="n">
        <f aca="false">(tcofTTGPERCEO!S319)*(U$2/$B$2)</f>
        <v>0.602708124373119</v>
      </c>
      <c r="V321" s="1" t="n">
        <f aca="false">(tcofTTGPERCEO!T319)*(V$2/$B$2)</f>
        <v>0.0769385078311859</v>
      </c>
      <c r="W321" s="1" t="n">
        <f aca="false">(tcofTTGPERCEO!U319)*(W$2/$B$2)</f>
        <v>0</v>
      </c>
      <c r="X321" s="1" t="n">
        <f aca="false">(tcofTTGPERCEO!V319)*(X$2/$B$2)</f>
        <v>0</v>
      </c>
      <c r="Y321" s="1" t="n">
        <f aca="false">(tcofTTGPERCEO!W319)*(Y$2/$B$2)</f>
        <v>0.365388473111643</v>
      </c>
      <c r="Z321" s="1" t="n">
        <f aca="false">(tcofTTGPERCEO!X319)*(Z$2/$B$2)</f>
        <v>0</v>
      </c>
      <c r="AA321" s="1" t="n">
        <f aca="false">(tcofTTGPERCEO!Y319)*(AA$2/$B$2)</f>
        <v>0</v>
      </c>
      <c r="AD321" s="1" t="n">
        <f aca="false">SUM(tcofTTGPERCEO!H319:AA319)</f>
        <v>143</v>
      </c>
    </row>
    <row r="322" customFormat="false" ht="12.8" hidden="false" customHeight="false" outlineLevel="0" collapsed="false">
      <c r="A322" s="1" t="str">
        <f aca="false">tcofTTGPERCEO!A320</f>
        <v>../tcof/chi-trans-metaok/raphael1_leg.tei_corpo2_tto.cha </v>
      </c>
      <c r="B322" s="1" t="str">
        <f aca="false">tcofTTGPERCEO!B320</f>
        <v> TRANS </v>
      </c>
      <c r="C322" s="1" t="str">
        <f aca="false">tcofTTGPERCEO!C320</f>
        <v> ADU </v>
      </c>
      <c r="D322" s="1" t="n">
        <f aca="false">tcofTTGPERCEO!D320</f>
        <v>118</v>
      </c>
      <c r="E322" s="1" t="n">
        <f aca="false">tcofTTGPERCEO!E320</f>
        <v>1412</v>
      </c>
      <c r="F322" s="1" t="str">
        <f aca="false">tcofTTGPERCEO!F320</f>
        <v>21;</v>
      </c>
      <c r="G322" s="1" t="str">
        <f aca="false">LEFT(F322,FIND(";",F322)-1)</f>
        <v>21</v>
      </c>
      <c r="H322" s="1" t="n">
        <f aca="false">SUM(J322:AA322)</f>
        <v>49.8843221973613</v>
      </c>
      <c r="I322" s="1" t="n">
        <f aca="false">SUM(J322,K322,M322,N322,O322,P322,Q322,R322,T322,U322)</f>
        <v>47.9800555512692</v>
      </c>
      <c r="J322" s="1" t="n">
        <f aca="false">(tcofTTGPERCEO!H320)*(J$2/$B$2)</f>
        <v>0</v>
      </c>
      <c r="K322" s="1" t="n">
        <f aca="false">(tcofTTGPERCEO!I320)*(K$2/$B$2)</f>
        <v>0.0675179384306767</v>
      </c>
      <c r="L322" s="1" t="n">
        <f aca="false">(tcofTTGPERCEO!J320)*(L$2/$B$2)</f>
        <v>0</v>
      </c>
      <c r="M322" s="1" t="n">
        <f aca="false">(tcofTTGPERCEO!K320)*(M$2/$B$2)</f>
        <v>0.572733585371499</v>
      </c>
      <c r="N322" s="1" t="n">
        <f aca="false">(tcofTTGPERCEO!L320)*(N$2/$B$2)</f>
        <v>1.45030476043515</v>
      </c>
      <c r="O322" s="1" t="n">
        <f aca="false">(tcofTTGPERCEO!M320)*(O$2/$B$2)</f>
        <v>44.0114883110871</v>
      </c>
      <c r="P322" s="1" t="n">
        <f aca="false">(tcofTTGPERCEO!N320)*(P$2/$B$2)</f>
        <v>0.244549031710516</v>
      </c>
      <c r="Q322" s="1" t="n">
        <f aca="false">(tcofTTGPERCEO!O320)*(Q$2/$B$2)</f>
        <v>0.0770928169122753</v>
      </c>
      <c r="R322" s="1" t="n">
        <f aca="false">(tcofTTGPERCEO!P320)*(R$2/$B$2)</f>
        <v>0.0193966514929404</v>
      </c>
      <c r="S322" s="1" t="n">
        <f aca="false">(tcofTTGPERCEO!Q320)*(S$2/$B$2)</f>
        <v>0.804837589692153</v>
      </c>
      <c r="T322" s="1" t="n">
        <f aca="false">(tcofTTGPERCEO!R320)*(T$2/$B$2)</f>
        <v>0.470642697322737</v>
      </c>
      <c r="U322" s="1" t="n">
        <f aca="false">(tcofTTGPERCEO!S320)*(U$2/$B$2)</f>
        <v>1.06632975850629</v>
      </c>
      <c r="V322" s="1" t="n">
        <f aca="false">(tcofTTGPERCEO!T320)*(V$2/$B$2)</f>
        <v>0.307754031324743</v>
      </c>
      <c r="W322" s="1" t="n">
        <f aca="false">(tcofTTGPERCEO!U320)*(W$2/$B$2)</f>
        <v>0</v>
      </c>
      <c r="X322" s="1" t="n">
        <f aca="false">(tcofTTGPERCEO!V320)*(X$2/$B$2)</f>
        <v>0</v>
      </c>
      <c r="Y322" s="1" t="n">
        <f aca="false">(tcofTTGPERCEO!W320)*(Y$2/$B$2)</f>
        <v>0.791675025075226</v>
      </c>
      <c r="Z322" s="1" t="n">
        <f aca="false">(tcofTTGPERCEO!X320)*(Z$2/$B$2)</f>
        <v>0</v>
      </c>
      <c r="AA322" s="1" t="n">
        <f aca="false">(tcofTTGPERCEO!Y320)*(AA$2/$B$2)</f>
        <v>0</v>
      </c>
      <c r="AD322" s="1" t="n">
        <f aca="false">SUM(tcofTTGPERCEO!H320:AA320)</f>
        <v>221</v>
      </c>
    </row>
    <row r="323" customFormat="false" ht="12.8" hidden="false" customHeight="false" outlineLevel="0" collapsed="false">
      <c r="A323" s="1" t="str">
        <f aca="false">tcofTTGPERCEO!A321</f>
        <v>../tcof/chi-trans-metaok/remi1_did.tei_corpo2_tto.cha </v>
      </c>
      <c r="B323" s="1" t="str">
        <f aca="false">tcofTTGPERCEO!B321</f>
        <v> TRANS </v>
      </c>
      <c r="C323" s="1" t="str">
        <f aca="false">tcofTTGPERCEO!C321</f>
        <v> ADU </v>
      </c>
      <c r="D323" s="1" t="n">
        <f aca="false">tcofTTGPERCEO!D321</f>
        <v>217</v>
      </c>
      <c r="E323" s="1" t="n">
        <f aca="false">tcofTTGPERCEO!E321</f>
        <v>2032</v>
      </c>
      <c r="F323" s="1" t="str">
        <f aca="false">tcofTTGPERCEO!F321</f>
        <v>20;</v>
      </c>
      <c r="G323" s="1" t="str">
        <f aca="false">LEFT(F323,FIND(";",F323)-1)</f>
        <v>20</v>
      </c>
      <c r="H323" s="1" t="n">
        <f aca="false">SUM(J323:AA323)</f>
        <v>48.4638530977548</v>
      </c>
      <c r="I323" s="1" t="n">
        <f aca="false">SUM(J323,K323,M323,N323,O323,P323,Q323,R323,T323,U323)</f>
        <v>47.145744927089</v>
      </c>
      <c r="J323" s="1" t="n">
        <f aca="false">(tcofTTGPERCEO!H321)*(J$2/$B$2)</f>
        <v>0.0653961885656971</v>
      </c>
      <c r="K323" s="1" t="n">
        <f aca="false">(tcofTTGPERCEO!I321)*(K$2/$B$2)</f>
        <v>0.247565774245814</v>
      </c>
      <c r="L323" s="1" t="n">
        <f aca="false">(tcofTTGPERCEO!J321)*(L$2/$B$2)</f>
        <v>0</v>
      </c>
      <c r="M323" s="1" t="n">
        <f aca="false">(tcofTTGPERCEO!K321)*(M$2/$B$2)</f>
        <v>1.07387547257156</v>
      </c>
      <c r="N323" s="1" t="n">
        <f aca="false">(tcofTTGPERCEO!L321)*(N$2/$B$2)</f>
        <v>2.41717460072525</v>
      </c>
      <c r="O323" s="1" t="n">
        <f aca="false">(tcofTTGPERCEO!M321)*(O$2/$B$2)</f>
        <v>41.4820924311396</v>
      </c>
      <c r="P323" s="1" t="n">
        <f aca="false">(tcofTTGPERCEO!N321)*(P$2/$B$2)</f>
        <v>0.183411773782887</v>
      </c>
      <c r="Q323" s="1" t="n">
        <f aca="false">(tcofTTGPERCEO!O321)*(Q$2/$B$2)</f>
        <v>0.231278450736826</v>
      </c>
      <c r="R323" s="1" t="n">
        <f aca="false">(tcofTTGPERCEO!P321)*(R$2/$B$2)</f>
        <v>0</v>
      </c>
      <c r="S323" s="1" t="n">
        <f aca="false">(tcofTTGPERCEO!Q321)*(S$2/$B$2)</f>
        <v>0.0259625028932953</v>
      </c>
      <c r="T323" s="1" t="n">
        <f aca="false">(tcofTTGPERCEO!R321)*(T$2/$B$2)</f>
        <v>0.517706967055011</v>
      </c>
      <c r="U323" s="1" t="n">
        <f aca="false">(tcofTTGPERCEO!S321)*(U$2/$B$2)</f>
        <v>0.927243268266337</v>
      </c>
      <c r="V323" s="1" t="n">
        <f aca="false">(tcofTTGPERCEO!T321)*(V$2/$B$2)</f>
        <v>0.250050150451354</v>
      </c>
      <c r="W323" s="1" t="n">
        <f aca="false">(tcofTTGPERCEO!U321)*(W$2/$B$2)</f>
        <v>0</v>
      </c>
      <c r="X323" s="1" t="n">
        <f aca="false">(tcofTTGPERCEO!V321)*(X$2/$B$2)</f>
        <v>0</v>
      </c>
      <c r="Y323" s="1" t="n">
        <f aca="false">(tcofTTGPERCEO!W321)*(Y$2/$B$2)</f>
        <v>0.974369261631047</v>
      </c>
      <c r="Z323" s="1" t="n">
        <f aca="false">(tcofTTGPERCEO!X321)*(Z$2/$B$2)</f>
        <v>0.0545791219813286</v>
      </c>
      <c r="AA323" s="1" t="n">
        <f aca="false">(tcofTTGPERCEO!Y321)*(AA$2/$B$2)</f>
        <v>0.0131471337088188</v>
      </c>
      <c r="AD323" s="1" t="n">
        <f aca="false">SUM(tcofTTGPERCEO!H321:AA321)</f>
        <v>220</v>
      </c>
    </row>
    <row r="324" customFormat="false" ht="12.8" hidden="false" customHeight="false" outlineLevel="0" collapsed="false">
      <c r="A324" s="1" t="str">
        <f aca="false">tcofTTGPERCEO!A322</f>
        <v>../tcof/chi-trans-metaok/robin1_lem.tei_corpo2_tto.cha </v>
      </c>
      <c r="B324" s="1" t="str">
        <f aca="false">tcofTTGPERCEO!B322</f>
        <v> TRANS </v>
      </c>
      <c r="C324" s="1" t="str">
        <f aca="false">tcofTTGPERCEO!C322</f>
        <v> ADU </v>
      </c>
      <c r="D324" s="1" t="n">
        <f aca="false">tcofTTGPERCEO!D322</f>
        <v>69</v>
      </c>
      <c r="E324" s="1" t="n">
        <f aca="false">tcofTTGPERCEO!E322</f>
        <v>531</v>
      </c>
      <c r="F324" s="1" t="str">
        <f aca="false">tcofTTGPERCEO!F322</f>
        <v>40;02.12</v>
      </c>
      <c r="G324" s="1" t="str">
        <f aca="false">LEFT(F324,FIND(";",F324)-1)</f>
        <v>40</v>
      </c>
      <c r="H324" s="1" t="n">
        <f aca="false">SUM(J324:AA324)</f>
        <v>22.4853329218425</v>
      </c>
      <c r="I324" s="1" t="n">
        <f aca="false">SUM(J324,K324,M324,N324,O324,P324,Q324,R324,T324,U324)</f>
        <v>22.3632898696088</v>
      </c>
      <c r="J324" s="1" t="n">
        <f aca="false">(tcofTTGPERCEO!H322)*(J$2/$B$2)</f>
        <v>0.0163490471414243</v>
      </c>
      <c r="K324" s="1" t="n">
        <f aca="false">(tcofTTGPERCEO!I322)*(K$2/$B$2)</f>
        <v>0.0450119589537844</v>
      </c>
      <c r="L324" s="1" t="n">
        <f aca="false">(tcofTTGPERCEO!J322)*(L$2/$B$2)</f>
        <v>0</v>
      </c>
      <c r="M324" s="1" t="n">
        <f aca="false">(tcofTTGPERCEO!K322)*(M$2/$B$2)</f>
        <v>1.21705886891444</v>
      </c>
      <c r="N324" s="1" t="n">
        <f aca="false">(tcofTTGPERCEO!L322)*(N$2/$B$2)</f>
        <v>0.322289946763367</v>
      </c>
      <c r="O324" s="1" t="n">
        <f aca="false">(tcofTTGPERCEO!M322)*(O$2/$B$2)</f>
        <v>20.2351670395803</v>
      </c>
      <c r="P324" s="1" t="n">
        <f aca="false">(tcofTTGPERCEO!N322)*(P$2/$B$2)</f>
        <v>0.122274515855258</v>
      </c>
      <c r="Q324" s="1" t="n">
        <f aca="false">(tcofTTGPERCEO!O322)*(Q$2/$B$2)</f>
        <v>0.0770928169122753</v>
      </c>
      <c r="R324" s="1" t="n">
        <f aca="false">(tcofTTGPERCEO!P322)*(R$2/$B$2)</f>
        <v>0</v>
      </c>
      <c r="S324" s="1" t="n">
        <f aca="false">(tcofTTGPERCEO!Q322)*(S$2/$B$2)</f>
        <v>0.103850011573181</v>
      </c>
      <c r="T324" s="1" t="n">
        <f aca="false">(tcofTTGPERCEO!R322)*(T$2/$B$2)</f>
        <v>0.235321348661369</v>
      </c>
      <c r="U324" s="1" t="n">
        <f aca="false">(tcofTTGPERCEO!S322)*(U$2/$B$2)</f>
        <v>0.0927243268266338</v>
      </c>
      <c r="V324" s="1" t="n">
        <f aca="false">(tcofTTGPERCEO!T322)*(V$2/$B$2)</f>
        <v>0</v>
      </c>
      <c r="W324" s="1" t="n">
        <f aca="false">(tcofTTGPERCEO!U322)*(W$2/$B$2)</f>
        <v>0</v>
      </c>
      <c r="X324" s="1" t="n">
        <f aca="false">(tcofTTGPERCEO!V322)*(X$2/$B$2)</f>
        <v>0</v>
      </c>
      <c r="Y324" s="1" t="n">
        <f aca="false">(tcofTTGPERCEO!W322)*(Y$2/$B$2)</f>
        <v>0</v>
      </c>
      <c r="Z324" s="1" t="n">
        <f aca="false">(tcofTTGPERCEO!X322)*(Z$2/$B$2)</f>
        <v>0.0181930406604429</v>
      </c>
      <c r="AA324" s="1" t="n">
        <f aca="false">(tcofTTGPERCEO!Y322)*(AA$2/$B$2)</f>
        <v>0</v>
      </c>
      <c r="AD324" s="1" t="n">
        <f aca="false">SUM(tcofTTGPERCEO!H322:AA322)</f>
        <v>82</v>
      </c>
    </row>
    <row r="325" customFormat="false" ht="12.8" hidden="false" customHeight="false" outlineLevel="0" collapsed="false">
      <c r="A325" s="1" t="str">
        <f aca="false">tcofTTGPERCEO!A323</f>
        <v>../tcof/chi-trans-metaok/romy1_tha.tei_corpo2_tto.cha </v>
      </c>
      <c r="B325" s="1" t="str">
        <f aca="false">tcofTTGPERCEO!B323</f>
        <v> TRANS </v>
      </c>
      <c r="C325" s="1" t="str">
        <f aca="false">tcofTTGPERCEO!C323</f>
        <v> ADU </v>
      </c>
      <c r="D325" s="1" t="n">
        <f aca="false">tcofTTGPERCEO!D323</f>
        <v>10</v>
      </c>
      <c r="E325" s="1" t="n">
        <f aca="false">tcofTTGPERCEO!E323</f>
        <v>472</v>
      </c>
      <c r="F325" s="1" t="str">
        <f aca="false">tcofTTGPERCEO!F323</f>
        <v>40;02.12</v>
      </c>
      <c r="G325" s="1" t="str">
        <f aca="false">LEFT(F325,FIND(";",F325)-1)</f>
        <v>40</v>
      </c>
      <c r="H325" s="1" t="n">
        <f aca="false">SUM(J325:AA325)</f>
        <v>18.4214566777255</v>
      </c>
      <c r="I325" s="1" t="n">
        <f aca="false">SUM(J325,K325,M325,N325,O325,P325,Q325,R325,T325,U325)</f>
        <v>18.1935653113186</v>
      </c>
      <c r="J325" s="1" t="n">
        <f aca="false">(tcofTTGPERCEO!H323)*(J$2/$B$2)</f>
        <v>0</v>
      </c>
      <c r="K325" s="1" t="n">
        <f aca="false">(tcofTTGPERCEO!I323)*(K$2/$B$2)</f>
        <v>0</v>
      </c>
      <c r="L325" s="1" t="n">
        <f aca="false">(tcofTTGPERCEO!J323)*(L$2/$B$2)</f>
        <v>0</v>
      </c>
      <c r="M325" s="1" t="n">
        <f aca="false">(tcofTTGPERCEO!K323)*(M$2/$B$2)</f>
        <v>0.0715916981714374</v>
      </c>
      <c r="N325" s="1" t="n">
        <f aca="false">(tcofTTGPERCEO!L323)*(N$2/$B$2)</f>
        <v>0.564007406835892</v>
      </c>
      <c r="O325" s="1" t="n">
        <f aca="false">(tcofTTGPERCEO!M323)*(O$2/$B$2)</f>
        <v>17.1998919836432</v>
      </c>
      <c r="P325" s="1" t="n">
        <f aca="false">(tcofTTGPERCEO!N323)*(P$2/$B$2)</f>
        <v>0</v>
      </c>
      <c r="Q325" s="1" t="n">
        <f aca="false">(tcofTTGPERCEO!O323)*(Q$2/$B$2)</f>
        <v>0.0770928169122753</v>
      </c>
      <c r="R325" s="1" t="n">
        <f aca="false">(tcofTTGPERCEO!P323)*(R$2/$B$2)</f>
        <v>0</v>
      </c>
      <c r="S325" s="1" t="n">
        <f aca="false">(tcofTTGPERCEO!Q323)*(S$2/$B$2)</f>
        <v>0.0259625028932953</v>
      </c>
      <c r="T325" s="1" t="n">
        <f aca="false">(tcofTTGPERCEO!R323)*(T$2/$B$2)</f>
        <v>0.188257078929095</v>
      </c>
      <c r="U325" s="1" t="n">
        <f aca="false">(tcofTTGPERCEO!S323)*(U$2/$B$2)</f>
        <v>0.0927243268266338</v>
      </c>
      <c r="V325" s="1" t="n">
        <f aca="false">(tcofTTGPERCEO!T323)*(V$2/$B$2)</f>
        <v>0.0192346269577965</v>
      </c>
      <c r="W325" s="1" t="n">
        <f aca="false">(tcofTTGPERCEO!U323)*(W$2/$B$2)</f>
        <v>0</v>
      </c>
      <c r="X325" s="1" t="n">
        <f aca="false">(tcofTTGPERCEO!V323)*(X$2/$B$2)</f>
        <v>0</v>
      </c>
      <c r="Y325" s="1" t="n">
        <f aca="false">(tcofTTGPERCEO!W323)*(Y$2/$B$2)</f>
        <v>0.182694236555821</v>
      </c>
      <c r="Z325" s="1" t="n">
        <f aca="false">(tcofTTGPERCEO!X323)*(Z$2/$B$2)</f>
        <v>0</v>
      </c>
      <c r="AA325" s="1" t="n">
        <f aca="false">(tcofTTGPERCEO!Y323)*(AA$2/$B$2)</f>
        <v>0</v>
      </c>
      <c r="AD325" s="1" t="n">
        <f aca="false">SUM(tcofTTGPERCEO!H323:AA323)</f>
        <v>55</v>
      </c>
    </row>
    <row r="326" customFormat="false" ht="12.8" hidden="false" customHeight="false" outlineLevel="0" collapsed="false">
      <c r="A326" s="1" t="str">
        <f aca="false">tcofTTGPERCEO!A324</f>
        <v>../tcof/chi-trans-metaok/rose1_rou.tei_corpo2_tto.cha </v>
      </c>
      <c r="B326" s="1" t="str">
        <f aca="false">tcofTTGPERCEO!B324</f>
        <v> TRANS </v>
      </c>
      <c r="C326" s="1" t="str">
        <f aca="false">tcofTTGPERCEO!C324</f>
        <v> ADU </v>
      </c>
      <c r="D326" s="1" t="n">
        <f aca="false">tcofTTGPERCEO!D324</f>
        <v>56</v>
      </c>
      <c r="E326" s="1" t="n">
        <f aca="false">tcofTTGPERCEO!E324</f>
        <v>454</v>
      </c>
      <c r="F326" s="1" t="str">
        <f aca="false">tcofTTGPERCEO!F324</f>
        <v>40;02.12</v>
      </c>
      <c r="G326" s="1" t="str">
        <f aca="false">LEFT(F326,FIND(";",F326)-1)</f>
        <v>40</v>
      </c>
      <c r="H326" s="1" t="n">
        <f aca="false">SUM(J326:AA326)</f>
        <v>16.4521873312244</v>
      </c>
      <c r="I326" s="1" t="n">
        <f aca="false">SUM(J326,K326,M326,N326,O326,P326,Q326,R326,T326,U326)</f>
        <v>16.1893603888589</v>
      </c>
      <c r="J326" s="1" t="n">
        <f aca="false">(tcofTTGPERCEO!H324)*(J$2/$B$2)</f>
        <v>0</v>
      </c>
      <c r="K326" s="1" t="n">
        <f aca="false">(tcofTTGPERCEO!I324)*(K$2/$B$2)</f>
        <v>0.0450119589537844</v>
      </c>
      <c r="L326" s="1" t="n">
        <f aca="false">(tcofTTGPERCEO!J324)*(L$2/$B$2)</f>
        <v>0</v>
      </c>
      <c r="M326" s="1" t="n">
        <f aca="false">(tcofTTGPERCEO!K324)*(M$2/$B$2)</f>
        <v>0.143183396342875</v>
      </c>
      <c r="N326" s="1" t="n">
        <f aca="false">(tcofTTGPERCEO!L324)*(N$2/$B$2)</f>
        <v>0.483434920145051</v>
      </c>
      <c r="O326" s="1" t="n">
        <f aca="false">(tcofTTGPERCEO!M324)*(O$2/$B$2)</f>
        <v>15.1763752796852</v>
      </c>
      <c r="P326" s="1" t="n">
        <f aca="false">(tcofTTGPERCEO!N324)*(P$2/$B$2)</f>
        <v>0.0305686289638145</v>
      </c>
      <c r="Q326" s="1" t="n">
        <f aca="false">(tcofTTGPERCEO!O324)*(Q$2/$B$2)</f>
        <v>0.115639225368413</v>
      </c>
      <c r="R326" s="1" t="n">
        <f aca="false">(tcofTTGPERCEO!P324)*(R$2/$B$2)</f>
        <v>0.00969832574647018</v>
      </c>
      <c r="S326" s="1" t="n">
        <f aca="false">(tcofTTGPERCEO!Q324)*(S$2/$B$2)</f>
        <v>0</v>
      </c>
      <c r="T326" s="1" t="n">
        <f aca="false">(tcofTTGPERCEO!R324)*(T$2/$B$2)</f>
        <v>0</v>
      </c>
      <c r="U326" s="1" t="n">
        <f aca="false">(tcofTTGPERCEO!S324)*(U$2/$B$2)</f>
        <v>0.185448653653267</v>
      </c>
      <c r="V326" s="1" t="n">
        <f aca="false">(tcofTTGPERCEO!T324)*(V$2/$B$2)</f>
        <v>0.0192346269577965</v>
      </c>
      <c r="W326" s="1" t="n">
        <f aca="false">(tcofTTGPERCEO!U324)*(W$2/$B$2)</f>
        <v>0</v>
      </c>
      <c r="X326" s="1" t="n">
        <f aca="false">(tcofTTGPERCEO!V324)*(X$2/$B$2)</f>
        <v>0</v>
      </c>
      <c r="Y326" s="1" t="n">
        <f aca="false">(tcofTTGPERCEO!W324)*(Y$2/$B$2)</f>
        <v>0.243592315407762</v>
      </c>
      <c r="Z326" s="1" t="n">
        <f aca="false">(tcofTTGPERCEO!X324)*(Z$2/$B$2)</f>
        <v>0</v>
      </c>
      <c r="AA326" s="1" t="n">
        <f aca="false">(tcofTTGPERCEO!Y324)*(AA$2/$B$2)</f>
        <v>0</v>
      </c>
      <c r="AD326" s="1" t="n">
        <f aca="false">SUM(tcofTTGPERCEO!H324:AA324)</f>
        <v>54</v>
      </c>
    </row>
    <row r="327" customFormat="false" ht="12.8" hidden="false" customHeight="false" outlineLevel="0" collapsed="false">
      <c r="A327" s="1" t="str">
        <f aca="false">tcofTTGPERCEO!A325</f>
        <v>../tcof/chi-trans-metaok/samuel1_len.tei_corpo2_tto.cha </v>
      </c>
      <c r="B327" s="1" t="str">
        <f aca="false">tcofTTGPERCEO!B325</f>
        <v> TRANS </v>
      </c>
      <c r="C327" s="1" t="str">
        <f aca="false">tcofTTGPERCEO!C325</f>
        <v> ADU </v>
      </c>
      <c r="D327" s="1" t="n">
        <f aca="false">tcofTTGPERCEO!D325</f>
        <v>18</v>
      </c>
      <c r="E327" s="1" t="n">
        <f aca="false">tcofTTGPERCEO!E325</f>
        <v>189</v>
      </c>
      <c r="F327" s="1" t="str">
        <f aca="false">tcofTTGPERCEO!F325</f>
        <v>40;02.12</v>
      </c>
      <c r="G327" s="1" t="str">
        <f aca="false">LEFT(F327,FIND(";",F327)-1)</f>
        <v>40</v>
      </c>
      <c r="H327" s="1" t="n">
        <f aca="false">SUM(J327:AA327)</f>
        <v>3.02225908494715</v>
      </c>
      <c r="I327" s="1" t="n">
        <f aca="false">SUM(J327,K327,M327,N327,O327,P327,Q327,R327,T327,U327)</f>
        <v>2.4164724944063</v>
      </c>
      <c r="J327" s="1" t="n">
        <f aca="false">(tcofTTGPERCEO!H325)*(J$2/$B$2)</f>
        <v>0</v>
      </c>
      <c r="K327" s="1" t="n">
        <f aca="false">(tcofTTGPERCEO!I325)*(K$2/$B$2)</f>
        <v>0</v>
      </c>
      <c r="L327" s="1" t="n">
        <f aca="false">(tcofTTGPERCEO!J325)*(L$2/$B$2)</f>
        <v>0</v>
      </c>
      <c r="M327" s="1" t="n">
        <f aca="false">(tcofTTGPERCEO!K325)*(M$2/$B$2)</f>
        <v>0</v>
      </c>
      <c r="N327" s="1" t="n">
        <f aca="false">(tcofTTGPERCEO!L325)*(N$2/$B$2)</f>
        <v>0.161144973381684</v>
      </c>
      <c r="O327" s="1" t="n">
        <f aca="false">(tcofTTGPERCEO!M325)*(O$2/$B$2)</f>
        <v>2.02351670395803</v>
      </c>
      <c r="P327" s="1" t="n">
        <f aca="false">(tcofTTGPERCEO!N325)*(P$2/$B$2)</f>
        <v>0</v>
      </c>
      <c r="Q327" s="1" t="n">
        <f aca="false">(tcofTTGPERCEO!O325)*(Q$2/$B$2)</f>
        <v>0</v>
      </c>
      <c r="R327" s="1" t="n">
        <f aca="false">(tcofTTGPERCEO!P325)*(R$2/$B$2)</f>
        <v>0</v>
      </c>
      <c r="S327" s="1" t="n">
        <f aca="false">(tcofTTGPERCEO!Q325)*(S$2/$B$2)</f>
        <v>0</v>
      </c>
      <c r="T327" s="1" t="n">
        <f aca="false">(tcofTTGPERCEO!R325)*(T$2/$B$2)</f>
        <v>0</v>
      </c>
      <c r="U327" s="1" t="n">
        <f aca="false">(tcofTTGPERCEO!S325)*(U$2/$B$2)</f>
        <v>0.231810817066584</v>
      </c>
      <c r="V327" s="1" t="n">
        <f aca="false">(tcofTTGPERCEO!T325)*(V$2/$B$2)</f>
        <v>0.0577038808733894</v>
      </c>
      <c r="W327" s="1" t="n">
        <f aca="false">(tcofTTGPERCEO!U325)*(W$2/$B$2)</f>
        <v>0</v>
      </c>
      <c r="X327" s="1" t="n">
        <f aca="false">(tcofTTGPERCEO!V325)*(X$2/$B$2)</f>
        <v>0</v>
      </c>
      <c r="Y327" s="1" t="n">
        <f aca="false">(tcofTTGPERCEO!W325)*(Y$2/$B$2)</f>
        <v>0.548082709667464</v>
      </c>
      <c r="Z327" s="1" t="n">
        <f aca="false">(tcofTTGPERCEO!X325)*(Z$2/$B$2)</f>
        <v>0</v>
      </c>
      <c r="AA327" s="1" t="n">
        <f aca="false">(tcofTTGPERCEO!Y325)*(AA$2/$B$2)</f>
        <v>0</v>
      </c>
      <c r="AD327" s="1" t="n">
        <f aca="false">SUM(tcofTTGPERCEO!H325:AA325)</f>
        <v>23</v>
      </c>
    </row>
    <row r="328" customFormat="false" ht="12.8" hidden="false" customHeight="false" outlineLevel="0" collapsed="false">
      <c r="A328" s="1" t="str">
        <f aca="false">tcofTTGPERCEO!A326</f>
        <v>../tcof/chi-trans-metaok/sarah1_fra.tei_corpo2_tto.cha </v>
      </c>
      <c r="B328" s="1" t="str">
        <f aca="false">tcofTTGPERCEO!B326</f>
        <v> TRANS </v>
      </c>
      <c r="C328" s="1" t="str">
        <f aca="false">tcofTTGPERCEO!C326</f>
        <v> ADU </v>
      </c>
      <c r="D328" s="1" t="n">
        <f aca="false">tcofTTGPERCEO!D326</f>
        <v>34</v>
      </c>
      <c r="E328" s="1" t="n">
        <f aca="false">tcofTTGPERCEO!E326</f>
        <v>486</v>
      </c>
      <c r="F328" s="1" t="str">
        <f aca="false">tcofTTGPERCEO!F326</f>
        <v>40;02.12</v>
      </c>
      <c r="G328" s="1" t="str">
        <f aca="false">LEFT(F328,FIND(";",F328)-1)</f>
        <v>40</v>
      </c>
      <c r="H328" s="1" t="n">
        <f aca="false">SUM(J328:AA328)</f>
        <v>13.5497415322892</v>
      </c>
      <c r="I328" s="1" t="n">
        <f aca="false">SUM(J328,K328,M328,N328,O328,P328,Q328,R328,T328,U328)</f>
        <v>13.2933029858807</v>
      </c>
      <c r="J328" s="1" t="n">
        <f aca="false">(tcofTTGPERCEO!H326)*(J$2/$B$2)</f>
        <v>0.0163490471414243</v>
      </c>
      <c r="K328" s="1" t="n">
        <f aca="false">(tcofTTGPERCEO!I326)*(K$2/$B$2)</f>
        <v>0.0225059794768922</v>
      </c>
      <c r="L328" s="1" t="n">
        <f aca="false">(tcofTTGPERCEO!J326)*(L$2/$B$2)</f>
        <v>0</v>
      </c>
      <c r="M328" s="1" t="n">
        <f aca="false">(tcofTTGPERCEO!K326)*(M$2/$B$2)</f>
        <v>0</v>
      </c>
      <c r="N328" s="1" t="n">
        <f aca="false">(tcofTTGPERCEO!L326)*(N$2/$B$2)</f>
        <v>0.966869840290101</v>
      </c>
      <c r="O328" s="1" t="n">
        <f aca="false">(tcofTTGPERCEO!M326)*(O$2/$B$2)</f>
        <v>11.6352210477587</v>
      </c>
      <c r="P328" s="1" t="n">
        <f aca="false">(tcofTTGPERCEO!N326)*(P$2/$B$2)</f>
        <v>0</v>
      </c>
      <c r="Q328" s="1" t="n">
        <f aca="false">(tcofTTGPERCEO!O326)*(Q$2/$B$2)</f>
        <v>0.0385464084561376</v>
      </c>
      <c r="R328" s="1" t="n">
        <f aca="false">(tcofTTGPERCEO!P326)*(R$2/$B$2)</f>
        <v>0.00969832574647018</v>
      </c>
      <c r="S328" s="1" t="n">
        <f aca="false">(tcofTTGPERCEO!Q326)*(S$2/$B$2)</f>
        <v>0</v>
      </c>
      <c r="T328" s="1" t="n">
        <f aca="false">(tcofTTGPERCEO!R326)*(T$2/$B$2)</f>
        <v>0.0941285394645475</v>
      </c>
      <c r="U328" s="1" t="n">
        <f aca="false">(tcofTTGPERCEO!S326)*(U$2/$B$2)</f>
        <v>0.509983797546486</v>
      </c>
      <c r="V328" s="1" t="n">
        <f aca="false">(tcofTTGPERCEO!T326)*(V$2/$B$2)</f>
        <v>0.134642388704575</v>
      </c>
      <c r="W328" s="1" t="n">
        <f aca="false">(tcofTTGPERCEO!U326)*(W$2/$B$2)</f>
        <v>0</v>
      </c>
      <c r="X328" s="1" t="n">
        <f aca="false">(tcofTTGPERCEO!V326)*(X$2/$B$2)</f>
        <v>0</v>
      </c>
      <c r="Y328" s="1" t="n">
        <f aca="false">(tcofTTGPERCEO!W326)*(Y$2/$B$2)</f>
        <v>0.121796157703881</v>
      </c>
      <c r="Z328" s="1" t="n">
        <f aca="false">(tcofTTGPERCEO!X326)*(Z$2/$B$2)</f>
        <v>0</v>
      </c>
      <c r="AA328" s="1" t="n">
        <f aca="false">(tcofTTGPERCEO!Y326)*(AA$2/$B$2)</f>
        <v>0</v>
      </c>
      <c r="AD328" s="1" t="n">
        <f aca="false">SUM(tcofTTGPERCEO!H326:AA326)</f>
        <v>61</v>
      </c>
    </row>
    <row r="329" customFormat="false" ht="12.8" hidden="false" customHeight="false" outlineLevel="0" collapsed="false">
      <c r="A329" s="1" t="str">
        <f aca="false">tcofTTGPERCEO!A327</f>
        <v>../tcof/chi-trans-metaok/sebastien1_bou.tei_corpo2_tto.cha </v>
      </c>
      <c r="B329" s="1" t="str">
        <f aca="false">tcofTTGPERCEO!B327</f>
        <v> TRANS </v>
      </c>
      <c r="C329" s="1" t="str">
        <f aca="false">tcofTTGPERCEO!C327</f>
        <v> ADU </v>
      </c>
      <c r="D329" s="1" t="n">
        <f aca="false">tcofTTGPERCEO!D327</f>
        <v>76</v>
      </c>
      <c r="E329" s="1" t="n">
        <f aca="false">tcofTTGPERCEO!E327</f>
        <v>484</v>
      </c>
      <c r="F329" s="1" t="str">
        <f aca="false">tcofTTGPERCEO!F327</f>
        <v>40;02.12</v>
      </c>
      <c r="G329" s="1" t="str">
        <f aca="false">LEFT(F329,FIND(";",F329)-1)</f>
        <v>40</v>
      </c>
      <c r="H329" s="1" t="n">
        <f aca="false">SUM(J329:AA329)</f>
        <v>17.3564694082247</v>
      </c>
      <c r="I329" s="1" t="n">
        <f aca="false">SUM(J329,K329,M329,N329,O329,P329,Q329,R329,T329,U329)</f>
        <v>17.0054856878327</v>
      </c>
      <c r="J329" s="1" t="n">
        <f aca="false">(tcofTTGPERCEO!H327)*(J$2/$B$2)</f>
        <v>0.0163490471414243</v>
      </c>
      <c r="K329" s="1" t="n">
        <f aca="false">(tcofTTGPERCEO!I327)*(K$2/$B$2)</f>
        <v>0.0675179384306767</v>
      </c>
      <c r="L329" s="1" t="n">
        <f aca="false">(tcofTTGPERCEO!J327)*(L$2/$B$2)</f>
        <v>0</v>
      </c>
      <c r="M329" s="1" t="n">
        <f aca="false">(tcofTTGPERCEO!K327)*(M$2/$B$2)</f>
        <v>0.214775094514312</v>
      </c>
      <c r="N329" s="1" t="n">
        <f aca="false">(tcofTTGPERCEO!L327)*(N$2/$B$2)</f>
        <v>0.0805724866908418</v>
      </c>
      <c r="O329" s="1" t="n">
        <f aca="false">(tcofTTGPERCEO!M327)*(O$2/$B$2)</f>
        <v>16.1881336316642</v>
      </c>
      <c r="P329" s="1" t="n">
        <f aca="false">(tcofTTGPERCEO!N327)*(P$2/$B$2)</f>
        <v>0.183411773782887</v>
      </c>
      <c r="Q329" s="1" t="n">
        <f aca="false">(tcofTTGPERCEO!O327)*(Q$2/$B$2)</f>
        <v>0.115639225368413</v>
      </c>
      <c r="R329" s="1" t="n">
        <f aca="false">(tcofTTGPERCEO!P327)*(R$2/$B$2)</f>
        <v>0</v>
      </c>
      <c r="S329" s="1" t="n">
        <f aca="false">(tcofTTGPERCEO!Q327)*(S$2/$B$2)</f>
        <v>0.0259625028932953</v>
      </c>
      <c r="T329" s="1" t="n">
        <f aca="false">(tcofTTGPERCEO!R327)*(T$2/$B$2)</f>
        <v>0</v>
      </c>
      <c r="U329" s="1" t="n">
        <f aca="false">(tcofTTGPERCEO!S327)*(U$2/$B$2)</f>
        <v>0.139086490239951</v>
      </c>
      <c r="V329" s="1" t="n">
        <f aca="false">(tcofTTGPERCEO!T327)*(V$2/$B$2)</f>
        <v>0.0384692539155929</v>
      </c>
      <c r="W329" s="1" t="n">
        <f aca="false">(tcofTTGPERCEO!U327)*(W$2/$B$2)</f>
        <v>0</v>
      </c>
      <c r="X329" s="1" t="n">
        <f aca="false">(tcofTTGPERCEO!V327)*(X$2/$B$2)</f>
        <v>0</v>
      </c>
      <c r="Y329" s="1" t="n">
        <f aca="false">(tcofTTGPERCEO!W327)*(Y$2/$B$2)</f>
        <v>0.243592315407762</v>
      </c>
      <c r="Z329" s="1" t="n">
        <f aca="false">(tcofTTGPERCEO!X327)*(Z$2/$B$2)</f>
        <v>0.0363860813208857</v>
      </c>
      <c r="AA329" s="1" t="n">
        <f aca="false">(tcofTTGPERCEO!Y327)*(AA$2/$B$2)</f>
        <v>0.00657356685440938</v>
      </c>
      <c r="AD329" s="1" t="n">
        <f aca="false">SUM(tcofTTGPERCEO!H327:AA327)</f>
        <v>62</v>
      </c>
    </row>
    <row r="330" customFormat="false" ht="12.8" hidden="false" customHeight="false" outlineLevel="0" collapsed="false">
      <c r="A330" s="1" t="str">
        <f aca="false">tcofTTGPERCEO!A328</f>
        <v>../tcof/chi-trans-metaok/thibaud1_son.tei_corpo2_tto.cha </v>
      </c>
      <c r="B330" s="1" t="str">
        <f aca="false">tcofTTGPERCEO!B328</f>
        <v> TRANS </v>
      </c>
      <c r="C330" s="1" t="str">
        <f aca="false">tcofTTGPERCEO!C328</f>
        <v> ADU </v>
      </c>
      <c r="D330" s="1" t="n">
        <f aca="false">tcofTTGPERCEO!D328</f>
        <v>70</v>
      </c>
      <c r="E330" s="1" t="n">
        <f aca="false">tcofTTGPERCEO!E328</f>
        <v>896</v>
      </c>
      <c r="F330" s="1" t="str">
        <f aca="false">tcofTTGPERCEO!F328</f>
        <v>20;</v>
      </c>
      <c r="G330" s="1" t="str">
        <f aca="false">LEFT(F330,FIND(";",F330)-1)</f>
        <v>20</v>
      </c>
      <c r="H330" s="1" t="n">
        <f aca="false">SUM(J330:AA330)</f>
        <v>36.2396342874778</v>
      </c>
      <c r="I330" s="1" t="n">
        <f aca="false">SUM(J330,K330,M330,N330,O330,P330,Q330,R330,T330,U330)</f>
        <v>35.4322814597639</v>
      </c>
      <c r="J330" s="1" t="n">
        <f aca="false">(tcofTTGPERCEO!H328)*(J$2/$B$2)</f>
        <v>0</v>
      </c>
      <c r="K330" s="1" t="n">
        <f aca="false">(tcofTTGPERCEO!I328)*(K$2/$B$2)</f>
        <v>0.0900239179075689</v>
      </c>
      <c r="L330" s="1" t="n">
        <f aca="false">(tcofTTGPERCEO!J328)*(L$2/$B$2)</f>
        <v>0</v>
      </c>
      <c r="M330" s="1" t="n">
        <f aca="false">(tcofTTGPERCEO!K328)*(M$2/$B$2)</f>
        <v>0.143183396342875</v>
      </c>
      <c r="N330" s="1" t="n">
        <f aca="false">(tcofTTGPERCEO!L328)*(N$2/$B$2)</f>
        <v>1.61144973381684</v>
      </c>
      <c r="O330" s="1" t="n">
        <f aca="false">(tcofTTGPERCEO!M328)*(O$2/$B$2)</f>
        <v>32.3762672633284</v>
      </c>
      <c r="P330" s="1" t="n">
        <f aca="false">(tcofTTGPERCEO!N328)*(P$2/$B$2)</f>
        <v>0.061137257927629</v>
      </c>
      <c r="Q330" s="1" t="n">
        <f aca="false">(tcofTTGPERCEO!O328)*(Q$2/$B$2)</f>
        <v>0.115639225368413</v>
      </c>
      <c r="R330" s="1" t="n">
        <f aca="false">(tcofTTGPERCEO!P328)*(R$2/$B$2)</f>
        <v>0.00969832574647018</v>
      </c>
      <c r="S330" s="1" t="n">
        <f aca="false">(tcofTTGPERCEO!Q328)*(S$2/$B$2)</f>
        <v>0.0519250057865905</v>
      </c>
      <c r="T330" s="1" t="n">
        <f aca="false">(tcofTTGPERCEO!R328)*(T$2/$B$2)</f>
        <v>0.329449888125916</v>
      </c>
      <c r="U330" s="1" t="n">
        <f aca="false">(tcofTTGPERCEO!S328)*(U$2/$B$2)</f>
        <v>0.695432451199753</v>
      </c>
      <c r="V330" s="1" t="n">
        <f aca="false">(tcofTTGPERCEO!T328)*(V$2/$B$2)</f>
        <v>0.250050150451354</v>
      </c>
      <c r="W330" s="1" t="n">
        <f aca="false">(tcofTTGPERCEO!U328)*(W$2/$B$2)</f>
        <v>0</v>
      </c>
      <c r="X330" s="1" t="n">
        <f aca="false">(tcofTTGPERCEO!V328)*(X$2/$B$2)</f>
        <v>0</v>
      </c>
      <c r="Y330" s="1" t="n">
        <f aca="false">(tcofTTGPERCEO!W328)*(Y$2/$B$2)</f>
        <v>0.487184630815523</v>
      </c>
      <c r="Z330" s="1" t="n">
        <f aca="false">(tcofTTGPERCEO!X328)*(Z$2/$B$2)</f>
        <v>0.0181930406604429</v>
      </c>
      <c r="AA330" s="1" t="n">
        <f aca="false">(tcofTTGPERCEO!Y328)*(AA$2/$B$2)</f>
        <v>0</v>
      </c>
      <c r="AD330" s="1" t="n">
        <f aca="false">SUM(tcofTTGPERCEO!H328:AA328)</f>
        <v>142</v>
      </c>
    </row>
    <row r="331" customFormat="false" ht="12.8" hidden="false" customHeight="false" outlineLevel="0" collapsed="false">
      <c r="A331" s="1" t="str">
        <f aca="false">tcofTTGPERCEO!A329</f>
        <v>../tcof/chi-trans-metaok/thibault1_cor.tei_corpo2_tto.cha </v>
      </c>
      <c r="B331" s="1" t="str">
        <f aca="false">tcofTTGPERCEO!B329</f>
        <v> TRANS </v>
      </c>
      <c r="C331" s="1" t="str">
        <f aca="false">tcofTTGPERCEO!C329</f>
        <v> ADU </v>
      </c>
      <c r="D331" s="1" t="n">
        <f aca="false">tcofTTGPERCEO!D329</f>
        <v>51</v>
      </c>
      <c r="E331" s="1" t="n">
        <f aca="false">tcofTTGPERCEO!E329</f>
        <v>407</v>
      </c>
      <c r="F331" s="1" t="str">
        <f aca="false">tcofTTGPERCEO!F329</f>
        <v>40;02.12</v>
      </c>
      <c r="G331" s="1" t="str">
        <f aca="false">LEFT(F331,FIND(";",F331)-1)</f>
        <v>40</v>
      </c>
      <c r="H331" s="1" t="n">
        <f aca="false">SUM(J331:AA331)</f>
        <v>10.5287786436232</v>
      </c>
      <c r="I331" s="1" t="n">
        <f aca="false">SUM(J331,K331,M331,N331,O331,P331,Q331,R331,T331,U331)</f>
        <v>10.2050536224057</v>
      </c>
      <c r="J331" s="1" t="n">
        <f aca="false">(tcofTTGPERCEO!H329)*(J$2/$B$2)</f>
        <v>0</v>
      </c>
      <c r="K331" s="1" t="n">
        <f aca="false">(tcofTTGPERCEO!I329)*(K$2/$B$2)</f>
        <v>0</v>
      </c>
      <c r="L331" s="1" t="n">
        <f aca="false">(tcofTTGPERCEO!J329)*(L$2/$B$2)</f>
        <v>0</v>
      </c>
      <c r="M331" s="1" t="n">
        <f aca="false">(tcofTTGPERCEO!K329)*(M$2/$B$2)</f>
        <v>0</v>
      </c>
      <c r="N331" s="1" t="n">
        <f aca="false">(tcofTTGPERCEO!L329)*(N$2/$B$2)</f>
        <v>0.322289946763367</v>
      </c>
      <c r="O331" s="1" t="n">
        <f aca="false">(tcofTTGPERCEO!M329)*(O$2/$B$2)</f>
        <v>9.61170434380063</v>
      </c>
      <c r="P331" s="1" t="n">
        <f aca="false">(tcofTTGPERCEO!N329)*(P$2/$B$2)</f>
        <v>0</v>
      </c>
      <c r="Q331" s="1" t="n">
        <f aca="false">(tcofTTGPERCEO!O329)*(Q$2/$B$2)</f>
        <v>0.0385464084561376</v>
      </c>
      <c r="R331" s="1" t="n">
        <f aca="false">(tcofTTGPERCEO!P329)*(R$2/$B$2)</f>
        <v>0</v>
      </c>
      <c r="S331" s="1" t="n">
        <f aca="false">(tcofTTGPERCEO!Q329)*(S$2/$B$2)</f>
        <v>0</v>
      </c>
      <c r="T331" s="1" t="n">
        <f aca="false">(tcofTTGPERCEO!R329)*(T$2/$B$2)</f>
        <v>0.0470642697322738</v>
      </c>
      <c r="U331" s="1" t="n">
        <f aca="false">(tcofTTGPERCEO!S329)*(U$2/$B$2)</f>
        <v>0.185448653653267</v>
      </c>
      <c r="V331" s="1" t="n">
        <f aca="false">(tcofTTGPERCEO!T329)*(V$2/$B$2)</f>
        <v>0.0192346269577965</v>
      </c>
      <c r="W331" s="1" t="n">
        <f aca="false">(tcofTTGPERCEO!U329)*(W$2/$B$2)</f>
        <v>0</v>
      </c>
      <c r="X331" s="1" t="n">
        <f aca="false">(tcofTTGPERCEO!V329)*(X$2/$B$2)</f>
        <v>0</v>
      </c>
      <c r="Y331" s="1" t="n">
        <f aca="false">(tcofTTGPERCEO!W329)*(Y$2/$B$2)</f>
        <v>0.304490394259702</v>
      </c>
      <c r="Z331" s="1" t="n">
        <f aca="false">(tcofTTGPERCEO!X329)*(Z$2/$B$2)</f>
        <v>0</v>
      </c>
      <c r="AA331" s="1" t="n">
        <f aca="false">(tcofTTGPERCEO!Y329)*(AA$2/$B$2)</f>
        <v>0</v>
      </c>
      <c r="AD331" s="1" t="n">
        <f aca="false">SUM(tcofTTGPERCEO!H329:AA329)</f>
        <v>35</v>
      </c>
    </row>
    <row r="332" customFormat="false" ht="12.8" hidden="false" customHeight="false" outlineLevel="0" collapsed="false">
      <c r="A332" s="1" t="str">
        <f aca="false">tcofTTGPERCEO!A330</f>
        <v>../tcof/chi-trans-metaok/thibault1_lev.tei_corpo2_tto.cha </v>
      </c>
      <c r="B332" s="1" t="str">
        <f aca="false">tcofTTGPERCEO!B330</f>
        <v> TRANS </v>
      </c>
      <c r="C332" s="1" t="str">
        <f aca="false">tcofTTGPERCEO!C330</f>
        <v> ADU </v>
      </c>
      <c r="D332" s="1" t="n">
        <f aca="false">tcofTTGPERCEO!D330</f>
        <v>48</v>
      </c>
      <c r="E332" s="1" t="n">
        <f aca="false">tcofTTGPERCEO!E330</f>
        <v>349</v>
      </c>
      <c r="F332" s="1" t="str">
        <f aca="false">tcofTTGPERCEO!F330</f>
        <v>40;02.12</v>
      </c>
      <c r="G332" s="1" t="str">
        <f aca="false">LEFT(F332,FIND(";",F332)-1)</f>
        <v>40</v>
      </c>
      <c r="H332" s="1" t="n">
        <f aca="false">SUM(J332:AA332)</f>
        <v>8.16992516009567</v>
      </c>
      <c r="I332" s="1" t="n">
        <f aca="false">SUM(J332,K332,M332,N332,O332,P332,Q332,R332,T332,U332)</f>
        <v>7.83310701334774</v>
      </c>
      <c r="J332" s="1" t="n">
        <f aca="false">(tcofTTGPERCEO!H330)*(J$2/$B$2)</f>
        <v>0</v>
      </c>
      <c r="K332" s="1" t="n">
        <f aca="false">(tcofTTGPERCEO!I330)*(K$2/$B$2)</f>
        <v>0.0900239179075689</v>
      </c>
      <c r="L332" s="1" t="n">
        <f aca="false">(tcofTTGPERCEO!J330)*(L$2/$B$2)</f>
        <v>0</v>
      </c>
      <c r="M332" s="1" t="n">
        <f aca="false">(tcofTTGPERCEO!K330)*(M$2/$B$2)</f>
        <v>0.0715916981714374</v>
      </c>
      <c r="N332" s="1" t="n">
        <f aca="false">(tcofTTGPERCEO!L330)*(N$2/$B$2)</f>
        <v>0</v>
      </c>
      <c r="O332" s="1" t="n">
        <f aca="false">(tcofTTGPERCEO!M330)*(O$2/$B$2)</f>
        <v>7.0823084638531</v>
      </c>
      <c r="P332" s="1" t="n">
        <f aca="false">(tcofTTGPERCEO!N330)*(P$2/$B$2)</f>
        <v>0</v>
      </c>
      <c r="Q332" s="1" t="n">
        <f aca="false">(tcofTTGPERCEO!O330)*(Q$2/$B$2)</f>
        <v>0.0770928169122753</v>
      </c>
      <c r="R332" s="1" t="n">
        <f aca="false">(tcofTTGPERCEO!P330)*(R$2/$B$2)</f>
        <v>0</v>
      </c>
      <c r="S332" s="1" t="n">
        <f aca="false">(tcofTTGPERCEO!Q330)*(S$2/$B$2)</f>
        <v>0.103850011573181</v>
      </c>
      <c r="T332" s="1" t="n">
        <f aca="false">(tcofTTGPERCEO!R330)*(T$2/$B$2)</f>
        <v>0.141192809196821</v>
      </c>
      <c r="U332" s="1" t="n">
        <f aca="false">(tcofTTGPERCEO!S330)*(U$2/$B$2)</f>
        <v>0.370897307306535</v>
      </c>
      <c r="V332" s="1" t="n">
        <f aca="false">(tcofTTGPERCEO!T330)*(V$2/$B$2)</f>
        <v>0.153877015662372</v>
      </c>
      <c r="W332" s="1" t="n">
        <f aca="false">(tcofTTGPERCEO!U330)*(W$2/$B$2)</f>
        <v>0</v>
      </c>
      <c r="X332" s="1" t="n">
        <f aca="false">(tcofTTGPERCEO!V330)*(X$2/$B$2)</f>
        <v>0</v>
      </c>
      <c r="Y332" s="1" t="n">
        <f aca="false">(tcofTTGPERCEO!W330)*(Y$2/$B$2)</f>
        <v>0.0608980788519404</v>
      </c>
      <c r="Z332" s="1" t="n">
        <f aca="false">(tcofTTGPERCEO!X330)*(Z$2/$B$2)</f>
        <v>0.0181930406604429</v>
      </c>
      <c r="AA332" s="1" t="n">
        <f aca="false">(tcofTTGPERCEO!Y330)*(AA$2/$B$2)</f>
        <v>0</v>
      </c>
      <c r="AD332" s="1" t="n">
        <f aca="false">SUM(tcofTTGPERCEO!H330:AA330)</f>
        <v>46</v>
      </c>
    </row>
    <row r="333" customFormat="false" ht="12.8" hidden="false" customHeight="false" outlineLevel="0" collapsed="false">
      <c r="A333" s="1" t="str">
        <f aca="false">tcofTTGPERCEO!A331</f>
        <v>../tcof/chi-trans-metaok/thibaut1_der.tei_corpo2_tto.cha </v>
      </c>
      <c r="B333" s="1" t="str">
        <f aca="false">tcofTTGPERCEO!B331</f>
        <v> TRANS </v>
      </c>
      <c r="C333" s="1" t="str">
        <f aca="false">tcofTTGPERCEO!C331</f>
        <v> ADU </v>
      </c>
      <c r="D333" s="1" t="n">
        <f aca="false">tcofTTGPERCEO!D331</f>
        <v>152</v>
      </c>
      <c r="E333" s="1" t="n">
        <f aca="false">tcofTTGPERCEO!E331</f>
        <v>2105</v>
      </c>
      <c r="F333" s="1" t="str">
        <f aca="false">tcofTTGPERCEO!F331</f>
        <v>20;</v>
      </c>
      <c r="G333" s="1" t="str">
        <f aca="false">LEFT(F333,FIND(";",F333)-1)</f>
        <v>20</v>
      </c>
      <c r="H333" s="1" t="n">
        <f aca="false">SUM(J333:AA333)</f>
        <v>76.750705964046</v>
      </c>
      <c r="I333" s="1" t="n">
        <f aca="false">SUM(J333,K333,M333,N333,O333,P333,Q333,R333,T333,U333)</f>
        <v>75.0627189260088</v>
      </c>
      <c r="J333" s="1" t="n">
        <f aca="false">(tcofTTGPERCEO!H331)*(J$2/$B$2)</f>
        <v>0.0817452357071214</v>
      </c>
      <c r="K333" s="1" t="n">
        <f aca="false">(tcofTTGPERCEO!I331)*(K$2/$B$2)</f>
        <v>0.247565774245814</v>
      </c>
      <c r="L333" s="1" t="n">
        <f aca="false">(tcofTTGPERCEO!J331)*(L$2/$B$2)</f>
        <v>0</v>
      </c>
      <c r="M333" s="1" t="n">
        <f aca="false">(tcofTTGPERCEO!K331)*(M$2/$B$2)</f>
        <v>0.930692076228686</v>
      </c>
      <c r="N333" s="1" t="n">
        <f aca="false">(tcofTTGPERCEO!L331)*(N$2/$B$2)</f>
        <v>3.94805184785125</v>
      </c>
      <c r="O333" s="1" t="n">
        <f aca="false">(tcofTTGPERCEO!M331)*(O$2/$B$2)</f>
        <v>66.2701720546254</v>
      </c>
      <c r="P333" s="1" t="n">
        <f aca="false">(tcofTTGPERCEO!N331)*(P$2/$B$2)</f>
        <v>0.152843144819073</v>
      </c>
      <c r="Q333" s="1" t="n">
        <f aca="false">(tcofTTGPERCEO!O331)*(Q$2/$B$2)</f>
        <v>0.424010493017514</v>
      </c>
      <c r="R333" s="1" t="n">
        <f aca="false">(tcofTTGPERCEO!P331)*(R$2/$B$2)</f>
        <v>0.0193966514929404</v>
      </c>
      <c r="S333" s="1" t="n">
        <f aca="false">(tcofTTGPERCEO!Q331)*(S$2/$B$2)</f>
        <v>0.259625028932953</v>
      </c>
      <c r="T333" s="1" t="n">
        <f aca="false">(tcofTTGPERCEO!R331)*(T$2/$B$2)</f>
        <v>1.41192809196821</v>
      </c>
      <c r="U333" s="1" t="n">
        <f aca="false">(tcofTTGPERCEO!S331)*(U$2/$B$2)</f>
        <v>1.57631355605277</v>
      </c>
      <c r="V333" s="1" t="n">
        <f aca="false">(tcofTTGPERCEO!T331)*(V$2/$B$2)</f>
        <v>0.423161793071522</v>
      </c>
      <c r="W333" s="1" t="n">
        <f aca="false">(tcofTTGPERCEO!U331)*(W$2/$B$2)</f>
        <v>0</v>
      </c>
      <c r="X333" s="1" t="n">
        <f aca="false">(tcofTTGPERCEO!V331)*(X$2/$B$2)</f>
        <v>0</v>
      </c>
      <c r="Y333" s="1" t="n">
        <f aca="false">(tcofTTGPERCEO!W331)*(Y$2/$B$2)</f>
        <v>0.730776946223285</v>
      </c>
      <c r="Z333" s="1" t="n">
        <f aca="false">(tcofTTGPERCEO!X331)*(Z$2/$B$2)</f>
        <v>0.2547025692462</v>
      </c>
      <c r="AA333" s="1" t="n">
        <f aca="false">(tcofTTGPERCEO!Y331)*(AA$2/$B$2)</f>
        <v>0.0197207005632281</v>
      </c>
      <c r="AD333" s="1" t="n">
        <f aca="false">SUM(tcofTTGPERCEO!H331:AA331)</f>
        <v>352</v>
      </c>
    </row>
    <row r="334" customFormat="false" ht="12.8" hidden="false" customHeight="false" outlineLevel="0" collapsed="false">
      <c r="A334" s="1" t="str">
        <f aca="false">tcofTTGPERCEO!A332</f>
        <v>../tcof/chi-trans-metaok/thomas1_pel.tei_corpo2_tto.cha </v>
      </c>
      <c r="B334" s="1" t="str">
        <f aca="false">tcofTTGPERCEO!B332</f>
        <v> TRANS </v>
      </c>
      <c r="C334" s="1" t="str">
        <f aca="false">tcofTTGPERCEO!C332</f>
        <v> ADU </v>
      </c>
      <c r="D334" s="1" t="n">
        <f aca="false">tcofTTGPERCEO!D332</f>
        <v>84</v>
      </c>
      <c r="E334" s="1" t="n">
        <f aca="false">tcofTTGPERCEO!E332</f>
        <v>718</v>
      </c>
      <c r="F334" s="1" t="str">
        <f aca="false">tcofTTGPERCEO!F332</f>
        <v>40;02.12</v>
      </c>
      <c r="G334" s="1" t="str">
        <f aca="false">LEFT(F334,FIND(";",F334)-1)</f>
        <v>40</v>
      </c>
      <c r="H334" s="1" t="n">
        <f aca="false">SUM(J334:AA334)</f>
        <v>27.3521564694082</v>
      </c>
      <c r="I334" s="1" t="n">
        <f aca="false">SUM(J334,K334,M334,N334,O334,P334,Q334,R334,T334,U334)</f>
        <v>26.703255921611</v>
      </c>
      <c r="J334" s="1" t="n">
        <f aca="false">(tcofTTGPERCEO!H332)*(J$2/$B$2)</f>
        <v>0</v>
      </c>
      <c r="K334" s="1" t="n">
        <f aca="false">(tcofTTGPERCEO!I332)*(K$2/$B$2)</f>
        <v>0.157541856338246</v>
      </c>
      <c r="L334" s="1" t="n">
        <f aca="false">(tcofTTGPERCEO!J332)*(L$2/$B$2)</f>
        <v>0</v>
      </c>
      <c r="M334" s="1" t="n">
        <f aca="false">(tcofTTGPERCEO!K332)*(M$2/$B$2)</f>
        <v>0.644325283542937</v>
      </c>
      <c r="N334" s="1" t="n">
        <f aca="false">(tcofTTGPERCEO!L332)*(N$2/$B$2)</f>
        <v>0.564007406835892</v>
      </c>
      <c r="O334" s="1" t="n">
        <f aca="false">(tcofTTGPERCEO!M332)*(O$2/$B$2)</f>
        <v>24.7880796234858</v>
      </c>
      <c r="P334" s="1" t="n">
        <f aca="false">(tcofTTGPERCEO!N332)*(P$2/$B$2)</f>
        <v>0.183411773782887</v>
      </c>
      <c r="Q334" s="1" t="n">
        <f aca="false">(tcofTTGPERCEO!O332)*(Q$2/$B$2)</f>
        <v>0.0385464084561376</v>
      </c>
      <c r="R334" s="1" t="n">
        <f aca="false">(tcofTTGPERCEO!P332)*(R$2/$B$2)</f>
        <v>0</v>
      </c>
      <c r="S334" s="1" t="n">
        <f aca="false">(tcofTTGPERCEO!Q332)*(S$2/$B$2)</f>
        <v>0.0259625028932953</v>
      </c>
      <c r="T334" s="1" t="n">
        <f aca="false">(tcofTTGPERCEO!R332)*(T$2/$B$2)</f>
        <v>0.188257078929095</v>
      </c>
      <c r="U334" s="1" t="n">
        <f aca="false">(tcofTTGPERCEO!S332)*(U$2/$B$2)</f>
        <v>0.139086490239951</v>
      </c>
      <c r="V334" s="1" t="n">
        <f aca="false">(tcofTTGPERCEO!T332)*(V$2/$B$2)</f>
        <v>0.0384692539155929</v>
      </c>
      <c r="W334" s="1" t="n">
        <f aca="false">(tcofTTGPERCEO!U332)*(W$2/$B$2)</f>
        <v>0</v>
      </c>
      <c r="X334" s="1" t="n">
        <f aca="false">(tcofTTGPERCEO!V332)*(X$2/$B$2)</f>
        <v>0</v>
      </c>
      <c r="Y334" s="1" t="n">
        <f aca="false">(tcofTTGPERCEO!W332)*(Y$2/$B$2)</f>
        <v>0.548082709667464</v>
      </c>
      <c r="Z334" s="1" t="n">
        <f aca="false">(tcofTTGPERCEO!X332)*(Z$2/$B$2)</f>
        <v>0.0363860813208857</v>
      </c>
      <c r="AA334" s="1" t="n">
        <f aca="false">(tcofTTGPERCEO!Y332)*(AA$2/$B$2)</f>
        <v>0</v>
      </c>
      <c r="AD334" s="1" t="n">
        <f aca="false">SUM(tcofTTGPERCEO!H332:AA332)</f>
        <v>100</v>
      </c>
    </row>
    <row r="335" customFormat="false" ht="12.8" hidden="false" customHeight="false" outlineLevel="0" collapsed="false">
      <c r="A335" s="1" t="str">
        <f aca="false">tcofTTGPERCEO!A333</f>
        <v>../tcof/chi-trans-metaok/tidiane1_ecc.tei_corpo2_tto.cha </v>
      </c>
      <c r="B335" s="1" t="str">
        <f aca="false">tcofTTGPERCEO!B333</f>
        <v> TRANS </v>
      </c>
      <c r="C335" s="1" t="str">
        <f aca="false">tcofTTGPERCEO!C333</f>
        <v> ADU </v>
      </c>
      <c r="D335" s="1" t="n">
        <f aca="false">tcofTTGPERCEO!D333</f>
        <v>95</v>
      </c>
      <c r="E335" s="1" t="n">
        <f aca="false">tcofTTGPERCEO!E333</f>
        <v>606</v>
      </c>
      <c r="F335" s="1" t="str">
        <f aca="false">tcofTTGPERCEO!F333</f>
        <v>40;02.12</v>
      </c>
      <c r="G335" s="1" t="str">
        <f aca="false">LEFT(F335,FIND(";",F335)-1)</f>
        <v>40</v>
      </c>
      <c r="H335" s="1" t="n">
        <f aca="false">SUM(J335:AA335)</f>
        <v>25.9561993673328</v>
      </c>
      <c r="I335" s="1" t="n">
        <f aca="false">SUM(J335,K335,M335,N335,O335,P335,Q335,R335,T335,U335)</f>
        <v>25.5922999768536</v>
      </c>
      <c r="J335" s="1" t="n">
        <f aca="false">(tcofTTGPERCEO!H333)*(J$2/$B$2)</f>
        <v>0</v>
      </c>
      <c r="K335" s="1" t="n">
        <f aca="false">(tcofTTGPERCEO!I333)*(K$2/$B$2)</f>
        <v>0.0450119589537844</v>
      </c>
      <c r="L335" s="1" t="n">
        <f aca="false">(tcofTTGPERCEO!J333)*(L$2/$B$2)</f>
        <v>0</v>
      </c>
      <c r="M335" s="1" t="n">
        <f aca="false">(tcofTTGPERCEO!K333)*(M$2/$B$2)</f>
        <v>0</v>
      </c>
      <c r="N335" s="1" t="n">
        <f aca="false">(tcofTTGPERCEO!L333)*(N$2/$B$2)</f>
        <v>0.241717460072525</v>
      </c>
      <c r="O335" s="1" t="n">
        <f aca="false">(tcofTTGPERCEO!M333)*(O$2/$B$2)</f>
        <v>24.7880796234858</v>
      </c>
      <c r="P335" s="1" t="n">
        <f aca="false">(tcofTTGPERCEO!N333)*(P$2/$B$2)</f>
        <v>0.122274515855258</v>
      </c>
      <c r="Q335" s="1" t="n">
        <f aca="false">(tcofTTGPERCEO!O333)*(Q$2/$B$2)</f>
        <v>0.115639225368413</v>
      </c>
      <c r="R335" s="1" t="n">
        <f aca="false">(tcofTTGPERCEO!P333)*(R$2/$B$2)</f>
        <v>0</v>
      </c>
      <c r="S335" s="1" t="n">
        <f aca="false">(tcofTTGPERCEO!Q333)*(S$2/$B$2)</f>
        <v>0.0259625028932953</v>
      </c>
      <c r="T335" s="1" t="n">
        <f aca="false">(tcofTTGPERCEO!R333)*(T$2/$B$2)</f>
        <v>0.0941285394645475</v>
      </c>
      <c r="U335" s="1" t="n">
        <f aca="false">(tcofTTGPERCEO!S333)*(U$2/$B$2)</f>
        <v>0.185448653653267</v>
      </c>
      <c r="V335" s="1" t="n">
        <f aca="false">(tcofTTGPERCEO!T333)*(V$2/$B$2)</f>
        <v>0.0577038808733894</v>
      </c>
      <c r="W335" s="1" t="n">
        <f aca="false">(tcofTTGPERCEO!U333)*(W$2/$B$2)</f>
        <v>0</v>
      </c>
      <c r="X335" s="1" t="n">
        <f aca="false">(tcofTTGPERCEO!V333)*(X$2/$B$2)</f>
        <v>0</v>
      </c>
      <c r="Y335" s="1" t="n">
        <f aca="false">(tcofTTGPERCEO!W333)*(Y$2/$B$2)</f>
        <v>0.182694236555821</v>
      </c>
      <c r="Z335" s="1" t="n">
        <f aca="false">(tcofTTGPERCEO!X333)*(Z$2/$B$2)</f>
        <v>0.0909652033022143</v>
      </c>
      <c r="AA335" s="1" t="n">
        <f aca="false">(tcofTTGPERCEO!Y333)*(AA$2/$B$2)</f>
        <v>0.00657356685440938</v>
      </c>
      <c r="AD335" s="1" t="n">
        <f aca="false">SUM(tcofTTGPERCEO!H333:AA333)</f>
        <v>80</v>
      </c>
    </row>
    <row r="336" customFormat="false" ht="12.8" hidden="false" customHeight="false" outlineLevel="0" collapsed="false">
      <c r="A336" s="1" t="str">
        <f aca="false">tcofTTGPERCEO!A334</f>
        <v>../tcof/chi-trans-metaok/valentin1_bit.tei_corpo2_tto.cha </v>
      </c>
      <c r="B336" s="1" t="str">
        <f aca="false">tcofTTGPERCEO!B334</f>
        <v> TRANS </v>
      </c>
      <c r="C336" s="1" t="str">
        <f aca="false">tcofTTGPERCEO!C334</f>
        <v> ADU </v>
      </c>
      <c r="D336" s="1" t="n">
        <f aca="false">tcofTTGPERCEO!D334</f>
        <v>205</v>
      </c>
      <c r="E336" s="1" t="n">
        <f aca="false">tcofTTGPERCEO!E334</f>
        <v>2252</v>
      </c>
      <c r="F336" s="1" t="str">
        <f aca="false">tcofTTGPERCEO!F334</f>
        <v>20;</v>
      </c>
      <c r="G336" s="1" t="str">
        <f aca="false">LEFT(F336,FIND(";",F336)-1)</f>
        <v>20</v>
      </c>
      <c r="H336" s="1" t="n">
        <f aca="false">SUM(J336:AA336)</f>
        <v>95.6888511688913</v>
      </c>
      <c r="I336" s="1" t="n">
        <f aca="false">SUM(J336,K336,M336,N336,O336,P336,Q336,R336,T336,U336)</f>
        <v>93.9282617082015</v>
      </c>
      <c r="J336" s="1" t="n">
        <f aca="false">(tcofTTGPERCEO!H334)*(J$2/$B$2)</f>
        <v>0.0490471414242728</v>
      </c>
      <c r="K336" s="1" t="n">
        <f aca="false">(tcofTTGPERCEO!I334)*(K$2/$B$2)</f>
        <v>0.112529897384461</v>
      </c>
      <c r="L336" s="1" t="n">
        <f aca="false">(tcofTTGPERCEO!J334)*(L$2/$B$2)</f>
        <v>0</v>
      </c>
      <c r="M336" s="1" t="n">
        <f aca="false">(tcofTTGPERCEO!K334)*(M$2/$B$2)</f>
        <v>1.00228377440012</v>
      </c>
      <c r="N336" s="1" t="n">
        <f aca="false">(tcofTTGPERCEO!L334)*(N$2/$B$2)</f>
        <v>4.51205925468714</v>
      </c>
      <c r="O336" s="1" t="n">
        <f aca="false">(tcofTTGPERCEO!M334)*(O$2/$B$2)</f>
        <v>86.5053390942057</v>
      </c>
      <c r="P336" s="1" t="n">
        <f aca="false">(tcofTTGPERCEO!N334)*(P$2/$B$2)</f>
        <v>0.152843144819073</v>
      </c>
      <c r="Q336" s="1" t="n">
        <f aca="false">(tcofTTGPERCEO!O334)*(Q$2/$B$2)</f>
        <v>0.308371267649101</v>
      </c>
      <c r="R336" s="1" t="n">
        <f aca="false">(tcofTTGPERCEO!P334)*(R$2/$B$2)</f>
        <v>0.0290949772394105</v>
      </c>
      <c r="S336" s="1" t="n">
        <f aca="false">(tcofTTGPERCEO!Q334)*(S$2/$B$2)</f>
        <v>0.207700023146362</v>
      </c>
      <c r="T336" s="1" t="n">
        <f aca="false">(tcofTTGPERCEO!R334)*(T$2/$B$2)</f>
        <v>0.329449888125916</v>
      </c>
      <c r="U336" s="1" t="n">
        <f aca="false">(tcofTTGPERCEO!S334)*(U$2/$B$2)</f>
        <v>0.927243268266337</v>
      </c>
      <c r="V336" s="1" t="n">
        <f aca="false">(tcofTTGPERCEO!T334)*(V$2/$B$2)</f>
        <v>0.230815523493558</v>
      </c>
      <c r="W336" s="1" t="n">
        <f aca="false">(tcofTTGPERCEO!U334)*(W$2/$B$2)</f>
        <v>0</v>
      </c>
      <c r="X336" s="1" t="n">
        <f aca="false">(tcofTTGPERCEO!V334)*(X$2/$B$2)</f>
        <v>0</v>
      </c>
      <c r="Y336" s="1" t="n">
        <f aca="false">(tcofTTGPERCEO!W334)*(Y$2/$B$2)</f>
        <v>1.21796157703881</v>
      </c>
      <c r="Z336" s="1" t="n">
        <f aca="false">(tcofTTGPERCEO!X334)*(Z$2/$B$2)</f>
        <v>0.0909652033022143</v>
      </c>
      <c r="AA336" s="1" t="n">
        <f aca="false">(tcofTTGPERCEO!Y334)*(AA$2/$B$2)</f>
        <v>0.0131471337088188</v>
      </c>
      <c r="AD336" s="1" t="n">
        <f aca="false">SUM(tcofTTGPERCEO!H334:AA334)</f>
        <v>339</v>
      </c>
    </row>
    <row r="337" customFormat="false" ht="12.8" hidden="false" customHeight="false" outlineLevel="0" collapsed="false">
      <c r="A337" s="1" t="str">
        <f aca="false">tcofTTGPERCEO!A335</f>
        <v>../tcof/chi-trans-metaok/valentin1_lan.tei_corpo2_tto.cha </v>
      </c>
      <c r="B337" s="1" t="str">
        <f aca="false">tcofTTGPERCEO!B335</f>
        <v> TRANS </v>
      </c>
      <c r="C337" s="1" t="str">
        <f aca="false">tcofTTGPERCEO!C335</f>
        <v> ADU </v>
      </c>
      <c r="D337" s="1" t="n">
        <f aca="false">tcofTTGPERCEO!D335</f>
        <v>23</v>
      </c>
      <c r="E337" s="1" t="n">
        <f aca="false">tcofTTGPERCEO!E335</f>
        <v>193</v>
      </c>
      <c r="F337" s="1" t="str">
        <f aca="false">tcofTTGPERCEO!F335</f>
        <v>40;02.12</v>
      </c>
      <c r="G337" s="1" t="str">
        <f aca="false">LEFT(F337,FIND(";",F337)-1)</f>
        <v>40</v>
      </c>
      <c r="H337" s="1" t="n">
        <f aca="false">SUM(J337:AA337)</f>
        <v>7.53361623331533</v>
      </c>
      <c r="I337" s="1" t="n">
        <f aca="false">SUM(J337,K337,M337,N337,O337,P337,Q337,R337,T337,U337)</f>
        <v>7.39258544865365</v>
      </c>
      <c r="J337" s="1" t="n">
        <f aca="false">(tcofTTGPERCEO!H335)*(J$2/$B$2)</f>
        <v>0.0653961885656971</v>
      </c>
      <c r="K337" s="1" t="n">
        <f aca="false">(tcofTTGPERCEO!I335)*(K$2/$B$2)</f>
        <v>0.0225059794768922</v>
      </c>
      <c r="L337" s="1" t="n">
        <f aca="false">(tcofTTGPERCEO!J335)*(L$2/$B$2)</f>
        <v>0</v>
      </c>
      <c r="M337" s="1" t="n">
        <f aca="false">(tcofTTGPERCEO!K335)*(M$2/$B$2)</f>
        <v>0.214775094514312</v>
      </c>
      <c r="N337" s="1" t="n">
        <f aca="false">(tcofTTGPERCEO!L335)*(N$2/$B$2)</f>
        <v>0.241717460072525</v>
      </c>
      <c r="O337" s="1" t="n">
        <f aca="false">(tcofTTGPERCEO!M335)*(O$2/$B$2)</f>
        <v>6.57642928786359</v>
      </c>
      <c r="P337" s="1" t="n">
        <f aca="false">(tcofTTGPERCEO!N335)*(P$2/$B$2)</f>
        <v>0</v>
      </c>
      <c r="Q337" s="1" t="n">
        <f aca="false">(tcofTTGPERCEO!O335)*(Q$2/$B$2)</f>
        <v>0.0385464084561376</v>
      </c>
      <c r="R337" s="1" t="n">
        <f aca="false">(tcofTTGPERCEO!P335)*(R$2/$B$2)</f>
        <v>0</v>
      </c>
      <c r="S337" s="1" t="n">
        <f aca="false">(tcofTTGPERCEO!Q335)*(S$2/$B$2)</f>
        <v>0</v>
      </c>
      <c r="T337" s="1" t="n">
        <f aca="false">(tcofTTGPERCEO!R335)*(T$2/$B$2)</f>
        <v>0.0941285394645475</v>
      </c>
      <c r="U337" s="1" t="n">
        <f aca="false">(tcofTTGPERCEO!S335)*(U$2/$B$2)</f>
        <v>0.139086490239951</v>
      </c>
      <c r="V337" s="1" t="n">
        <f aca="false">(tcofTTGPERCEO!T335)*(V$2/$B$2)</f>
        <v>0.0192346269577965</v>
      </c>
      <c r="W337" s="1" t="n">
        <f aca="false">(tcofTTGPERCEO!U335)*(W$2/$B$2)</f>
        <v>0</v>
      </c>
      <c r="X337" s="1" t="n">
        <f aca="false">(tcofTTGPERCEO!V335)*(X$2/$B$2)</f>
        <v>0</v>
      </c>
      <c r="Y337" s="1" t="n">
        <f aca="false">(tcofTTGPERCEO!W335)*(Y$2/$B$2)</f>
        <v>0.121796157703881</v>
      </c>
      <c r="Z337" s="1" t="n">
        <f aca="false">(tcofTTGPERCEO!X335)*(Z$2/$B$2)</f>
        <v>0</v>
      </c>
      <c r="AA337" s="1" t="n">
        <f aca="false">(tcofTTGPERCEO!Y335)*(AA$2/$B$2)</f>
        <v>0</v>
      </c>
      <c r="AD337" s="1" t="n">
        <f aca="false">SUM(tcofTTGPERCEO!H335:AA335)</f>
        <v>33</v>
      </c>
    </row>
    <row r="338" customFormat="false" ht="12.8" hidden="false" customHeight="false" outlineLevel="0" collapsed="false">
      <c r="A338" s="1" t="str">
        <f aca="false">tcofTTGPERCEO!A336</f>
        <v>../tcof/chi-trans-metaok/valentine1_bah.tei_corpo2_tto.cha </v>
      </c>
      <c r="B338" s="1" t="str">
        <f aca="false">tcofTTGPERCEO!B336</f>
        <v> TRANS </v>
      </c>
      <c r="C338" s="1" t="str">
        <f aca="false">tcofTTGPERCEO!C336</f>
        <v> ADU </v>
      </c>
      <c r="D338" s="1" t="n">
        <f aca="false">tcofTTGPERCEO!D336</f>
        <v>38</v>
      </c>
      <c r="E338" s="1" t="n">
        <f aca="false">tcofTTGPERCEO!E336</f>
        <v>350</v>
      </c>
      <c r="F338" s="1" t="str">
        <f aca="false">tcofTTGPERCEO!F336</f>
        <v>40;02.12</v>
      </c>
      <c r="G338" s="1" t="str">
        <f aca="false">LEFT(F338,FIND(";",F338)-1)</f>
        <v>40</v>
      </c>
      <c r="H338" s="1" t="n">
        <f aca="false">SUM(J338:AA338)</f>
        <v>22.3984723400972</v>
      </c>
      <c r="I338" s="1" t="n">
        <f aca="false">SUM(J338,K338,M338,N338,O338,P338,Q338,R338,T338,U338)</f>
        <v>22.0565542782193</v>
      </c>
      <c r="J338" s="1" t="n">
        <f aca="false">(tcofTTGPERCEO!H336)*(J$2/$B$2)</f>
        <v>0</v>
      </c>
      <c r="K338" s="1" t="n">
        <f aca="false">(tcofTTGPERCEO!I336)*(K$2/$B$2)</f>
        <v>0.0225059794768922</v>
      </c>
      <c r="L338" s="1" t="n">
        <f aca="false">(tcofTTGPERCEO!J336)*(L$2/$B$2)</f>
        <v>0</v>
      </c>
      <c r="M338" s="1" t="n">
        <f aca="false">(tcofTTGPERCEO!K336)*(M$2/$B$2)</f>
        <v>0.0715916981714374</v>
      </c>
      <c r="N338" s="1" t="n">
        <f aca="false">(tcofTTGPERCEO!L336)*(N$2/$B$2)</f>
        <v>0.402862433454209</v>
      </c>
      <c r="O338" s="1" t="n">
        <f aca="false">(tcofTTGPERCEO!M336)*(O$2/$B$2)</f>
        <v>21.2469253915593</v>
      </c>
      <c r="P338" s="1" t="n">
        <f aca="false">(tcofTTGPERCEO!N336)*(P$2/$B$2)</f>
        <v>0</v>
      </c>
      <c r="Q338" s="1" t="n">
        <f aca="false">(tcofTTGPERCEO!O336)*(Q$2/$B$2)</f>
        <v>0.154185633824551</v>
      </c>
      <c r="R338" s="1" t="n">
        <f aca="false">(tcofTTGPERCEO!P336)*(R$2/$B$2)</f>
        <v>0.0193966514929404</v>
      </c>
      <c r="S338" s="1" t="n">
        <f aca="false">(tcofTTGPERCEO!Q336)*(S$2/$B$2)</f>
        <v>0</v>
      </c>
      <c r="T338" s="1" t="n">
        <f aca="false">(tcofTTGPERCEO!R336)*(T$2/$B$2)</f>
        <v>0</v>
      </c>
      <c r="U338" s="1" t="n">
        <f aca="false">(tcofTTGPERCEO!S336)*(U$2/$B$2)</f>
        <v>0.139086490239951</v>
      </c>
      <c r="V338" s="1" t="n">
        <f aca="false">(tcofTTGPERCEO!T336)*(V$2/$B$2)</f>
        <v>0.0192346269577965</v>
      </c>
      <c r="W338" s="1" t="n">
        <f aca="false">(tcofTTGPERCEO!U336)*(W$2/$B$2)</f>
        <v>0</v>
      </c>
      <c r="X338" s="1" t="n">
        <f aca="false">(tcofTTGPERCEO!V336)*(X$2/$B$2)</f>
        <v>0</v>
      </c>
      <c r="Y338" s="1" t="n">
        <f aca="false">(tcofTTGPERCEO!W336)*(Y$2/$B$2)</f>
        <v>0.304490394259702</v>
      </c>
      <c r="Z338" s="1" t="n">
        <f aca="false">(tcofTTGPERCEO!X336)*(Z$2/$B$2)</f>
        <v>0.0181930406604429</v>
      </c>
      <c r="AA338" s="1" t="n">
        <f aca="false">(tcofTTGPERCEO!Y336)*(AA$2/$B$2)</f>
        <v>0</v>
      </c>
      <c r="AD338" s="1" t="n">
        <f aca="false">SUM(tcofTTGPERCEO!H336:AA336)</f>
        <v>65</v>
      </c>
    </row>
    <row r="339" customFormat="false" ht="12.8" hidden="false" customHeight="false" outlineLevel="0" collapsed="false">
      <c r="A339" s="1" t="str">
        <f aca="false">tcofTTGPERCEO!A337</f>
        <v>../tcof/chi-trans-metaok/victoire1_duc.tei_corpo2_tto.cha </v>
      </c>
      <c r="B339" s="1" t="str">
        <f aca="false">tcofTTGPERCEO!B337</f>
        <v> TRANS </v>
      </c>
      <c r="C339" s="1" t="str">
        <f aca="false">tcofTTGPERCEO!C337</f>
        <v> ADU </v>
      </c>
      <c r="D339" s="1" t="n">
        <f aca="false">tcofTTGPERCEO!D337</f>
        <v>217</v>
      </c>
      <c r="E339" s="1" t="n">
        <f aca="false">tcofTTGPERCEO!E337</f>
        <v>1937</v>
      </c>
      <c r="F339" s="1" t="str">
        <f aca="false">tcofTTGPERCEO!F337</f>
        <v>22;</v>
      </c>
      <c r="G339" s="1" t="str">
        <f aca="false">LEFT(F339,FIND(";",F339)-1)</f>
        <v>22</v>
      </c>
      <c r="H339" s="1" t="n">
        <f aca="false">SUM(J339:AA339)</f>
        <v>51.02039966052</v>
      </c>
      <c r="I339" s="1" t="n">
        <f aca="false">SUM(J339,K339,M339,N339,O339,P339,Q339,R339,T339,U339)</f>
        <v>48.7765681660366</v>
      </c>
      <c r="J339" s="1" t="n">
        <f aca="false">(tcofTTGPERCEO!H337)*(J$2/$B$2)</f>
        <v>0</v>
      </c>
      <c r="K339" s="1" t="n">
        <f aca="false">(tcofTTGPERCEO!I337)*(K$2/$B$2)</f>
        <v>0.60766144587609</v>
      </c>
      <c r="L339" s="1" t="n">
        <f aca="false">(tcofTTGPERCEO!J337)*(L$2/$B$2)</f>
        <v>0</v>
      </c>
      <c r="M339" s="1" t="n">
        <f aca="false">(tcofTTGPERCEO!K337)*(M$2/$B$2)</f>
        <v>0.28636679268575</v>
      </c>
      <c r="N339" s="1" t="n">
        <f aca="false">(tcofTTGPERCEO!L337)*(N$2/$B$2)</f>
        <v>2.98118200756115</v>
      </c>
      <c r="O339" s="1" t="n">
        <f aca="false">(tcofTTGPERCEO!M337)*(O$2/$B$2)</f>
        <v>39.964454903171</v>
      </c>
      <c r="P339" s="1" t="n">
        <f aca="false">(tcofTTGPERCEO!N337)*(P$2/$B$2)</f>
        <v>0.122274515855258</v>
      </c>
      <c r="Q339" s="1" t="n">
        <f aca="false">(tcofTTGPERCEO!O337)*(Q$2/$B$2)</f>
        <v>0.308371267649101</v>
      </c>
      <c r="R339" s="1" t="n">
        <f aca="false">(tcofTTGPERCEO!P337)*(R$2/$B$2)</f>
        <v>0</v>
      </c>
      <c r="S339" s="1" t="n">
        <f aca="false">(tcofTTGPERCEO!Q337)*(S$2/$B$2)</f>
        <v>0.0778875086798858</v>
      </c>
      <c r="T339" s="1" t="n">
        <f aca="false">(tcofTTGPERCEO!R337)*(T$2/$B$2)</f>
        <v>0.611835506519559</v>
      </c>
      <c r="U339" s="1" t="n">
        <f aca="false">(tcofTTGPERCEO!S337)*(U$2/$B$2)</f>
        <v>3.89442172671862</v>
      </c>
      <c r="V339" s="1" t="n">
        <f aca="false">(tcofTTGPERCEO!T337)*(V$2/$B$2)</f>
        <v>1.53877015662372</v>
      </c>
      <c r="W339" s="1" t="n">
        <f aca="false">(tcofTTGPERCEO!U337)*(W$2/$B$2)</f>
        <v>0</v>
      </c>
      <c r="X339" s="1" t="n">
        <f aca="false">(tcofTTGPERCEO!V337)*(X$2/$B$2)</f>
        <v>0</v>
      </c>
      <c r="Y339" s="1" t="n">
        <f aca="false">(tcofTTGPERCEO!W337)*(Y$2/$B$2)</f>
        <v>0.608980788519404</v>
      </c>
      <c r="Z339" s="1" t="n">
        <f aca="false">(tcofTTGPERCEO!X337)*(Z$2/$B$2)</f>
        <v>0.0181930406604429</v>
      </c>
      <c r="AA339" s="1" t="n">
        <f aca="false">(tcofTTGPERCEO!Y337)*(AA$2/$B$2)</f>
        <v>0</v>
      </c>
      <c r="AD339" s="1" t="n">
        <f aca="false">SUM(tcofTTGPERCEO!H337:AA337)</f>
        <v>350</v>
      </c>
    </row>
    <row r="340" customFormat="false" ht="12.8" hidden="false" customHeight="false" outlineLevel="0" collapsed="false">
      <c r="A340" s="1" t="str">
        <f aca="false">tcofTTGPERCEO!A338</f>
        <v>../tcof/chi-trans-metaok/walid1_mat.tei_corpo2_tto.cha </v>
      </c>
      <c r="B340" s="1" t="str">
        <f aca="false">tcofTTGPERCEO!B338</f>
        <v> TRANS </v>
      </c>
      <c r="C340" s="1" t="str">
        <f aca="false">tcofTTGPERCEO!C338</f>
        <v> ADU </v>
      </c>
      <c r="D340" s="1" t="n">
        <f aca="false">tcofTTGPERCEO!D338</f>
        <v>46</v>
      </c>
      <c r="E340" s="1" t="n">
        <f aca="false">tcofTTGPERCEO!E338</f>
        <v>754</v>
      </c>
      <c r="F340" s="1" t="str">
        <f aca="false">tcofTTGPERCEO!F338</f>
        <v>40;02.12</v>
      </c>
      <c r="G340" s="1" t="str">
        <f aca="false">LEFT(F340,FIND(";",F340)-1)</f>
        <v>40</v>
      </c>
      <c r="H340" s="1" t="n">
        <f aca="false">SUM(J340:AA340)</f>
        <v>39.3707507136795</v>
      </c>
      <c r="I340" s="1" t="n">
        <f aca="false">SUM(J340,K340,M340,N340,O340,P340,Q340,R340,T340,U340)</f>
        <v>38.2149525499576</v>
      </c>
      <c r="J340" s="1" t="n">
        <f aca="false">(tcofTTGPERCEO!H338)*(J$2/$B$2)</f>
        <v>0</v>
      </c>
      <c r="K340" s="1" t="n">
        <f aca="false">(tcofTTGPERCEO!I338)*(K$2/$B$2)</f>
        <v>0.157541856338246</v>
      </c>
      <c r="L340" s="1" t="n">
        <f aca="false">(tcofTTGPERCEO!J338)*(L$2/$B$2)</f>
        <v>0</v>
      </c>
      <c r="M340" s="1" t="n">
        <f aca="false">(tcofTTGPERCEO!K338)*(M$2/$B$2)</f>
        <v>0.715916981714374</v>
      </c>
      <c r="N340" s="1" t="n">
        <f aca="false">(tcofTTGPERCEO!L338)*(N$2/$B$2)</f>
        <v>0.483434920145051</v>
      </c>
      <c r="O340" s="1" t="n">
        <f aca="false">(tcofTTGPERCEO!M338)*(O$2/$B$2)</f>
        <v>35.917421495255</v>
      </c>
      <c r="P340" s="1" t="n">
        <f aca="false">(tcofTTGPERCEO!N338)*(P$2/$B$2)</f>
        <v>0.275117660674331</v>
      </c>
      <c r="Q340" s="1" t="n">
        <f aca="false">(tcofTTGPERCEO!O338)*(Q$2/$B$2)</f>
        <v>0.424010493017514</v>
      </c>
      <c r="R340" s="1" t="n">
        <f aca="false">(tcofTTGPERCEO!P338)*(R$2/$B$2)</f>
        <v>0.00969832574647018</v>
      </c>
      <c r="S340" s="1" t="n">
        <f aca="false">(tcofTTGPERCEO!Q338)*(S$2/$B$2)</f>
        <v>0.129812514466476</v>
      </c>
      <c r="T340" s="1" t="n">
        <f aca="false">(tcofTTGPERCEO!R338)*(T$2/$B$2)</f>
        <v>0</v>
      </c>
      <c r="U340" s="1" t="n">
        <f aca="false">(tcofTTGPERCEO!S338)*(U$2/$B$2)</f>
        <v>0.231810817066584</v>
      </c>
      <c r="V340" s="1" t="n">
        <f aca="false">(tcofTTGPERCEO!T338)*(V$2/$B$2)</f>
        <v>0.0384692539155929</v>
      </c>
      <c r="W340" s="1" t="n">
        <f aca="false">(tcofTTGPERCEO!U338)*(W$2/$B$2)</f>
        <v>0</v>
      </c>
      <c r="X340" s="1" t="n">
        <f aca="false">(tcofTTGPERCEO!V338)*(X$2/$B$2)</f>
        <v>0</v>
      </c>
      <c r="Y340" s="1" t="n">
        <f aca="false">(tcofTTGPERCEO!W338)*(Y$2/$B$2)</f>
        <v>0.974369261631047</v>
      </c>
      <c r="Z340" s="1" t="n">
        <f aca="false">(tcofTTGPERCEO!X338)*(Z$2/$B$2)</f>
        <v>0</v>
      </c>
      <c r="AA340" s="1" t="n">
        <f aca="false">(tcofTTGPERCEO!Y338)*(AA$2/$B$2)</f>
        <v>0.0131471337088188</v>
      </c>
      <c r="AD340" s="1" t="n">
        <f aca="false">SUM(tcofTTGPERCEO!H338:AA338)</f>
        <v>145</v>
      </c>
    </row>
    <row r="341" customFormat="false" ht="12.8" hidden="false" customHeight="false" outlineLevel="0" collapsed="false">
      <c r="A341" s="1" t="str">
        <f aca="false">tcofTTGPERCEO!A339</f>
        <v>../tcof/chi-trans-metaok/xaviere1_leg.tei_corpo2_tto.cha </v>
      </c>
      <c r="B341" s="1" t="str">
        <f aca="false">tcofTTGPERCEO!B339</f>
        <v> TRANS </v>
      </c>
      <c r="C341" s="1" t="str">
        <f aca="false">tcofTTGPERCEO!C339</f>
        <v> ADU </v>
      </c>
      <c r="D341" s="1" t="n">
        <f aca="false">tcofTTGPERCEO!D339</f>
        <v>103</v>
      </c>
      <c r="E341" s="1" t="n">
        <f aca="false">tcofTTGPERCEO!E339</f>
        <v>855</v>
      </c>
      <c r="F341" s="1" t="str">
        <f aca="false">tcofTTGPERCEO!F339</f>
        <v>40;02.12</v>
      </c>
      <c r="G341" s="1" t="str">
        <f aca="false">LEFT(F341,FIND(";",F341)-1)</f>
        <v>40</v>
      </c>
      <c r="H341" s="1" t="n">
        <f aca="false">SUM(J341:AA341)</f>
        <v>44.8202684978011</v>
      </c>
      <c r="I341" s="1" t="n">
        <f aca="false">SUM(J341,K341,M341,N341,O341,P341,Q341,R341,T341,U341)</f>
        <v>43.8774554432528</v>
      </c>
      <c r="J341" s="1" t="n">
        <f aca="false">(tcofTTGPERCEO!H339)*(J$2/$B$2)</f>
        <v>0</v>
      </c>
      <c r="K341" s="1" t="n">
        <f aca="false">(tcofTTGPERCEO!I339)*(K$2/$B$2)</f>
        <v>0.0450119589537844</v>
      </c>
      <c r="L341" s="1" t="n">
        <f aca="false">(tcofTTGPERCEO!J339)*(L$2/$B$2)</f>
        <v>0</v>
      </c>
      <c r="M341" s="1" t="n">
        <f aca="false">(tcofTTGPERCEO!K339)*(M$2/$B$2)</f>
        <v>0.572733585371499</v>
      </c>
      <c r="N341" s="1" t="n">
        <f aca="false">(tcofTTGPERCEO!L339)*(N$2/$B$2)</f>
        <v>0.725152380217576</v>
      </c>
      <c r="O341" s="1" t="n">
        <f aca="false">(tcofTTGPERCEO!M339)*(O$2/$B$2)</f>
        <v>41.9879716071291</v>
      </c>
      <c r="P341" s="1" t="n">
        <f aca="false">(tcofTTGPERCEO!N339)*(P$2/$B$2)</f>
        <v>0</v>
      </c>
      <c r="Q341" s="1" t="n">
        <f aca="false">(tcofTTGPERCEO!O339)*(Q$2/$B$2)</f>
        <v>0.154185633824551</v>
      </c>
      <c r="R341" s="1" t="n">
        <f aca="false">(tcofTTGPERCEO!P339)*(R$2/$B$2)</f>
        <v>0.0193966514929404</v>
      </c>
      <c r="S341" s="1" t="n">
        <f aca="false">(tcofTTGPERCEO!Q339)*(S$2/$B$2)</f>
        <v>0.0259625028932953</v>
      </c>
      <c r="T341" s="1" t="n">
        <f aca="false">(tcofTTGPERCEO!R339)*(T$2/$B$2)</f>
        <v>0.141192809196821</v>
      </c>
      <c r="U341" s="1" t="n">
        <f aca="false">(tcofTTGPERCEO!S339)*(U$2/$B$2)</f>
        <v>0.231810817066584</v>
      </c>
      <c r="V341" s="1" t="n">
        <f aca="false">(tcofTTGPERCEO!T339)*(V$2/$B$2)</f>
        <v>0.0577038808733894</v>
      </c>
      <c r="W341" s="1" t="n">
        <f aca="false">(tcofTTGPERCEO!U339)*(W$2/$B$2)</f>
        <v>0</v>
      </c>
      <c r="X341" s="1" t="n">
        <f aca="false">(tcofTTGPERCEO!V339)*(X$2/$B$2)</f>
        <v>0</v>
      </c>
      <c r="Y341" s="1" t="n">
        <f aca="false">(tcofTTGPERCEO!W339)*(Y$2/$B$2)</f>
        <v>0.852573103927166</v>
      </c>
      <c r="Z341" s="1" t="n">
        <f aca="false">(tcofTTGPERCEO!X339)*(Z$2/$B$2)</f>
        <v>0</v>
      </c>
      <c r="AA341" s="1" t="n">
        <f aca="false">(tcofTTGPERCEO!Y339)*(AA$2/$B$2)</f>
        <v>0.00657356685440938</v>
      </c>
      <c r="AD341" s="1" t="n">
        <f aca="false">SUM(tcofTTGPERCEO!H339:AA339)</f>
        <v>135</v>
      </c>
    </row>
    <row r="342" customFormat="false" ht="12.8" hidden="false" customHeight="false" outlineLevel="0" collapsed="false">
      <c r="A342" s="1" t="str">
        <f aca="false">tcofTTGPERCEO!A340</f>
        <v>../tcof/chi-trans-metaok/yassine1_nic.tei_corpo2_tto.cha </v>
      </c>
      <c r="B342" s="1" t="str">
        <f aca="false">tcofTTGPERCEO!B340</f>
        <v> TRANS </v>
      </c>
      <c r="C342" s="1" t="str">
        <f aca="false">tcofTTGPERCEO!C340</f>
        <v> ADU </v>
      </c>
      <c r="D342" s="1" t="n">
        <f aca="false">tcofTTGPERCEO!D340</f>
        <v>112</v>
      </c>
      <c r="E342" s="1" t="n">
        <f aca="false">tcofTTGPERCEO!E340</f>
        <v>2279</v>
      </c>
      <c r="F342" s="1" t="str">
        <f aca="false">tcofTTGPERCEO!F340</f>
        <v>21;</v>
      </c>
      <c r="G342" s="1" t="str">
        <f aca="false">LEFT(F342,FIND(";",F342)-1)</f>
        <v>21</v>
      </c>
      <c r="H342" s="1" t="n">
        <f aca="false">SUM(J342:AA342)</f>
        <v>79.2695085255767</v>
      </c>
      <c r="I342" s="1" t="n">
        <f aca="false">SUM(J342,K342,M342,N342,O342,P342,Q342,R342,T342,U342)</f>
        <v>77.1990895764216</v>
      </c>
      <c r="J342" s="1" t="n">
        <f aca="false">(tcofTTGPERCEO!H340)*(J$2/$B$2)</f>
        <v>0.0326980942828485</v>
      </c>
      <c r="K342" s="1" t="n">
        <f aca="false">(tcofTTGPERCEO!I340)*(K$2/$B$2)</f>
        <v>0.180047835815138</v>
      </c>
      <c r="L342" s="1" t="n">
        <f aca="false">(tcofTTGPERCEO!J340)*(L$2/$B$2)</f>
        <v>0</v>
      </c>
      <c r="M342" s="1" t="n">
        <f aca="false">(tcofTTGPERCEO!K340)*(M$2/$B$2)</f>
        <v>0.0715916981714374</v>
      </c>
      <c r="N342" s="1" t="n">
        <f aca="false">(tcofTTGPERCEO!L340)*(N$2/$B$2)</f>
        <v>2.9006095208703</v>
      </c>
      <c r="O342" s="1" t="n">
        <f aca="false">(tcofTTGPERCEO!M340)*(O$2/$B$2)</f>
        <v>71.3289638145205</v>
      </c>
      <c r="P342" s="1" t="n">
        <f aca="false">(tcofTTGPERCEO!N340)*(P$2/$B$2)</f>
        <v>0.641941208240105</v>
      </c>
      <c r="Q342" s="1" t="n">
        <f aca="false">(tcofTTGPERCEO!O340)*(Q$2/$B$2)</f>
        <v>0.462556901473652</v>
      </c>
      <c r="R342" s="1" t="n">
        <f aca="false">(tcofTTGPERCEO!P340)*(R$2/$B$2)</f>
        <v>0.0387933029858807</v>
      </c>
      <c r="S342" s="1" t="n">
        <f aca="false">(tcofTTGPERCEO!Q340)*(S$2/$B$2)</f>
        <v>0.311550034719543</v>
      </c>
      <c r="T342" s="1" t="n">
        <f aca="false">(tcofTTGPERCEO!R340)*(T$2/$B$2)</f>
        <v>0.800092585448654</v>
      </c>
      <c r="U342" s="1" t="n">
        <f aca="false">(tcofTTGPERCEO!S340)*(U$2/$B$2)</f>
        <v>0.74179461461307</v>
      </c>
      <c r="V342" s="1" t="n">
        <f aca="false">(tcofTTGPERCEO!T340)*(V$2/$B$2)</f>
        <v>0.0961731347889823</v>
      </c>
      <c r="W342" s="1" t="n">
        <f aca="false">(tcofTTGPERCEO!U340)*(W$2/$B$2)</f>
        <v>0</v>
      </c>
      <c r="X342" s="1" t="n">
        <f aca="false">(tcofTTGPERCEO!V340)*(X$2/$B$2)</f>
        <v>0</v>
      </c>
      <c r="Y342" s="1" t="n">
        <f aca="false">(tcofTTGPERCEO!W340)*(Y$2/$B$2)</f>
        <v>1.58335005015045</v>
      </c>
      <c r="Z342" s="1" t="n">
        <f aca="false">(tcofTTGPERCEO!X340)*(Z$2/$B$2)</f>
        <v>0.0727721626417715</v>
      </c>
      <c r="AA342" s="1" t="n">
        <f aca="false">(tcofTTGPERCEO!Y340)*(AA$2/$B$2)</f>
        <v>0.00657356685440938</v>
      </c>
      <c r="AD342" s="1" t="n">
        <f aca="false">SUM(tcofTTGPERCEO!H340:AA340)</f>
        <v>306</v>
      </c>
    </row>
    <row r="343" customFormat="false" ht="12.8" hidden="false" customHeight="false" outlineLevel="0" collapsed="false">
      <c r="A343" s="1" t="str">
        <f aca="false">tcofTTGPERCEO!A341</f>
        <v>../tcof/chi-trans-metaok/youssef1_tor.tei_corpo2_tto.cha </v>
      </c>
      <c r="B343" s="1" t="str">
        <f aca="false">tcofTTGPERCEO!B341</f>
        <v> TRANS </v>
      </c>
      <c r="C343" s="1" t="str">
        <f aca="false">tcofTTGPERCEO!C341</f>
        <v> ADU </v>
      </c>
      <c r="D343" s="1" t="n">
        <f aca="false">tcofTTGPERCEO!D341</f>
        <v>75</v>
      </c>
      <c r="E343" s="1" t="n">
        <f aca="false">tcofTTGPERCEO!E341</f>
        <v>482</v>
      </c>
      <c r="F343" s="1" t="str">
        <f aca="false">tcofTTGPERCEO!F341</f>
        <v>40;02.12</v>
      </c>
      <c r="G343" s="1" t="str">
        <f aca="false">LEFT(F343,FIND(";",F343)-1)</f>
        <v>40</v>
      </c>
      <c r="H343" s="1" t="n">
        <f aca="false">SUM(J343:AA343)</f>
        <v>23.0062958105084</v>
      </c>
      <c r="I343" s="1" t="n">
        <f aca="false">SUM(J343,K343,M343,N343,O343,P343,Q343,R343,T343,U343)</f>
        <v>22.6021911889515</v>
      </c>
      <c r="J343" s="1" t="n">
        <f aca="false">(tcofTTGPERCEO!H341)*(J$2/$B$2)</f>
        <v>0.0163490471414243</v>
      </c>
      <c r="K343" s="1" t="n">
        <f aca="false">(tcofTTGPERCEO!I341)*(K$2/$B$2)</f>
        <v>0.112529897384461</v>
      </c>
      <c r="L343" s="1" t="n">
        <f aca="false">(tcofTTGPERCEO!J341)*(L$2/$B$2)</f>
        <v>0</v>
      </c>
      <c r="M343" s="1" t="n">
        <f aca="false">(tcofTTGPERCEO!K341)*(M$2/$B$2)</f>
        <v>0.143183396342875</v>
      </c>
      <c r="N343" s="1" t="n">
        <f aca="false">(tcofTTGPERCEO!L341)*(N$2/$B$2)</f>
        <v>1.04744232698094</v>
      </c>
      <c r="O343" s="1" t="n">
        <f aca="false">(tcofTTGPERCEO!M341)*(O$2/$B$2)</f>
        <v>20.7410462155698</v>
      </c>
      <c r="P343" s="1" t="n">
        <f aca="false">(tcofTTGPERCEO!N341)*(P$2/$B$2)</f>
        <v>0.122274515855258</v>
      </c>
      <c r="Q343" s="1" t="n">
        <f aca="false">(tcofTTGPERCEO!O341)*(Q$2/$B$2)</f>
        <v>0</v>
      </c>
      <c r="R343" s="1" t="n">
        <f aca="false">(tcofTTGPERCEO!P341)*(R$2/$B$2)</f>
        <v>0</v>
      </c>
      <c r="S343" s="1" t="n">
        <f aca="false">(tcofTTGPERCEO!Q341)*(S$2/$B$2)</f>
        <v>0.103850011573181</v>
      </c>
      <c r="T343" s="1" t="n">
        <f aca="false">(tcofTTGPERCEO!R341)*(T$2/$B$2)</f>
        <v>0.141192809196821</v>
      </c>
      <c r="U343" s="1" t="n">
        <f aca="false">(tcofTTGPERCEO!S341)*(U$2/$B$2)</f>
        <v>0.278172980479901</v>
      </c>
      <c r="V343" s="1" t="n">
        <f aca="false">(tcofTTGPERCEO!T341)*(V$2/$B$2)</f>
        <v>0.0384692539155929</v>
      </c>
      <c r="W343" s="1" t="n">
        <f aca="false">(tcofTTGPERCEO!U341)*(W$2/$B$2)</f>
        <v>0</v>
      </c>
      <c r="X343" s="1" t="n">
        <f aca="false">(tcofTTGPERCEO!V341)*(X$2/$B$2)</f>
        <v>0</v>
      </c>
      <c r="Y343" s="1" t="n">
        <f aca="false">(tcofTTGPERCEO!W341)*(Y$2/$B$2)</f>
        <v>0.243592315407762</v>
      </c>
      <c r="Z343" s="1" t="n">
        <f aca="false">(tcofTTGPERCEO!X341)*(Z$2/$B$2)</f>
        <v>0.0181930406604429</v>
      </c>
      <c r="AA343" s="1" t="n">
        <f aca="false">(tcofTTGPERCEO!Y341)*(AA$2/$B$2)</f>
        <v>0</v>
      </c>
      <c r="AD343" s="1" t="n">
        <f aca="false">SUM(tcofTTGPERCEO!H341:AA341)</f>
        <v>86</v>
      </c>
    </row>
    <row r="344" customFormat="false" ht="12.8" hidden="false" customHeight="false" outlineLevel="0" collapsed="false">
      <c r="A344" s="1" t="str">
        <f aca="false">tcofTTGPERCEO!A342</f>
        <v>../tcof/chi-long-metaok/adrien1_bia.tei_corpo2_tto.cha </v>
      </c>
      <c r="B344" s="1" t="str">
        <f aca="false">tcofTTGPERCEO!B342</f>
        <v> LONG </v>
      </c>
      <c r="C344" s="1" t="str">
        <f aca="false">tcofTTGPERCEO!C342</f>
        <v> CHI </v>
      </c>
      <c r="D344" s="1" t="n">
        <f aca="false">tcofTTGPERCEO!D342</f>
        <v>0</v>
      </c>
      <c r="E344" s="1" t="n">
        <f aca="false">tcofTTGPERCEO!E342</f>
        <v>292</v>
      </c>
      <c r="F344" s="1" t="str">
        <f aca="false">tcofTTGPERCEO!F342</f>
        <v>3;02.12</v>
      </c>
      <c r="G344" s="1" t="str">
        <f aca="false">LEFT(F344,FIND(";",F344)-1)</f>
        <v>3</v>
      </c>
      <c r="H344" s="1" t="n">
        <f aca="false">SUM(J344:AA344)</f>
        <v>8.71670395802793</v>
      </c>
      <c r="I344" s="1" t="n">
        <f aca="false">SUM(J344,K344,M344,N344,O344,P344,Q344,R344,T344,U344)</f>
        <v>8.59490780032405</v>
      </c>
      <c r="J344" s="1" t="n">
        <f aca="false">(tcofTTGPERCEO!H342)*(J$2/$B$2)</f>
        <v>0</v>
      </c>
      <c r="K344" s="1" t="n">
        <f aca="false">(tcofTTGPERCEO!I342)*(K$2/$B$2)</f>
        <v>0</v>
      </c>
      <c r="L344" s="1" t="n">
        <f aca="false">(tcofTTGPERCEO!J342)*(L$2/$B$2)</f>
        <v>0</v>
      </c>
      <c r="M344" s="1" t="n">
        <f aca="false">(tcofTTGPERCEO!K342)*(M$2/$B$2)</f>
        <v>0</v>
      </c>
      <c r="N344" s="1" t="n">
        <f aca="false">(tcofTTGPERCEO!L342)*(N$2/$B$2)</f>
        <v>0.161144973381684</v>
      </c>
      <c r="O344" s="1" t="n">
        <f aca="false">(tcofTTGPERCEO!M342)*(O$2/$B$2)</f>
        <v>8.09406681583211</v>
      </c>
      <c r="P344" s="1" t="n">
        <f aca="false">(tcofTTGPERCEO!N342)*(P$2/$B$2)</f>
        <v>0.152843144819073</v>
      </c>
      <c r="Q344" s="1" t="n">
        <f aca="false">(tcofTTGPERCEO!O342)*(Q$2/$B$2)</f>
        <v>0</v>
      </c>
      <c r="R344" s="1" t="n">
        <f aca="false">(tcofTTGPERCEO!P342)*(R$2/$B$2)</f>
        <v>0</v>
      </c>
      <c r="S344" s="1" t="n">
        <f aca="false">(tcofTTGPERCEO!Q342)*(S$2/$B$2)</f>
        <v>0</v>
      </c>
      <c r="T344" s="1" t="n">
        <f aca="false">(tcofTTGPERCEO!R342)*(T$2/$B$2)</f>
        <v>0.0941285394645475</v>
      </c>
      <c r="U344" s="1" t="n">
        <f aca="false">(tcofTTGPERCEO!S342)*(U$2/$B$2)</f>
        <v>0.0927243268266338</v>
      </c>
      <c r="V344" s="1" t="n">
        <f aca="false">(tcofTTGPERCEO!T342)*(V$2/$B$2)</f>
        <v>0</v>
      </c>
      <c r="W344" s="1" t="n">
        <f aca="false">(tcofTTGPERCEO!U342)*(W$2/$B$2)</f>
        <v>0</v>
      </c>
      <c r="X344" s="1" t="n">
        <f aca="false">(tcofTTGPERCEO!V342)*(X$2/$B$2)</f>
        <v>0</v>
      </c>
      <c r="Y344" s="1" t="n">
        <f aca="false">(tcofTTGPERCEO!W342)*(Y$2/$B$2)</f>
        <v>0.121796157703881</v>
      </c>
      <c r="Z344" s="1" t="n">
        <f aca="false">(tcofTTGPERCEO!X342)*(Z$2/$B$2)</f>
        <v>0</v>
      </c>
      <c r="AA344" s="1" t="n">
        <f aca="false">(tcofTTGPERCEO!Y342)*(AA$2/$B$2)</f>
        <v>0</v>
      </c>
      <c r="AD344" s="1" t="n">
        <f aca="false">SUM(tcofTTGPERCEO!H342:AA342)</f>
        <v>29</v>
      </c>
    </row>
    <row r="345" customFormat="false" ht="12.8" hidden="false" customHeight="false" outlineLevel="0" collapsed="false">
      <c r="A345" s="1" t="str">
        <f aca="false">tcofTTGPERCEO!A343</f>
        <v>../tcof/chi-long-metaok/adrien2_bia.tei_corpo2_tto.cha </v>
      </c>
      <c r="B345" s="1" t="str">
        <f aca="false">tcofTTGPERCEO!B343</f>
        <v> LONG </v>
      </c>
      <c r="C345" s="1" t="str">
        <f aca="false">tcofTTGPERCEO!C343</f>
        <v> CHI </v>
      </c>
      <c r="D345" s="1" t="n">
        <f aca="false">tcofTTGPERCEO!D343</f>
        <v>6</v>
      </c>
      <c r="E345" s="1" t="n">
        <f aca="false">tcofTTGPERCEO!E343</f>
        <v>272</v>
      </c>
      <c r="F345" s="1" t="str">
        <f aca="false">tcofTTGPERCEO!F343</f>
        <v>3;04.23</v>
      </c>
      <c r="G345" s="1" t="str">
        <f aca="false">LEFT(F345,FIND(";",F345)-1)</f>
        <v>3</v>
      </c>
      <c r="H345" s="1" t="n">
        <f aca="false">SUM(J345:AA345)</f>
        <v>7.3976776483296</v>
      </c>
      <c r="I345" s="1" t="n">
        <f aca="false">SUM(J345,K345,M345,N345,O345,P345,Q345,R345,T345,U345)</f>
        <v>7.21498341177378</v>
      </c>
      <c r="J345" s="1" t="n">
        <f aca="false">(tcofTTGPERCEO!H343)*(J$2/$B$2)</f>
        <v>0</v>
      </c>
      <c r="K345" s="1" t="n">
        <f aca="false">(tcofTTGPERCEO!I343)*(K$2/$B$2)</f>
        <v>0</v>
      </c>
      <c r="L345" s="1" t="n">
        <f aca="false">(tcofTTGPERCEO!J343)*(L$2/$B$2)</f>
        <v>0</v>
      </c>
      <c r="M345" s="1" t="n">
        <f aca="false">(tcofTTGPERCEO!K343)*(M$2/$B$2)</f>
        <v>0</v>
      </c>
      <c r="N345" s="1" t="n">
        <f aca="false">(tcofTTGPERCEO!L343)*(N$2/$B$2)</f>
        <v>0</v>
      </c>
      <c r="O345" s="1" t="n">
        <f aca="false">(tcofTTGPERCEO!M343)*(O$2/$B$2)</f>
        <v>7.0823084638531</v>
      </c>
      <c r="P345" s="1" t="n">
        <f aca="false">(tcofTTGPERCEO!N343)*(P$2/$B$2)</f>
        <v>0</v>
      </c>
      <c r="Q345" s="1" t="n">
        <f aca="false">(tcofTTGPERCEO!O343)*(Q$2/$B$2)</f>
        <v>0.0385464084561376</v>
      </c>
      <c r="R345" s="1" t="n">
        <f aca="false">(tcofTTGPERCEO!P343)*(R$2/$B$2)</f>
        <v>0</v>
      </c>
      <c r="S345" s="1" t="n">
        <f aca="false">(tcofTTGPERCEO!Q343)*(S$2/$B$2)</f>
        <v>0</v>
      </c>
      <c r="T345" s="1" t="n">
        <f aca="false">(tcofTTGPERCEO!R343)*(T$2/$B$2)</f>
        <v>0.0941285394645475</v>
      </c>
      <c r="U345" s="1" t="n">
        <f aca="false">(tcofTTGPERCEO!S343)*(U$2/$B$2)</f>
        <v>0</v>
      </c>
      <c r="V345" s="1" t="n">
        <f aca="false">(tcofTTGPERCEO!T343)*(V$2/$B$2)</f>
        <v>0</v>
      </c>
      <c r="W345" s="1" t="n">
        <f aca="false">(tcofTTGPERCEO!U343)*(W$2/$B$2)</f>
        <v>0</v>
      </c>
      <c r="X345" s="1" t="n">
        <f aca="false">(tcofTTGPERCEO!V343)*(X$2/$B$2)</f>
        <v>0</v>
      </c>
      <c r="Y345" s="1" t="n">
        <f aca="false">(tcofTTGPERCEO!W343)*(Y$2/$B$2)</f>
        <v>0.182694236555821</v>
      </c>
      <c r="Z345" s="1" t="n">
        <f aca="false">(tcofTTGPERCEO!X343)*(Z$2/$B$2)</f>
        <v>0</v>
      </c>
      <c r="AA345" s="1" t="n">
        <f aca="false">(tcofTTGPERCEO!Y343)*(AA$2/$B$2)</f>
        <v>0</v>
      </c>
      <c r="AD345" s="1" t="n">
        <f aca="false">SUM(tcofTTGPERCEO!H343:AA343)</f>
        <v>20</v>
      </c>
    </row>
    <row r="346" customFormat="false" ht="12.8" hidden="false" customHeight="false" outlineLevel="0" collapsed="false">
      <c r="A346" s="1" t="str">
        <f aca="false">tcofTTGPERCEO!A344</f>
        <v>../tcof/chi-long-metaok/adrien3_bia.tei_corpo2_tto.cha </v>
      </c>
      <c r="B346" s="1" t="str">
        <f aca="false">tcofTTGPERCEO!B344</f>
        <v> LONG </v>
      </c>
      <c r="C346" s="1" t="str">
        <f aca="false">tcofTTGPERCEO!C344</f>
        <v> CHI </v>
      </c>
      <c r="D346" s="1" t="n">
        <f aca="false">tcofTTGPERCEO!D344</f>
        <v>34</v>
      </c>
      <c r="E346" s="1" t="n">
        <f aca="false">tcofTTGPERCEO!E344</f>
        <v>1333</v>
      </c>
      <c r="F346" s="1" t="str">
        <f aca="false">tcofTTGPERCEO!F344</f>
        <v>20;</v>
      </c>
      <c r="G346" s="1" t="str">
        <f aca="false">LEFT(F346,FIND(";",F346)-1)</f>
        <v>20</v>
      </c>
      <c r="H346" s="1" t="n">
        <f aca="false">SUM(J346:AA346)</f>
        <v>38.5894221124913</v>
      </c>
      <c r="I346" s="1" t="n">
        <f aca="false">SUM(J346,K346,M346,N346,O346,P346,Q346,R346,T346,U346)</f>
        <v>38.1659208394414</v>
      </c>
      <c r="J346" s="1" t="n">
        <f aca="false">(tcofTTGPERCEO!H344)*(J$2/$B$2)</f>
        <v>0</v>
      </c>
      <c r="K346" s="1" t="n">
        <f aca="false">(tcofTTGPERCEO!I344)*(K$2/$B$2)</f>
        <v>0.0450119589537844</v>
      </c>
      <c r="L346" s="1" t="n">
        <f aca="false">(tcofTTGPERCEO!J344)*(L$2/$B$2)</f>
        <v>0</v>
      </c>
      <c r="M346" s="1" t="n">
        <f aca="false">(tcofTTGPERCEO!K344)*(M$2/$B$2)</f>
        <v>0</v>
      </c>
      <c r="N346" s="1" t="n">
        <f aca="false">(tcofTTGPERCEO!L344)*(N$2/$B$2)</f>
        <v>2.49774708741609</v>
      </c>
      <c r="O346" s="1" t="n">
        <f aca="false">(tcofTTGPERCEO!M344)*(O$2/$B$2)</f>
        <v>34.905663143276</v>
      </c>
      <c r="P346" s="1" t="n">
        <f aca="false">(tcofTTGPERCEO!N344)*(P$2/$B$2)</f>
        <v>0.0917058868914436</v>
      </c>
      <c r="Q346" s="1" t="n">
        <f aca="false">(tcofTTGPERCEO!O344)*(Q$2/$B$2)</f>
        <v>0.346917676105239</v>
      </c>
      <c r="R346" s="1" t="n">
        <f aca="false">(tcofTTGPERCEO!P344)*(R$2/$B$2)</f>
        <v>0</v>
      </c>
      <c r="S346" s="1" t="n">
        <f aca="false">(tcofTTGPERCEO!Q344)*(S$2/$B$2)</f>
        <v>0.0259625028932953</v>
      </c>
      <c r="T346" s="1" t="n">
        <f aca="false">(tcofTTGPERCEO!R344)*(T$2/$B$2)</f>
        <v>0.0470642697322738</v>
      </c>
      <c r="U346" s="1" t="n">
        <f aca="false">(tcofTTGPERCEO!S344)*(U$2/$B$2)</f>
        <v>0.231810817066584</v>
      </c>
      <c r="V346" s="1" t="n">
        <f aca="false">(tcofTTGPERCEO!T344)*(V$2/$B$2)</f>
        <v>0.0384692539155929</v>
      </c>
      <c r="W346" s="1" t="n">
        <f aca="false">(tcofTTGPERCEO!U344)*(W$2/$B$2)</f>
        <v>0</v>
      </c>
      <c r="X346" s="1" t="n">
        <f aca="false">(tcofTTGPERCEO!V344)*(X$2/$B$2)</f>
        <v>0</v>
      </c>
      <c r="Y346" s="1" t="n">
        <f aca="false">(tcofTTGPERCEO!W344)*(Y$2/$B$2)</f>
        <v>0.304490394259702</v>
      </c>
      <c r="Z346" s="1" t="n">
        <f aca="false">(tcofTTGPERCEO!X344)*(Z$2/$B$2)</f>
        <v>0.0545791219813286</v>
      </c>
      <c r="AA346" s="1" t="n">
        <f aca="false">(tcofTTGPERCEO!Y344)*(AA$2/$B$2)</f>
        <v>0</v>
      </c>
      <c r="AD346" s="1" t="n">
        <f aca="false">SUM(tcofTTGPERCEO!H344:AA344)</f>
        <v>131</v>
      </c>
    </row>
    <row r="347" customFormat="false" ht="12.8" hidden="false" customHeight="false" outlineLevel="0" collapsed="false">
      <c r="A347" s="1" t="str">
        <f aca="false">tcofTTGPERCEO!A345</f>
        <v>../tcof/chi-long-metaok/Akoub15_Can_Anon.tei_corpo2_tto.cha </v>
      </c>
      <c r="B347" s="1" t="str">
        <f aca="false">tcofTTGPERCEO!B345</f>
        <v> LONG </v>
      </c>
      <c r="C347" s="1" t="str">
        <f aca="false">tcofTTGPERCEO!C345</f>
        <v> CHI </v>
      </c>
      <c r="D347" s="1" t="n">
        <f aca="false">tcofTTGPERCEO!D345</f>
        <v>6</v>
      </c>
      <c r="E347" s="1" t="n">
        <f aca="false">tcofTTGPERCEO!E345</f>
        <v>398</v>
      </c>
      <c r="F347" s="1" t="str">
        <f aca="false">tcofTTGPERCEO!F345</f>
        <v>6;</v>
      </c>
      <c r="G347" s="1" t="str">
        <f aca="false">LEFT(F347,FIND(";",F347)-1)</f>
        <v>6</v>
      </c>
      <c r="H347" s="1" t="n">
        <f aca="false">SUM(J347:AA347)</f>
        <v>10.2223053776715</v>
      </c>
      <c r="I347" s="1" t="n">
        <f aca="false">SUM(J347,K347,M347,N347,O347,P347,Q347,R347,T347,U347)</f>
        <v>10.0812745930098</v>
      </c>
      <c r="J347" s="1" t="n">
        <f aca="false">(tcofTTGPERCEO!H345)*(J$2/$B$2)</f>
        <v>0</v>
      </c>
      <c r="K347" s="1" t="n">
        <f aca="false">(tcofTTGPERCEO!I345)*(K$2/$B$2)</f>
        <v>0</v>
      </c>
      <c r="L347" s="1" t="n">
        <f aca="false">(tcofTTGPERCEO!J345)*(L$2/$B$2)</f>
        <v>0</v>
      </c>
      <c r="M347" s="1" t="n">
        <f aca="false">(tcofTTGPERCEO!K345)*(M$2/$B$2)</f>
        <v>0</v>
      </c>
      <c r="N347" s="1" t="n">
        <f aca="false">(tcofTTGPERCEO!L345)*(N$2/$B$2)</f>
        <v>0</v>
      </c>
      <c r="O347" s="1" t="n">
        <f aca="false">(tcofTTGPERCEO!M345)*(O$2/$B$2)</f>
        <v>9.61170434380063</v>
      </c>
      <c r="P347" s="1" t="n">
        <f aca="false">(tcofTTGPERCEO!N345)*(P$2/$B$2)</f>
        <v>0.183411773782887</v>
      </c>
      <c r="Q347" s="1" t="n">
        <f aca="false">(tcofTTGPERCEO!O345)*(Q$2/$B$2)</f>
        <v>0.192732042280688</v>
      </c>
      <c r="R347" s="1" t="n">
        <f aca="false">(tcofTTGPERCEO!P345)*(R$2/$B$2)</f>
        <v>0</v>
      </c>
      <c r="S347" s="1" t="n">
        <f aca="false">(tcofTTGPERCEO!Q345)*(S$2/$B$2)</f>
        <v>0</v>
      </c>
      <c r="T347" s="1" t="n">
        <f aca="false">(tcofTTGPERCEO!R345)*(T$2/$B$2)</f>
        <v>0.0470642697322738</v>
      </c>
      <c r="U347" s="1" t="n">
        <f aca="false">(tcofTTGPERCEO!S345)*(U$2/$B$2)</f>
        <v>0.0463621634133169</v>
      </c>
      <c r="V347" s="1" t="n">
        <f aca="false">(tcofTTGPERCEO!T345)*(V$2/$B$2)</f>
        <v>0.0192346269577965</v>
      </c>
      <c r="W347" s="1" t="n">
        <f aca="false">(tcofTTGPERCEO!U345)*(W$2/$B$2)</f>
        <v>0</v>
      </c>
      <c r="X347" s="1" t="n">
        <f aca="false">(tcofTTGPERCEO!V345)*(X$2/$B$2)</f>
        <v>0</v>
      </c>
      <c r="Y347" s="1" t="n">
        <f aca="false">(tcofTTGPERCEO!W345)*(Y$2/$B$2)</f>
        <v>0.121796157703881</v>
      </c>
      <c r="Z347" s="1" t="n">
        <f aca="false">(tcofTTGPERCEO!X345)*(Z$2/$B$2)</f>
        <v>0</v>
      </c>
      <c r="AA347" s="1" t="n">
        <f aca="false">(tcofTTGPERCEO!Y345)*(AA$2/$B$2)</f>
        <v>0</v>
      </c>
      <c r="AD347" s="1" t="n">
        <f aca="false">SUM(tcofTTGPERCEO!H345:AA345)</f>
        <v>35</v>
      </c>
    </row>
    <row r="348" customFormat="false" ht="12.8" hidden="false" customHeight="false" outlineLevel="0" collapsed="false">
      <c r="A348" s="1" t="str">
        <f aca="false">tcofTTGPERCEO!A346</f>
        <v>../tcof/chi-long-metaok/Akoub16_Can_Anon.tei_corpo2_tto.cha </v>
      </c>
      <c r="B348" s="1" t="str">
        <f aca="false">tcofTTGPERCEO!B346</f>
        <v> LONG </v>
      </c>
      <c r="C348" s="1" t="str">
        <f aca="false">tcofTTGPERCEO!C346</f>
        <v> CHI </v>
      </c>
      <c r="D348" s="1" t="n">
        <f aca="false">tcofTTGPERCEO!D346</f>
        <v>3</v>
      </c>
      <c r="E348" s="1" t="n">
        <f aca="false">tcofTTGPERCEO!E346</f>
        <v>289</v>
      </c>
      <c r="F348" s="1" t="str">
        <f aca="false">tcofTTGPERCEO!F346</f>
        <v>6;</v>
      </c>
      <c r="G348" s="1" t="str">
        <f aca="false">LEFT(F348,FIND(";",F348)-1)</f>
        <v>6</v>
      </c>
      <c r="H348" s="1" t="n">
        <f aca="false">SUM(J348:AA348)</f>
        <v>8.55285857572718</v>
      </c>
      <c r="I348" s="1" t="n">
        <f aca="false">SUM(J348,K348,M348,N348,O348,P348,Q348,R348,T348,U348)</f>
        <v>8.31823933338477</v>
      </c>
      <c r="J348" s="1" t="n">
        <f aca="false">(tcofTTGPERCEO!H346)*(J$2/$B$2)</f>
        <v>0</v>
      </c>
      <c r="K348" s="1" t="n">
        <f aca="false">(tcofTTGPERCEO!I346)*(K$2/$B$2)</f>
        <v>0</v>
      </c>
      <c r="L348" s="1" t="n">
        <f aca="false">(tcofTTGPERCEO!J346)*(L$2/$B$2)</f>
        <v>0</v>
      </c>
      <c r="M348" s="1" t="n">
        <f aca="false">(tcofTTGPERCEO!K346)*(M$2/$B$2)</f>
        <v>0.357958490857187</v>
      </c>
      <c r="N348" s="1" t="n">
        <f aca="false">(tcofTTGPERCEO!L346)*(N$2/$B$2)</f>
        <v>0.161144973381684</v>
      </c>
      <c r="O348" s="1" t="n">
        <f aca="false">(tcofTTGPERCEO!M346)*(O$2/$B$2)</f>
        <v>7.5881876398426</v>
      </c>
      <c r="P348" s="1" t="n">
        <f aca="false">(tcofTTGPERCEO!N346)*(P$2/$B$2)</f>
        <v>0</v>
      </c>
      <c r="Q348" s="1" t="n">
        <f aca="false">(tcofTTGPERCEO!O346)*(Q$2/$B$2)</f>
        <v>0.154185633824551</v>
      </c>
      <c r="R348" s="1" t="n">
        <f aca="false">(tcofTTGPERCEO!P346)*(R$2/$B$2)</f>
        <v>0.00969832574647018</v>
      </c>
      <c r="S348" s="1" t="n">
        <f aca="false">(tcofTTGPERCEO!Q346)*(S$2/$B$2)</f>
        <v>0.0519250057865905</v>
      </c>
      <c r="T348" s="1" t="n">
        <f aca="false">(tcofTTGPERCEO!R346)*(T$2/$B$2)</f>
        <v>0.0470642697322738</v>
      </c>
      <c r="U348" s="1" t="n">
        <f aca="false">(tcofTTGPERCEO!S346)*(U$2/$B$2)</f>
        <v>0</v>
      </c>
      <c r="V348" s="1" t="n">
        <f aca="false">(tcofTTGPERCEO!T346)*(V$2/$B$2)</f>
        <v>0</v>
      </c>
      <c r="W348" s="1" t="n">
        <f aca="false">(tcofTTGPERCEO!U346)*(W$2/$B$2)</f>
        <v>0</v>
      </c>
      <c r="X348" s="1" t="n">
        <f aca="false">(tcofTTGPERCEO!V346)*(X$2/$B$2)</f>
        <v>0</v>
      </c>
      <c r="Y348" s="1" t="n">
        <f aca="false">(tcofTTGPERCEO!W346)*(Y$2/$B$2)</f>
        <v>0.182694236555821</v>
      </c>
      <c r="Z348" s="1" t="n">
        <f aca="false">(tcofTTGPERCEO!X346)*(Z$2/$B$2)</f>
        <v>0</v>
      </c>
      <c r="AA348" s="1" t="n">
        <f aca="false">(tcofTTGPERCEO!Y346)*(AA$2/$B$2)</f>
        <v>0</v>
      </c>
      <c r="AD348" s="1" t="n">
        <f aca="false">SUM(tcofTTGPERCEO!H346:AA346)</f>
        <v>33</v>
      </c>
    </row>
    <row r="349" customFormat="false" ht="12.8" hidden="false" customHeight="false" outlineLevel="0" collapsed="false">
      <c r="A349" s="1" t="str">
        <f aca="false">tcofTTGPERCEO!A347</f>
        <v>../tcof/chi-long-metaok/Alhem1_Can_Anon.tei_corpo2_tto.cha </v>
      </c>
      <c r="B349" s="1" t="str">
        <f aca="false">tcofTTGPERCEO!B347</f>
        <v> LONG </v>
      </c>
      <c r="C349" s="1" t="str">
        <f aca="false">tcofTTGPERCEO!C347</f>
        <v> CHI </v>
      </c>
      <c r="D349" s="1" t="n">
        <f aca="false">tcofTTGPERCEO!D347</f>
        <v>3</v>
      </c>
      <c r="E349" s="1" t="n">
        <f aca="false">tcofTTGPERCEO!E347</f>
        <v>285</v>
      </c>
      <c r="F349" s="1" t="str">
        <f aca="false">tcofTTGPERCEO!F347</f>
        <v>10;</v>
      </c>
      <c r="G349" s="1" t="str">
        <f aca="false">LEFT(F349,FIND(";",F349)-1)</f>
        <v>10</v>
      </c>
      <c r="H349" s="1" t="n">
        <f aca="false">SUM(J349:AA349)</f>
        <v>6.5561607900625</v>
      </c>
      <c r="I349" s="1" t="n">
        <f aca="false">SUM(J349,K349,M349,N349,O349,P349,Q349,R349,T349,U349)</f>
        <v>6.47706967055011</v>
      </c>
      <c r="J349" s="1" t="n">
        <f aca="false">(tcofTTGPERCEO!H347)*(J$2/$B$2)</f>
        <v>0</v>
      </c>
      <c r="K349" s="1" t="n">
        <f aca="false">(tcofTTGPERCEO!I347)*(K$2/$B$2)</f>
        <v>0</v>
      </c>
      <c r="L349" s="1" t="n">
        <f aca="false">(tcofTTGPERCEO!J347)*(L$2/$B$2)</f>
        <v>0</v>
      </c>
      <c r="M349" s="1" t="n">
        <f aca="false">(tcofTTGPERCEO!K347)*(M$2/$B$2)</f>
        <v>0</v>
      </c>
      <c r="N349" s="1" t="n">
        <f aca="false">(tcofTTGPERCEO!L347)*(N$2/$B$2)</f>
        <v>0.0805724866908418</v>
      </c>
      <c r="O349" s="1" t="n">
        <f aca="false">(tcofTTGPERCEO!M347)*(O$2/$B$2)</f>
        <v>6.07055011187408</v>
      </c>
      <c r="P349" s="1" t="n">
        <f aca="false">(tcofTTGPERCEO!N347)*(P$2/$B$2)</f>
        <v>0.0305686289638145</v>
      </c>
      <c r="Q349" s="1" t="n">
        <f aca="false">(tcofTTGPERCEO!O347)*(Q$2/$B$2)</f>
        <v>0.154185633824551</v>
      </c>
      <c r="R349" s="1" t="n">
        <f aca="false">(tcofTTGPERCEO!P347)*(R$2/$B$2)</f>
        <v>0</v>
      </c>
      <c r="S349" s="1" t="n">
        <f aca="false">(tcofTTGPERCEO!Q347)*(S$2/$B$2)</f>
        <v>0</v>
      </c>
      <c r="T349" s="1" t="n">
        <f aca="false">(tcofTTGPERCEO!R347)*(T$2/$B$2)</f>
        <v>0.141192809196821</v>
      </c>
      <c r="U349" s="1" t="n">
        <f aca="false">(tcofTTGPERCEO!S347)*(U$2/$B$2)</f>
        <v>0</v>
      </c>
      <c r="V349" s="1" t="n">
        <f aca="false">(tcofTTGPERCEO!T347)*(V$2/$B$2)</f>
        <v>0</v>
      </c>
      <c r="W349" s="1" t="n">
        <f aca="false">(tcofTTGPERCEO!U347)*(W$2/$B$2)</f>
        <v>0</v>
      </c>
      <c r="X349" s="1" t="n">
        <f aca="false">(tcofTTGPERCEO!V347)*(X$2/$B$2)</f>
        <v>0</v>
      </c>
      <c r="Y349" s="1" t="n">
        <f aca="false">(tcofTTGPERCEO!W347)*(Y$2/$B$2)</f>
        <v>0.0608980788519404</v>
      </c>
      <c r="Z349" s="1" t="n">
        <f aca="false">(tcofTTGPERCEO!X347)*(Z$2/$B$2)</f>
        <v>0.0181930406604429</v>
      </c>
      <c r="AA349" s="1" t="n">
        <f aca="false">(tcofTTGPERCEO!Y347)*(AA$2/$B$2)</f>
        <v>0</v>
      </c>
      <c r="AD349" s="1" t="n">
        <f aca="false">SUM(tcofTTGPERCEO!H347:AA347)</f>
        <v>23</v>
      </c>
    </row>
    <row r="350" customFormat="false" ht="12.8" hidden="false" customHeight="false" outlineLevel="0" collapsed="false">
      <c r="A350" s="1" t="str">
        <f aca="false">tcofTTGPERCEO!A348</f>
        <v>../tcof/chi-long-metaok/Alhem2_Can_Anon.tei_corpo2_tto.cha </v>
      </c>
      <c r="B350" s="1" t="str">
        <f aca="false">tcofTTGPERCEO!B348</f>
        <v> LONG </v>
      </c>
      <c r="C350" s="1" t="str">
        <f aca="false">tcofTTGPERCEO!C348</f>
        <v> CHI </v>
      </c>
      <c r="D350" s="1" t="n">
        <f aca="false">tcofTTGPERCEO!D348</f>
        <v>2</v>
      </c>
      <c r="E350" s="1" t="n">
        <f aca="false">tcofTTGPERCEO!E348</f>
        <v>142</v>
      </c>
      <c r="F350" s="1" t="str">
        <f aca="false">tcofTTGPERCEO!F348</f>
        <v>6;03.17</v>
      </c>
      <c r="G350" s="1" t="str">
        <f aca="false">LEFT(F350,FIND(";",F350)-1)</f>
        <v>6</v>
      </c>
      <c r="H350" s="1" t="n">
        <f aca="false">SUM(J350:AA350)</f>
        <v>2.33984260473729</v>
      </c>
      <c r="I350" s="1" t="n">
        <f aca="false">SUM(J350,K350,M350,N350,O350,P350,Q350,R350,T350,U350)</f>
        <v>2.33984260473729</v>
      </c>
      <c r="J350" s="1" t="n">
        <f aca="false">(tcofTTGPERCEO!H348)*(J$2/$B$2)</f>
        <v>0</v>
      </c>
      <c r="K350" s="1" t="n">
        <f aca="false">(tcofTTGPERCEO!I348)*(K$2/$B$2)</f>
        <v>0.0225059794768922</v>
      </c>
      <c r="L350" s="1" t="n">
        <f aca="false">(tcofTTGPERCEO!J348)*(L$2/$B$2)</f>
        <v>0</v>
      </c>
      <c r="M350" s="1" t="n">
        <f aca="false">(tcofTTGPERCEO!K348)*(M$2/$B$2)</f>
        <v>0</v>
      </c>
      <c r="N350" s="1" t="n">
        <f aca="false">(tcofTTGPERCEO!L348)*(N$2/$B$2)</f>
        <v>0.161144973381684</v>
      </c>
      <c r="O350" s="1" t="n">
        <f aca="false">(tcofTTGPERCEO!M348)*(O$2/$B$2)</f>
        <v>2.02351670395803</v>
      </c>
      <c r="P350" s="1" t="n">
        <f aca="false">(tcofTTGPERCEO!N348)*(P$2/$B$2)</f>
        <v>0</v>
      </c>
      <c r="Q350" s="1" t="n">
        <f aca="false">(tcofTTGPERCEO!O348)*(Q$2/$B$2)</f>
        <v>0.0385464084561376</v>
      </c>
      <c r="R350" s="1" t="n">
        <f aca="false">(tcofTTGPERCEO!P348)*(R$2/$B$2)</f>
        <v>0</v>
      </c>
      <c r="S350" s="1" t="n">
        <f aca="false">(tcofTTGPERCEO!Q348)*(S$2/$B$2)</f>
        <v>0</v>
      </c>
      <c r="T350" s="1" t="n">
        <f aca="false">(tcofTTGPERCEO!R348)*(T$2/$B$2)</f>
        <v>0.0941285394645475</v>
      </c>
      <c r="U350" s="1" t="n">
        <f aca="false">(tcofTTGPERCEO!S348)*(U$2/$B$2)</f>
        <v>0</v>
      </c>
      <c r="V350" s="1" t="n">
        <f aca="false">(tcofTTGPERCEO!T348)*(V$2/$B$2)</f>
        <v>0</v>
      </c>
      <c r="W350" s="1" t="n">
        <f aca="false">(tcofTTGPERCEO!U348)*(W$2/$B$2)</f>
        <v>0</v>
      </c>
      <c r="X350" s="1" t="n">
        <f aca="false">(tcofTTGPERCEO!V348)*(X$2/$B$2)</f>
        <v>0</v>
      </c>
      <c r="Y350" s="1" t="n">
        <f aca="false">(tcofTTGPERCEO!W348)*(Y$2/$B$2)</f>
        <v>0</v>
      </c>
      <c r="Z350" s="1" t="n">
        <f aca="false">(tcofTTGPERCEO!X348)*(Z$2/$B$2)</f>
        <v>0</v>
      </c>
      <c r="AA350" s="1" t="n">
        <f aca="false">(tcofTTGPERCEO!Y348)*(AA$2/$B$2)</f>
        <v>0</v>
      </c>
      <c r="AD350" s="1" t="n">
        <f aca="false">SUM(tcofTTGPERCEO!H348:AA348)</f>
        <v>10</v>
      </c>
    </row>
    <row r="351" customFormat="false" ht="12.8" hidden="false" customHeight="false" outlineLevel="0" collapsed="false">
      <c r="A351" s="1" t="str">
        <f aca="false">tcofTTGPERCEO!A349</f>
        <v>../tcof/chi-long-metaok/Alhem3_Can_Anon.tei_corpo2_tto.cha </v>
      </c>
      <c r="B351" s="1" t="str">
        <f aca="false">tcofTTGPERCEO!B349</f>
        <v> LONG </v>
      </c>
      <c r="C351" s="1" t="str">
        <f aca="false">tcofTTGPERCEO!C349</f>
        <v> CHI </v>
      </c>
      <c r="D351" s="1" t="n">
        <f aca="false">tcofTTGPERCEO!D349</f>
        <v>0</v>
      </c>
      <c r="E351" s="1" t="n">
        <f aca="false">tcofTTGPERCEO!E349</f>
        <v>350</v>
      </c>
      <c r="F351" s="1" t="str">
        <f aca="false">tcofTTGPERCEO!F349</f>
        <v>6;03.17</v>
      </c>
      <c r="G351" s="1" t="str">
        <f aca="false">LEFT(F351,FIND(";",F351)-1)</f>
        <v>6</v>
      </c>
      <c r="H351" s="1" t="n">
        <f aca="false">SUM(J351:AA351)</f>
        <v>10.8377285703264</v>
      </c>
      <c r="I351" s="1" t="n">
        <f aca="false">SUM(J351,K351,M351,N351,O351,P351,Q351,R351,T351,U351)</f>
        <v>10.7067124450274</v>
      </c>
      <c r="J351" s="1" t="n">
        <f aca="false">(tcofTTGPERCEO!H349)*(J$2/$B$2)</f>
        <v>0</v>
      </c>
      <c r="K351" s="1" t="n">
        <f aca="false">(tcofTTGPERCEO!I349)*(K$2/$B$2)</f>
        <v>0.0225059794768922</v>
      </c>
      <c r="L351" s="1" t="n">
        <f aca="false">(tcofTTGPERCEO!J349)*(L$2/$B$2)</f>
        <v>0</v>
      </c>
      <c r="M351" s="1" t="n">
        <f aca="false">(tcofTTGPERCEO!K349)*(M$2/$B$2)</f>
        <v>0.0715916981714374</v>
      </c>
      <c r="N351" s="1" t="n">
        <f aca="false">(tcofTTGPERCEO!L349)*(N$2/$B$2)</f>
        <v>0.0805724866908418</v>
      </c>
      <c r="O351" s="1" t="n">
        <f aca="false">(tcofTTGPERCEO!M349)*(O$2/$B$2)</f>
        <v>10.1175835197901</v>
      </c>
      <c r="P351" s="1" t="n">
        <f aca="false">(tcofTTGPERCEO!N349)*(P$2/$B$2)</f>
        <v>0.061137257927629</v>
      </c>
      <c r="Q351" s="1" t="n">
        <f aca="false">(tcofTTGPERCEO!O349)*(Q$2/$B$2)</f>
        <v>0.192732042280688</v>
      </c>
      <c r="R351" s="1" t="n">
        <f aca="false">(tcofTTGPERCEO!P349)*(R$2/$B$2)</f>
        <v>0.0193966514929404</v>
      </c>
      <c r="S351" s="1" t="n">
        <f aca="false">(tcofTTGPERCEO!Q349)*(S$2/$B$2)</f>
        <v>0.0519250057865905</v>
      </c>
      <c r="T351" s="1" t="n">
        <f aca="false">(tcofTTGPERCEO!R349)*(T$2/$B$2)</f>
        <v>0.141192809196821</v>
      </c>
      <c r="U351" s="1" t="n">
        <f aca="false">(tcofTTGPERCEO!S349)*(U$2/$B$2)</f>
        <v>0</v>
      </c>
      <c r="V351" s="1" t="n">
        <f aca="false">(tcofTTGPERCEO!T349)*(V$2/$B$2)</f>
        <v>0</v>
      </c>
      <c r="W351" s="1" t="n">
        <f aca="false">(tcofTTGPERCEO!U349)*(W$2/$B$2)</f>
        <v>0</v>
      </c>
      <c r="X351" s="1" t="n">
        <f aca="false">(tcofTTGPERCEO!V349)*(X$2/$B$2)</f>
        <v>0</v>
      </c>
      <c r="Y351" s="1" t="n">
        <f aca="false">(tcofTTGPERCEO!W349)*(Y$2/$B$2)</f>
        <v>0.0608980788519404</v>
      </c>
      <c r="Z351" s="1" t="n">
        <f aca="false">(tcofTTGPERCEO!X349)*(Z$2/$B$2)</f>
        <v>0.0181930406604429</v>
      </c>
      <c r="AA351" s="1" t="n">
        <f aca="false">(tcofTTGPERCEO!Y349)*(AA$2/$B$2)</f>
        <v>0</v>
      </c>
      <c r="AD351" s="1" t="n">
        <f aca="false">SUM(tcofTTGPERCEO!H349:AA349)</f>
        <v>39</v>
      </c>
    </row>
    <row r="352" customFormat="false" ht="12.8" hidden="false" customHeight="false" outlineLevel="0" collapsed="false">
      <c r="A352" s="1" t="str">
        <f aca="false">tcofTTGPERCEO!A350</f>
        <v>../tcof/chi-long-metaok/Alhem4_Can_Anon.tei_corpo2_tto.cha </v>
      </c>
      <c r="B352" s="1" t="str">
        <f aca="false">tcofTTGPERCEO!B350</f>
        <v> LONG </v>
      </c>
      <c r="C352" s="1" t="str">
        <f aca="false">tcofTTGPERCEO!C350</f>
        <v> CHI </v>
      </c>
      <c r="D352" s="1" t="n">
        <f aca="false">tcofTTGPERCEO!D350</f>
        <v>0</v>
      </c>
      <c r="E352" s="1" t="n">
        <f aca="false">tcofTTGPERCEO!E350</f>
        <v>97</v>
      </c>
      <c r="F352" s="1" t="str">
        <f aca="false">tcofTTGPERCEO!F350</f>
        <v>6;03.17</v>
      </c>
      <c r="G352" s="1" t="str">
        <f aca="false">LEFT(F352,FIND(";",F352)-1)</f>
        <v>6</v>
      </c>
      <c r="H352" s="1" t="n">
        <f aca="false">SUM(J352:AA352)</f>
        <v>2.29719929017823</v>
      </c>
      <c r="I352" s="1" t="n">
        <f aca="false">SUM(J352,K352,M352,N352,O352,P352,Q352,R352,T352,U352)</f>
        <v>2.23630121132629</v>
      </c>
      <c r="J352" s="1" t="n">
        <f aca="false">(tcofTTGPERCEO!H350)*(J$2/$B$2)</f>
        <v>0</v>
      </c>
      <c r="K352" s="1" t="n">
        <f aca="false">(tcofTTGPERCEO!I350)*(K$2/$B$2)</f>
        <v>0</v>
      </c>
      <c r="L352" s="1" t="n">
        <f aca="false">(tcofTTGPERCEO!J350)*(L$2/$B$2)</f>
        <v>0</v>
      </c>
      <c r="M352" s="1" t="n">
        <f aca="false">(tcofTTGPERCEO!K350)*(M$2/$B$2)</f>
        <v>0.0715916981714374</v>
      </c>
      <c r="N352" s="1" t="n">
        <f aca="false">(tcofTTGPERCEO!L350)*(N$2/$B$2)</f>
        <v>0</v>
      </c>
      <c r="O352" s="1" t="n">
        <f aca="false">(tcofTTGPERCEO!M350)*(O$2/$B$2)</f>
        <v>2.02351670395803</v>
      </c>
      <c r="P352" s="1" t="n">
        <f aca="false">(tcofTTGPERCEO!N350)*(P$2/$B$2)</f>
        <v>0</v>
      </c>
      <c r="Q352" s="1" t="n">
        <f aca="false">(tcofTTGPERCEO!O350)*(Q$2/$B$2)</f>
        <v>0</v>
      </c>
      <c r="R352" s="1" t="n">
        <f aca="false">(tcofTTGPERCEO!P350)*(R$2/$B$2)</f>
        <v>0</v>
      </c>
      <c r="S352" s="1" t="n">
        <f aca="false">(tcofTTGPERCEO!Q350)*(S$2/$B$2)</f>
        <v>0</v>
      </c>
      <c r="T352" s="1" t="n">
        <f aca="false">(tcofTTGPERCEO!R350)*(T$2/$B$2)</f>
        <v>0.141192809196821</v>
      </c>
      <c r="U352" s="1" t="n">
        <f aca="false">(tcofTTGPERCEO!S350)*(U$2/$B$2)</f>
        <v>0</v>
      </c>
      <c r="V352" s="1" t="n">
        <f aca="false">(tcofTTGPERCEO!T350)*(V$2/$B$2)</f>
        <v>0</v>
      </c>
      <c r="W352" s="1" t="n">
        <f aca="false">(tcofTTGPERCEO!U350)*(W$2/$B$2)</f>
        <v>0</v>
      </c>
      <c r="X352" s="1" t="n">
        <f aca="false">(tcofTTGPERCEO!V350)*(X$2/$B$2)</f>
        <v>0</v>
      </c>
      <c r="Y352" s="1" t="n">
        <f aca="false">(tcofTTGPERCEO!W350)*(Y$2/$B$2)</f>
        <v>0.0608980788519404</v>
      </c>
      <c r="Z352" s="1" t="n">
        <f aca="false">(tcofTTGPERCEO!X350)*(Z$2/$B$2)</f>
        <v>0</v>
      </c>
      <c r="AA352" s="1" t="n">
        <f aca="false">(tcofTTGPERCEO!Y350)*(AA$2/$B$2)</f>
        <v>0</v>
      </c>
      <c r="AD352" s="1" t="n">
        <f aca="false">SUM(tcofTTGPERCEO!H350:AA350)</f>
        <v>9</v>
      </c>
    </row>
    <row r="353" customFormat="false" ht="12.8" hidden="false" customHeight="false" outlineLevel="0" collapsed="false">
      <c r="A353" s="1" t="str">
        <f aca="false">tcofTTGPERCEO!A351</f>
        <v>../tcof/chi-long-metaok/Cassandra11_Can_Anon.tei_corpo2_tto.cha </v>
      </c>
      <c r="B353" s="1" t="str">
        <f aca="false">tcofTTGPERCEO!B351</f>
        <v> LONG </v>
      </c>
      <c r="C353" s="1" t="str">
        <f aca="false">tcofTTGPERCEO!C351</f>
        <v> CHI </v>
      </c>
      <c r="D353" s="1" t="n">
        <f aca="false">tcofTTGPERCEO!D351</f>
        <v>1</v>
      </c>
      <c r="E353" s="1" t="n">
        <f aca="false">tcofTTGPERCEO!E351</f>
        <v>241</v>
      </c>
      <c r="F353" s="1" t="str">
        <f aca="false">tcofTTGPERCEO!F351</f>
        <v>6;02.12</v>
      </c>
      <c r="G353" s="1" t="str">
        <f aca="false">LEFT(F353,FIND(";",F353)-1)</f>
        <v>6</v>
      </c>
      <c r="H353" s="1" t="n">
        <f aca="false">SUM(J353:AA353)</f>
        <v>5.65201759123524</v>
      </c>
      <c r="I353" s="1" t="n">
        <f aca="false">SUM(J353,K353,M353,N353,O353,P353,Q353,R353,T353,U353)</f>
        <v>5.46274978782501</v>
      </c>
      <c r="J353" s="1" t="n">
        <f aca="false">(tcofTTGPERCEO!H351)*(J$2/$B$2)</f>
        <v>0</v>
      </c>
      <c r="K353" s="1" t="n">
        <f aca="false">(tcofTTGPERCEO!I351)*(K$2/$B$2)</f>
        <v>0</v>
      </c>
      <c r="L353" s="1" t="n">
        <f aca="false">(tcofTTGPERCEO!J351)*(L$2/$B$2)</f>
        <v>0</v>
      </c>
      <c r="M353" s="1" t="n">
        <f aca="false">(tcofTTGPERCEO!K351)*(M$2/$B$2)</f>
        <v>0.0715916981714374</v>
      </c>
      <c r="N353" s="1" t="n">
        <f aca="false">(tcofTTGPERCEO!L351)*(N$2/$B$2)</f>
        <v>0.161144973381684</v>
      </c>
      <c r="O353" s="1" t="n">
        <f aca="false">(tcofTTGPERCEO!M351)*(O$2/$B$2)</f>
        <v>5.05879175989507</v>
      </c>
      <c r="P353" s="1" t="n">
        <f aca="false">(tcofTTGPERCEO!N351)*(P$2/$B$2)</f>
        <v>0</v>
      </c>
      <c r="Q353" s="1" t="n">
        <f aca="false">(tcofTTGPERCEO!O351)*(Q$2/$B$2)</f>
        <v>0.0770928169122753</v>
      </c>
      <c r="R353" s="1" t="n">
        <f aca="false">(tcofTTGPERCEO!P351)*(R$2/$B$2)</f>
        <v>0</v>
      </c>
      <c r="S353" s="1" t="n">
        <f aca="false">(tcofTTGPERCEO!Q351)*(S$2/$B$2)</f>
        <v>0</v>
      </c>
      <c r="T353" s="1" t="n">
        <f aca="false">(tcofTTGPERCEO!R351)*(T$2/$B$2)</f>
        <v>0.0941285394645475</v>
      </c>
      <c r="U353" s="1" t="n">
        <f aca="false">(tcofTTGPERCEO!S351)*(U$2/$B$2)</f>
        <v>0</v>
      </c>
      <c r="V353" s="1" t="n">
        <f aca="false">(tcofTTGPERCEO!T351)*(V$2/$B$2)</f>
        <v>0</v>
      </c>
      <c r="W353" s="1" t="n">
        <f aca="false">(tcofTTGPERCEO!U351)*(W$2/$B$2)</f>
        <v>0</v>
      </c>
      <c r="X353" s="1" t="n">
        <f aca="false">(tcofTTGPERCEO!V351)*(X$2/$B$2)</f>
        <v>0</v>
      </c>
      <c r="Y353" s="1" t="n">
        <f aca="false">(tcofTTGPERCEO!W351)*(Y$2/$B$2)</f>
        <v>0.182694236555821</v>
      </c>
      <c r="Z353" s="1" t="n">
        <f aca="false">(tcofTTGPERCEO!X351)*(Z$2/$B$2)</f>
        <v>0</v>
      </c>
      <c r="AA353" s="1" t="n">
        <f aca="false">(tcofTTGPERCEO!Y351)*(AA$2/$B$2)</f>
        <v>0.00657356685440938</v>
      </c>
      <c r="AD353" s="1" t="n">
        <f aca="false">SUM(tcofTTGPERCEO!H351:AA351)</f>
        <v>21</v>
      </c>
    </row>
    <row r="354" customFormat="false" ht="12.8" hidden="false" customHeight="false" outlineLevel="0" collapsed="false">
      <c r="A354" s="1" t="str">
        <f aca="false">tcofTTGPERCEO!A352</f>
        <v>../tcof/chi-long-metaok/Cassandra12_Can_Anon.tei_corpo2_tto.cha </v>
      </c>
      <c r="B354" s="1" t="str">
        <f aca="false">tcofTTGPERCEO!B352</f>
        <v> LONG </v>
      </c>
      <c r="C354" s="1" t="str">
        <f aca="false">tcofTTGPERCEO!C352</f>
        <v> CHI </v>
      </c>
      <c r="D354" s="1" t="n">
        <f aca="false">tcofTTGPERCEO!D352</f>
        <v>0</v>
      </c>
      <c r="E354" s="1" t="n">
        <f aca="false">tcofTTGPERCEO!E352</f>
        <v>261</v>
      </c>
      <c r="F354" s="1" t="str">
        <f aca="false">tcofTTGPERCEO!F352</f>
        <v>6;02.12</v>
      </c>
      <c r="G354" s="1" t="str">
        <f aca="false">LEFT(F354,FIND(";",F354)-1)</f>
        <v>6</v>
      </c>
      <c r="H354" s="1" t="n">
        <f aca="false">SUM(J354:AA354)</f>
        <v>7.96563536764139</v>
      </c>
      <c r="I354" s="1" t="n">
        <f aca="false">SUM(J354,K354,M354,N354,O354,P354,Q354,R354,T354,U354)</f>
        <v>7.72204305223362</v>
      </c>
      <c r="J354" s="1" t="n">
        <f aca="false">(tcofTTGPERCEO!H352)*(J$2/$B$2)</f>
        <v>0</v>
      </c>
      <c r="K354" s="1" t="n">
        <f aca="false">(tcofTTGPERCEO!I352)*(K$2/$B$2)</f>
        <v>0</v>
      </c>
      <c r="L354" s="1" t="n">
        <f aca="false">(tcofTTGPERCEO!J352)*(L$2/$B$2)</f>
        <v>0</v>
      </c>
      <c r="M354" s="1" t="n">
        <f aca="false">(tcofTTGPERCEO!K352)*(M$2/$B$2)</f>
        <v>0</v>
      </c>
      <c r="N354" s="1" t="n">
        <f aca="false">(tcofTTGPERCEO!L352)*(N$2/$B$2)</f>
        <v>0</v>
      </c>
      <c r="O354" s="1" t="n">
        <f aca="false">(tcofTTGPERCEO!M352)*(O$2/$B$2)</f>
        <v>7.5881876398426</v>
      </c>
      <c r="P354" s="1" t="n">
        <f aca="false">(tcofTTGPERCEO!N352)*(P$2/$B$2)</f>
        <v>0</v>
      </c>
      <c r="Q354" s="1" t="n">
        <f aca="false">(tcofTTGPERCEO!O352)*(Q$2/$B$2)</f>
        <v>0.0770928169122753</v>
      </c>
      <c r="R354" s="1" t="n">
        <f aca="false">(tcofTTGPERCEO!P352)*(R$2/$B$2)</f>
        <v>0.00969832574647018</v>
      </c>
      <c r="S354" s="1" t="n">
        <f aca="false">(tcofTTGPERCEO!Q352)*(S$2/$B$2)</f>
        <v>0</v>
      </c>
      <c r="T354" s="1" t="n">
        <f aca="false">(tcofTTGPERCEO!R352)*(T$2/$B$2)</f>
        <v>0.0470642697322738</v>
      </c>
      <c r="U354" s="1" t="n">
        <f aca="false">(tcofTTGPERCEO!S352)*(U$2/$B$2)</f>
        <v>0</v>
      </c>
      <c r="V354" s="1" t="n">
        <f aca="false">(tcofTTGPERCEO!T352)*(V$2/$B$2)</f>
        <v>0</v>
      </c>
      <c r="W354" s="1" t="n">
        <f aca="false">(tcofTTGPERCEO!U352)*(W$2/$B$2)</f>
        <v>0</v>
      </c>
      <c r="X354" s="1" t="n">
        <f aca="false">(tcofTTGPERCEO!V352)*(X$2/$B$2)</f>
        <v>0</v>
      </c>
      <c r="Y354" s="1" t="n">
        <f aca="false">(tcofTTGPERCEO!W352)*(Y$2/$B$2)</f>
        <v>0.243592315407762</v>
      </c>
      <c r="Z354" s="1" t="n">
        <f aca="false">(tcofTTGPERCEO!X352)*(Z$2/$B$2)</f>
        <v>0</v>
      </c>
      <c r="AA354" s="1" t="n">
        <f aca="false">(tcofTTGPERCEO!Y352)*(AA$2/$B$2)</f>
        <v>0</v>
      </c>
      <c r="AD354" s="1" t="n">
        <f aca="false">SUM(tcofTTGPERCEO!H352:AA352)</f>
        <v>23</v>
      </c>
    </row>
    <row r="355" customFormat="false" ht="12.8" hidden="false" customHeight="false" outlineLevel="0" collapsed="false">
      <c r="A355" s="1" t="str">
        <f aca="false">tcofTTGPERCEO!A353</f>
        <v>../tcof/chi-long-metaok/celia10_can.tei_corpo2_tto.cha </v>
      </c>
      <c r="B355" s="1" t="str">
        <f aca="false">tcofTTGPERCEO!B353</f>
        <v> LONG </v>
      </c>
      <c r="C355" s="1" t="str">
        <f aca="false">tcofTTGPERCEO!C353</f>
        <v> CHI </v>
      </c>
      <c r="D355" s="1" t="n">
        <f aca="false">tcofTTGPERCEO!D353</f>
        <v>3</v>
      </c>
      <c r="E355" s="1" t="n">
        <f aca="false">tcofTTGPERCEO!E353</f>
        <v>312</v>
      </c>
      <c r="F355" s="1" t="str">
        <f aca="false">tcofTTGPERCEO!F353</f>
        <v>5;</v>
      </c>
      <c r="G355" s="1" t="str">
        <f aca="false">LEFT(F355,FIND(";",F355)-1)</f>
        <v>5</v>
      </c>
      <c r="H355" s="1" t="n">
        <f aca="false">SUM(J355:AA355)</f>
        <v>9.30730653498959</v>
      </c>
      <c r="I355" s="1" t="n">
        <f aca="false">SUM(J355,K355,M355,N355,O355,P355,Q355,R355,T355,U355)</f>
        <v>9.08380526193967</v>
      </c>
      <c r="J355" s="1" t="n">
        <f aca="false">(tcofTTGPERCEO!H353)*(J$2/$B$2)</f>
        <v>0</v>
      </c>
      <c r="K355" s="1" t="n">
        <f aca="false">(tcofTTGPERCEO!I353)*(K$2/$B$2)</f>
        <v>0</v>
      </c>
      <c r="L355" s="1" t="n">
        <f aca="false">(tcofTTGPERCEO!J353)*(L$2/$B$2)</f>
        <v>0</v>
      </c>
      <c r="M355" s="1" t="n">
        <f aca="false">(tcofTTGPERCEO!K353)*(M$2/$B$2)</f>
        <v>0</v>
      </c>
      <c r="N355" s="1" t="n">
        <f aca="false">(tcofTTGPERCEO!L353)*(N$2/$B$2)</f>
        <v>0.805724866908418</v>
      </c>
      <c r="O355" s="1" t="n">
        <f aca="false">(tcofTTGPERCEO!M353)*(O$2/$B$2)</f>
        <v>7.5881876398426</v>
      </c>
      <c r="P355" s="1" t="n">
        <f aca="false">(tcofTTGPERCEO!N353)*(P$2/$B$2)</f>
        <v>0</v>
      </c>
      <c r="Q355" s="1" t="n">
        <f aca="false">(tcofTTGPERCEO!O353)*(Q$2/$B$2)</f>
        <v>0.269824859192963</v>
      </c>
      <c r="R355" s="1" t="n">
        <f aca="false">(tcofTTGPERCEO!P353)*(R$2/$B$2)</f>
        <v>0</v>
      </c>
      <c r="S355" s="1" t="n">
        <f aca="false">(tcofTTGPERCEO!Q353)*(S$2/$B$2)</f>
        <v>0</v>
      </c>
      <c r="T355" s="1" t="n">
        <f aca="false">(tcofTTGPERCEO!R353)*(T$2/$B$2)</f>
        <v>0.188257078929095</v>
      </c>
      <c r="U355" s="1" t="n">
        <f aca="false">(tcofTTGPERCEO!S353)*(U$2/$B$2)</f>
        <v>0.231810817066584</v>
      </c>
      <c r="V355" s="1" t="n">
        <f aca="false">(tcofTTGPERCEO!T353)*(V$2/$B$2)</f>
        <v>0.0769385078311859</v>
      </c>
      <c r="W355" s="1" t="n">
        <f aca="false">(tcofTTGPERCEO!U353)*(W$2/$B$2)</f>
        <v>0</v>
      </c>
      <c r="X355" s="1" t="n">
        <f aca="false">(tcofTTGPERCEO!V353)*(X$2/$B$2)</f>
        <v>0</v>
      </c>
      <c r="Y355" s="1" t="n">
        <f aca="false">(tcofTTGPERCEO!W353)*(Y$2/$B$2)</f>
        <v>0.121796157703881</v>
      </c>
      <c r="Z355" s="1" t="n">
        <f aca="false">(tcofTTGPERCEO!X353)*(Z$2/$B$2)</f>
        <v>0.0181930406604429</v>
      </c>
      <c r="AA355" s="1" t="n">
        <f aca="false">(tcofTTGPERCEO!Y353)*(AA$2/$B$2)</f>
        <v>0.00657356685440938</v>
      </c>
      <c r="AD355" s="1" t="n">
        <f aca="false">SUM(tcofTTGPERCEO!H353:AA353)</f>
        <v>49</v>
      </c>
    </row>
    <row r="356" customFormat="false" ht="12.8" hidden="false" customHeight="false" outlineLevel="0" collapsed="false">
      <c r="A356" s="1" t="str">
        <f aca="false">tcofTTGPERCEO!A354</f>
        <v>../tcof/chi-long-metaok/celia11_can.tei_corpo2_tto.cha </v>
      </c>
      <c r="B356" s="1" t="str">
        <f aca="false">tcofTTGPERCEO!B354</f>
        <v> LONG </v>
      </c>
      <c r="C356" s="1" t="str">
        <f aca="false">tcofTTGPERCEO!C354</f>
        <v> CHI </v>
      </c>
      <c r="D356" s="1" t="n">
        <f aca="false">tcofTTGPERCEO!D354</f>
        <v>2</v>
      </c>
      <c r="E356" s="1" t="n">
        <f aca="false">tcofTTGPERCEO!E354</f>
        <v>128</v>
      </c>
      <c r="F356" s="1" t="str">
        <f aca="false">tcofTTGPERCEO!F354</f>
        <v>5;01.05</v>
      </c>
      <c r="G356" s="1" t="str">
        <f aca="false">LEFT(F356,FIND(";",F356)-1)</f>
        <v>5</v>
      </c>
      <c r="H356" s="1" t="n">
        <f aca="false">SUM(J356:AA356)</f>
        <v>3.79923617004861</v>
      </c>
      <c r="I356" s="1" t="n">
        <f aca="false">SUM(J356,K356,M356,N356,O356,P356,Q356,R356,T356,U356)</f>
        <v>3.71237558830337</v>
      </c>
      <c r="J356" s="1" t="n">
        <f aca="false">(tcofTTGPERCEO!H354)*(J$2/$B$2)</f>
        <v>0</v>
      </c>
      <c r="K356" s="1" t="n">
        <f aca="false">(tcofTTGPERCEO!I354)*(K$2/$B$2)</f>
        <v>0</v>
      </c>
      <c r="L356" s="1" t="n">
        <f aca="false">(tcofTTGPERCEO!J354)*(L$2/$B$2)</f>
        <v>0</v>
      </c>
      <c r="M356" s="1" t="n">
        <f aca="false">(tcofTTGPERCEO!K354)*(M$2/$B$2)</f>
        <v>0</v>
      </c>
      <c r="N356" s="1" t="n">
        <f aca="false">(tcofTTGPERCEO!L354)*(N$2/$B$2)</f>
        <v>0</v>
      </c>
      <c r="O356" s="1" t="n">
        <f aca="false">(tcofTTGPERCEO!M354)*(O$2/$B$2)</f>
        <v>3.54115423192655</v>
      </c>
      <c r="P356" s="1" t="n">
        <f aca="false">(tcofTTGPERCEO!N354)*(P$2/$B$2)</f>
        <v>0</v>
      </c>
      <c r="Q356" s="1" t="n">
        <f aca="false">(tcofTTGPERCEO!O354)*(Q$2/$B$2)</f>
        <v>0.0770928169122753</v>
      </c>
      <c r="R356" s="1" t="n">
        <f aca="false">(tcofTTGPERCEO!P354)*(R$2/$B$2)</f>
        <v>0</v>
      </c>
      <c r="S356" s="1" t="n">
        <f aca="false">(tcofTTGPERCEO!Q354)*(S$2/$B$2)</f>
        <v>0.0259625028932953</v>
      </c>
      <c r="T356" s="1" t="n">
        <f aca="false">(tcofTTGPERCEO!R354)*(T$2/$B$2)</f>
        <v>0.0941285394645475</v>
      </c>
      <c r="U356" s="1" t="n">
        <f aca="false">(tcofTTGPERCEO!S354)*(U$2/$B$2)</f>
        <v>0</v>
      </c>
      <c r="V356" s="1" t="n">
        <f aca="false">(tcofTTGPERCEO!T354)*(V$2/$B$2)</f>
        <v>0</v>
      </c>
      <c r="W356" s="1" t="n">
        <f aca="false">(tcofTTGPERCEO!U354)*(W$2/$B$2)</f>
        <v>0</v>
      </c>
      <c r="X356" s="1" t="n">
        <f aca="false">(tcofTTGPERCEO!V354)*(X$2/$B$2)</f>
        <v>0</v>
      </c>
      <c r="Y356" s="1" t="n">
        <f aca="false">(tcofTTGPERCEO!W354)*(Y$2/$B$2)</f>
        <v>0.0608980788519404</v>
      </c>
      <c r="Z356" s="1" t="n">
        <f aca="false">(tcofTTGPERCEO!X354)*(Z$2/$B$2)</f>
        <v>0</v>
      </c>
      <c r="AA356" s="1" t="n">
        <f aca="false">(tcofTTGPERCEO!Y354)*(AA$2/$B$2)</f>
        <v>0</v>
      </c>
      <c r="AD356" s="1" t="n">
        <f aca="false">SUM(tcofTTGPERCEO!H354:AA354)</f>
        <v>13</v>
      </c>
    </row>
    <row r="357" customFormat="false" ht="12.8" hidden="false" customHeight="false" outlineLevel="0" collapsed="false">
      <c r="A357" s="1" t="str">
        <f aca="false">tcofTTGPERCEO!A355</f>
        <v>../tcof/chi-long-metaok/celia12_can.tei_corpo2_tto.cha </v>
      </c>
      <c r="B357" s="1" t="str">
        <f aca="false">tcofTTGPERCEO!B355</f>
        <v> LONG </v>
      </c>
      <c r="C357" s="1" t="str">
        <f aca="false">tcofTTGPERCEO!C355</f>
        <v> CHI </v>
      </c>
      <c r="D357" s="1" t="n">
        <f aca="false">tcofTTGPERCEO!D355</f>
        <v>7</v>
      </c>
      <c r="E357" s="1" t="n">
        <f aca="false">tcofTTGPERCEO!E355</f>
        <v>283</v>
      </c>
      <c r="F357" s="1" t="str">
        <f aca="false">tcofTTGPERCEO!F355</f>
        <v>5;01.05</v>
      </c>
      <c r="G357" s="1" t="str">
        <f aca="false">LEFT(F357,FIND(";",F357)-1)</f>
        <v>5</v>
      </c>
      <c r="H357" s="1" t="n">
        <f aca="false">SUM(J357:AA357)</f>
        <v>7.33902476660751</v>
      </c>
      <c r="I357" s="1" t="n">
        <f aca="false">SUM(J357,K357,M357,N357,O357,P357,Q357,R357,T357,U357)</f>
        <v>7.18220044749634</v>
      </c>
      <c r="J357" s="1" t="n">
        <f aca="false">(tcofTTGPERCEO!H355)*(J$2/$B$2)</f>
        <v>0</v>
      </c>
      <c r="K357" s="1" t="n">
        <f aca="false">(tcofTTGPERCEO!I355)*(K$2/$B$2)</f>
        <v>0.0450119589537844</v>
      </c>
      <c r="L357" s="1" t="n">
        <f aca="false">(tcofTTGPERCEO!J355)*(L$2/$B$2)</f>
        <v>0</v>
      </c>
      <c r="M357" s="1" t="n">
        <f aca="false">(tcofTTGPERCEO!K355)*(M$2/$B$2)</f>
        <v>0.0715916981714374</v>
      </c>
      <c r="N357" s="1" t="n">
        <f aca="false">(tcofTTGPERCEO!L355)*(N$2/$B$2)</f>
        <v>0.241717460072525</v>
      </c>
      <c r="O357" s="1" t="n">
        <f aca="false">(tcofTTGPERCEO!M355)*(O$2/$B$2)</f>
        <v>6.57642928786359</v>
      </c>
      <c r="P357" s="1" t="n">
        <f aca="false">(tcofTTGPERCEO!N355)*(P$2/$B$2)</f>
        <v>0.0305686289638145</v>
      </c>
      <c r="Q357" s="1" t="n">
        <f aca="false">(tcofTTGPERCEO!O355)*(Q$2/$B$2)</f>
        <v>0.0770928169122753</v>
      </c>
      <c r="R357" s="1" t="n">
        <f aca="false">(tcofTTGPERCEO!P355)*(R$2/$B$2)</f>
        <v>0</v>
      </c>
      <c r="S357" s="1" t="n">
        <f aca="false">(tcofTTGPERCEO!Q355)*(S$2/$B$2)</f>
        <v>0.0519250057865905</v>
      </c>
      <c r="T357" s="1" t="n">
        <f aca="false">(tcofTTGPERCEO!R355)*(T$2/$B$2)</f>
        <v>0.0470642697322738</v>
      </c>
      <c r="U357" s="1" t="n">
        <f aca="false">(tcofTTGPERCEO!S355)*(U$2/$B$2)</f>
        <v>0.0927243268266338</v>
      </c>
      <c r="V357" s="1" t="n">
        <f aca="false">(tcofTTGPERCEO!T355)*(V$2/$B$2)</f>
        <v>0.0192346269577965</v>
      </c>
      <c r="W357" s="1" t="n">
        <f aca="false">(tcofTTGPERCEO!U355)*(W$2/$B$2)</f>
        <v>0</v>
      </c>
      <c r="X357" s="1" t="n">
        <f aca="false">(tcofTTGPERCEO!V355)*(X$2/$B$2)</f>
        <v>0</v>
      </c>
      <c r="Y357" s="1" t="n">
        <f aca="false">(tcofTTGPERCEO!W355)*(Y$2/$B$2)</f>
        <v>0.0608980788519404</v>
      </c>
      <c r="Z357" s="1" t="n">
        <f aca="false">(tcofTTGPERCEO!X355)*(Z$2/$B$2)</f>
        <v>0.0181930406604429</v>
      </c>
      <c r="AA357" s="1" t="n">
        <f aca="false">(tcofTTGPERCEO!Y355)*(AA$2/$B$2)</f>
        <v>0.00657356685440938</v>
      </c>
      <c r="AD357" s="1" t="n">
        <f aca="false">SUM(tcofTTGPERCEO!H355:AA355)</f>
        <v>31</v>
      </c>
    </row>
    <row r="358" customFormat="false" ht="12.8" hidden="false" customHeight="false" outlineLevel="0" collapsed="false">
      <c r="A358" s="1" t="str">
        <f aca="false">tcofTTGPERCEO!A356</f>
        <v>../tcof/chi-long-metaok/celia1_can.tei_corpo2_tto.cha </v>
      </c>
      <c r="B358" s="1" t="str">
        <f aca="false">tcofTTGPERCEO!B356</f>
        <v> LONG </v>
      </c>
      <c r="C358" s="1" t="str">
        <f aca="false">tcofTTGPERCEO!C356</f>
        <v> CHI </v>
      </c>
      <c r="D358" s="1" t="n">
        <f aca="false">tcofTTGPERCEO!D356</f>
        <v>2</v>
      </c>
      <c r="E358" s="1" t="n">
        <f aca="false">tcofTTGPERCEO!E356</f>
        <v>224</v>
      </c>
      <c r="F358" s="1" t="str">
        <f aca="false">tcofTTGPERCEO!F356</f>
        <v>4;02.12</v>
      </c>
      <c r="G358" s="1" t="str">
        <f aca="false">LEFT(F358,FIND(";",F358)-1)</f>
        <v>4</v>
      </c>
      <c r="H358" s="1" t="n">
        <f aca="false">SUM(J358:AA358)</f>
        <v>6.59579507754031</v>
      </c>
      <c r="I358" s="1" t="n">
        <f aca="false">SUM(J358,K358,M358,N358,O358,P358,Q358,R358,T358,U358)</f>
        <v>6.36894529743075</v>
      </c>
      <c r="J358" s="1" t="n">
        <f aca="false">(tcofTTGPERCEO!H356)*(J$2/$B$2)</f>
        <v>0</v>
      </c>
      <c r="K358" s="1" t="n">
        <f aca="false">(tcofTTGPERCEO!I356)*(K$2/$B$2)</f>
        <v>0</v>
      </c>
      <c r="L358" s="1" t="n">
        <f aca="false">(tcofTTGPERCEO!J356)*(L$2/$B$2)</f>
        <v>0</v>
      </c>
      <c r="M358" s="1" t="n">
        <f aca="false">(tcofTTGPERCEO!K356)*(M$2/$B$2)</f>
        <v>0.0715916981714374</v>
      </c>
      <c r="N358" s="1" t="n">
        <f aca="false">(tcofTTGPERCEO!L356)*(N$2/$B$2)</f>
        <v>0</v>
      </c>
      <c r="O358" s="1" t="n">
        <f aca="false">(tcofTTGPERCEO!M356)*(O$2/$B$2)</f>
        <v>6.07055011187408</v>
      </c>
      <c r="P358" s="1" t="n">
        <f aca="false">(tcofTTGPERCEO!N356)*(P$2/$B$2)</f>
        <v>0</v>
      </c>
      <c r="Q358" s="1" t="n">
        <f aca="false">(tcofTTGPERCEO!O356)*(Q$2/$B$2)</f>
        <v>0.0385464084561376</v>
      </c>
      <c r="R358" s="1" t="n">
        <f aca="false">(tcofTTGPERCEO!P356)*(R$2/$B$2)</f>
        <v>0</v>
      </c>
      <c r="S358" s="1" t="n">
        <f aca="false">(tcofTTGPERCEO!Q356)*(S$2/$B$2)</f>
        <v>0.0259625028932953</v>
      </c>
      <c r="T358" s="1" t="n">
        <f aca="false">(tcofTTGPERCEO!R356)*(T$2/$B$2)</f>
        <v>0.188257078929095</v>
      </c>
      <c r="U358" s="1" t="n">
        <f aca="false">(tcofTTGPERCEO!S356)*(U$2/$B$2)</f>
        <v>0</v>
      </c>
      <c r="V358" s="1" t="n">
        <f aca="false">(tcofTTGPERCEO!T356)*(V$2/$B$2)</f>
        <v>0</v>
      </c>
      <c r="W358" s="1" t="n">
        <f aca="false">(tcofTTGPERCEO!U356)*(W$2/$B$2)</f>
        <v>0</v>
      </c>
      <c r="X358" s="1" t="n">
        <f aca="false">(tcofTTGPERCEO!V356)*(X$2/$B$2)</f>
        <v>0</v>
      </c>
      <c r="Y358" s="1" t="n">
        <f aca="false">(tcofTTGPERCEO!W356)*(Y$2/$B$2)</f>
        <v>0.182694236555821</v>
      </c>
      <c r="Z358" s="1" t="n">
        <f aca="false">(tcofTTGPERCEO!X356)*(Z$2/$B$2)</f>
        <v>0.0181930406604429</v>
      </c>
      <c r="AA358" s="1" t="n">
        <f aca="false">(tcofTTGPERCEO!Y356)*(AA$2/$B$2)</f>
        <v>0</v>
      </c>
      <c r="AD358" s="1" t="n">
        <f aca="false">SUM(tcofTTGPERCEO!H356:AA356)</f>
        <v>23</v>
      </c>
    </row>
    <row r="359" customFormat="false" ht="12.8" hidden="false" customHeight="false" outlineLevel="0" collapsed="false">
      <c r="A359" s="1" t="str">
        <f aca="false">tcofTTGPERCEO!A357</f>
        <v>../tcof/chi-long-metaok/celia1_gav.tei_corpo2_tto.cha </v>
      </c>
      <c r="B359" s="1" t="str">
        <f aca="false">tcofTTGPERCEO!B357</f>
        <v> LONG </v>
      </c>
      <c r="C359" s="1" t="str">
        <f aca="false">tcofTTGPERCEO!C357</f>
        <v> CHI </v>
      </c>
      <c r="D359" s="1" t="n">
        <f aca="false">tcofTTGPERCEO!D357</f>
        <v>2</v>
      </c>
      <c r="E359" s="1" t="n">
        <f aca="false">tcofTTGPERCEO!E357</f>
        <v>541</v>
      </c>
      <c r="F359" s="1" t="str">
        <f aca="false">tcofTTGPERCEO!F357</f>
        <v>4;07.05</v>
      </c>
      <c r="G359" s="1" t="str">
        <f aca="false">LEFT(F359,FIND(";",F359)-1)</f>
        <v>4</v>
      </c>
      <c r="H359" s="1" t="n">
        <f aca="false">SUM(J359:AA359)</f>
        <v>22.8455597561917</v>
      </c>
      <c r="I359" s="1" t="n">
        <f aca="false">SUM(J359,K359,M359,N359,O359,P359,Q359,R359,T359,U359)</f>
        <v>22.5823238947612</v>
      </c>
      <c r="J359" s="1" t="n">
        <f aca="false">(tcofTTGPERCEO!H357)*(J$2/$B$2)</f>
        <v>0</v>
      </c>
      <c r="K359" s="1" t="n">
        <f aca="false">(tcofTTGPERCEO!I357)*(K$2/$B$2)</f>
        <v>0</v>
      </c>
      <c r="L359" s="1" t="n">
        <f aca="false">(tcofTTGPERCEO!J357)*(L$2/$B$2)</f>
        <v>0</v>
      </c>
      <c r="M359" s="1" t="n">
        <f aca="false">(tcofTTGPERCEO!K357)*(M$2/$B$2)</f>
        <v>0.28636679268575</v>
      </c>
      <c r="N359" s="1" t="n">
        <f aca="false">(tcofTTGPERCEO!L357)*(N$2/$B$2)</f>
        <v>0.161144973381684</v>
      </c>
      <c r="O359" s="1" t="n">
        <f aca="false">(tcofTTGPERCEO!M357)*(O$2/$B$2)</f>
        <v>21.7528045675488</v>
      </c>
      <c r="P359" s="1" t="n">
        <f aca="false">(tcofTTGPERCEO!N357)*(P$2/$B$2)</f>
        <v>0.0305686289638145</v>
      </c>
      <c r="Q359" s="1" t="n">
        <f aca="false">(tcofTTGPERCEO!O357)*(Q$2/$B$2)</f>
        <v>0.154185633824551</v>
      </c>
      <c r="R359" s="1" t="n">
        <f aca="false">(tcofTTGPERCEO!P357)*(R$2/$B$2)</f>
        <v>0.00969832574647018</v>
      </c>
      <c r="S359" s="1" t="n">
        <f aca="false">(tcofTTGPERCEO!Q357)*(S$2/$B$2)</f>
        <v>0.0259625028932953</v>
      </c>
      <c r="T359" s="1" t="n">
        <f aca="false">(tcofTTGPERCEO!R357)*(T$2/$B$2)</f>
        <v>0.141192809196821</v>
      </c>
      <c r="U359" s="1" t="n">
        <f aca="false">(tcofTTGPERCEO!S357)*(U$2/$B$2)</f>
        <v>0.0463621634133169</v>
      </c>
      <c r="V359" s="1" t="n">
        <f aca="false">(tcofTTGPERCEO!T357)*(V$2/$B$2)</f>
        <v>0</v>
      </c>
      <c r="W359" s="1" t="n">
        <f aca="false">(tcofTTGPERCEO!U357)*(W$2/$B$2)</f>
        <v>0</v>
      </c>
      <c r="X359" s="1" t="n">
        <f aca="false">(tcofTTGPERCEO!V357)*(X$2/$B$2)</f>
        <v>0</v>
      </c>
      <c r="Y359" s="1" t="n">
        <f aca="false">(tcofTTGPERCEO!W357)*(Y$2/$B$2)</f>
        <v>0.182694236555821</v>
      </c>
      <c r="Z359" s="1" t="n">
        <f aca="false">(tcofTTGPERCEO!X357)*(Z$2/$B$2)</f>
        <v>0.0545791219813286</v>
      </c>
      <c r="AA359" s="1" t="n">
        <f aca="false">(tcofTTGPERCEO!Y357)*(AA$2/$B$2)</f>
        <v>0</v>
      </c>
      <c r="AD359" s="1" t="n">
        <f aca="false">SUM(tcofTTGPERCEO!H357:AA357)</f>
        <v>66</v>
      </c>
    </row>
    <row r="360" customFormat="false" ht="12.8" hidden="false" customHeight="false" outlineLevel="0" collapsed="false">
      <c r="A360" s="1" t="str">
        <f aca="false">tcofTTGPERCEO!A358</f>
        <v>../tcof/chi-long-metaok/celia2_can.tei_corpo2_tto.cha </v>
      </c>
      <c r="B360" s="1" t="str">
        <f aca="false">tcofTTGPERCEO!B358</f>
        <v> LONG </v>
      </c>
      <c r="C360" s="1" t="str">
        <f aca="false">tcofTTGPERCEO!C358</f>
        <v> CHI </v>
      </c>
      <c r="D360" s="1" t="n">
        <f aca="false">tcofTTGPERCEO!D358</f>
        <v>6</v>
      </c>
      <c r="E360" s="1" t="n">
        <f aca="false">tcofTTGPERCEO!E358</f>
        <v>211</v>
      </c>
      <c r="F360" s="1" t="str">
        <f aca="false">tcofTTGPERCEO!F358</f>
        <v>4;02.12</v>
      </c>
      <c r="G360" s="1" t="str">
        <f aca="false">LEFT(F360,FIND(";",F360)-1)</f>
        <v>4</v>
      </c>
      <c r="H360" s="1" t="n">
        <f aca="false">SUM(J360:AA360)</f>
        <v>4.89429827945375</v>
      </c>
      <c r="I360" s="1" t="n">
        <f aca="false">SUM(J360,K360,M360,N360,O360,P360,Q360,R360,T360,U360)</f>
        <v>4.89429827945375</v>
      </c>
      <c r="J360" s="1" t="n">
        <f aca="false">(tcofTTGPERCEO!H358)*(J$2/$B$2)</f>
        <v>0</v>
      </c>
      <c r="K360" s="1" t="n">
        <f aca="false">(tcofTTGPERCEO!I358)*(K$2/$B$2)</f>
        <v>0.0675179384306767</v>
      </c>
      <c r="L360" s="1" t="n">
        <f aca="false">(tcofTTGPERCEO!J358)*(L$2/$B$2)</f>
        <v>0</v>
      </c>
      <c r="M360" s="1" t="n">
        <f aca="false">(tcofTTGPERCEO!K358)*(M$2/$B$2)</f>
        <v>0</v>
      </c>
      <c r="N360" s="1" t="n">
        <f aca="false">(tcofTTGPERCEO!L358)*(N$2/$B$2)</f>
        <v>0</v>
      </c>
      <c r="O360" s="1" t="n">
        <f aca="false">(tcofTTGPERCEO!M358)*(O$2/$B$2)</f>
        <v>4.55291258390556</v>
      </c>
      <c r="P360" s="1" t="n">
        <f aca="false">(tcofTTGPERCEO!N358)*(P$2/$B$2)</f>
        <v>0</v>
      </c>
      <c r="Q360" s="1" t="n">
        <f aca="false">(tcofTTGPERCEO!O358)*(Q$2/$B$2)</f>
        <v>0.0385464084561376</v>
      </c>
      <c r="R360" s="1" t="n">
        <f aca="false">(tcofTTGPERCEO!P358)*(R$2/$B$2)</f>
        <v>0</v>
      </c>
      <c r="S360" s="1" t="n">
        <f aca="false">(tcofTTGPERCEO!Q358)*(S$2/$B$2)</f>
        <v>0</v>
      </c>
      <c r="T360" s="1" t="n">
        <f aca="false">(tcofTTGPERCEO!R358)*(T$2/$B$2)</f>
        <v>0.235321348661369</v>
      </c>
      <c r="U360" s="1" t="n">
        <f aca="false">(tcofTTGPERCEO!S358)*(U$2/$B$2)</f>
        <v>0</v>
      </c>
      <c r="V360" s="1" t="n">
        <f aca="false">(tcofTTGPERCEO!T358)*(V$2/$B$2)</f>
        <v>0</v>
      </c>
      <c r="W360" s="1" t="n">
        <f aca="false">(tcofTTGPERCEO!U358)*(W$2/$B$2)</f>
        <v>0</v>
      </c>
      <c r="X360" s="1" t="n">
        <f aca="false">(tcofTTGPERCEO!V358)*(X$2/$B$2)</f>
        <v>0</v>
      </c>
      <c r="Y360" s="1" t="n">
        <f aca="false">(tcofTTGPERCEO!W358)*(Y$2/$B$2)</f>
        <v>0</v>
      </c>
      <c r="Z360" s="1" t="n">
        <f aca="false">(tcofTTGPERCEO!X358)*(Z$2/$B$2)</f>
        <v>0</v>
      </c>
      <c r="AA360" s="1" t="n">
        <f aca="false">(tcofTTGPERCEO!Y358)*(AA$2/$B$2)</f>
        <v>0</v>
      </c>
      <c r="AD360" s="1" t="n">
        <f aca="false">SUM(tcofTTGPERCEO!H358:AA358)</f>
        <v>18</v>
      </c>
    </row>
    <row r="361" customFormat="false" ht="12.8" hidden="false" customHeight="false" outlineLevel="0" collapsed="false">
      <c r="A361" s="1" t="str">
        <f aca="false">tcofTTGPERCEO!A359</f>
        <v>../tcof/chi-long-metaok/celia2_gav.tei_corpo2_tto.cha </v>
      </c>
      <c r="B361" s="1" t="str">
        <f aca="false">tcofTTGPERCEO!B359</f>
        <v> LONG </v>
      </c>
      <c r="C361" s="1" t="str">
        <f aca="false">tcofTTGPERCEO!C359</f>
        <v> CHI </v>
      </c>
      <c r="D361" s="1" t="n">
        <f aca="false">tcofTTGPERCEO!D359</f>
        <v>3</v>
      </c>
      <c r="E361" s="1" t="n">
        <f aca="false">tcofTTGPERCEO!E359</f>
        <v>698</v>
      </c>
      <c r="F361" s="1" t="str">
        <f aca="false">tcofTTGPERCEO!F359</f>
        <v>4;08.11</v>
      </c>
      <c r="G361" s="1" t="str">
        <f aca="false">LEFT(F361,FIND(";",F361)-1)</f>
        <v>4</v>
      </c>
      <c r="H361" s="1" t="n">
        <f aca="false">SUM(J361:AA361)</f>
        <v>35.6861044672479</v>
      </c>
      <c r="I361" s="1" t="n">
        <f aca="false">SUM(J361,K361,M361,N361,O361,P361,Q361,R361,T361,U361)</f>
        <v>35.2505979476892</v>
      </c>
      <c r="J361" s="1" t="n">
        <f aca="false">(tcofTTGPERCEO!H359)*(J$2/$B$2)</f>
        <v>0</v>
      </c>
      <c r="K361" s="1" t="n">
        <f aca="false">(tcofTTGPERCEO!I359)*(K$2/$B$2)</f>
        <v>0.180047835815138</v>
      </c>
      <c r="L361" s="1" t="n">
        <f aca="false">(tcofTTGPERCEO!J359)*(L$2/$B$2)</f>
        <v>0</v>
      </c>
      <c r="M361" s="1" t="n">
        <f aca="false">(tcofTTGPERCEO!K359)*(M$2/$B$2)</f>
        <v>1.21705886891444</v>
      </c>
      <c r="N361" s="1" t="n">
        <f aca="false">(tcofTTGPERCEO!L359)*(N$2/$B$2)</f>
        <v>0.402862433454209</v>
      </c>
      <c r="O361" s="1" t="n">
        <f aca="false">(tcofTTGPERCEO!M359)*(O$2/$B$2)</f>
        <v>32.8821464393179</v>
      </c>
      <c r="P361" s="1" t="n">
        <f aca="false">(tcofTTGPERCEO!N359)*(P$2/$B$2)</f>
        <v>0.213980402746702</v>
      </c>
      <c r="Q361" s="1" t="n">
        <f aca="false">(tcofTTGPERCEO!O359)*(Q$2/$B$2)</f>
        <v>0.231278450736826</v>
      </c>
      <c r="R361" s="1" t="n">
        <f aca="false">(tcofTTGPERCEO!P359)*(R$2/$B$2)</f>
        <v>0.0290949772394105</v>
      </c>
      <c r="S361" s="1" t="n">
        <f aca="false">(tcofTTGPERCEO!Q359)*(S$2/$B$2)</f>
        <v>0.0519250057865905</v>
      </c>
      <c r="T361" s="1" t="n">
        <f aca="false">(tcofTTGPERCEO!R359)*(T$2/$B$2)</f>
        <v>0.0941285394645475</v>
      </c>
      <c r="U361" s="1" t="n">
        <f aca="false">(tcofTTGPERCEO!S359)*(U$2/$B$2)</f>
        <v>0</v>
      </c>
      <c r="V361" s="1" t="n">
        <f aca="false">(tcofTTGPERCEO!T359)*(V$2/$B$2)</f>
        <v>0</v>
      </c>
      <c r="W361" s="1" t="n">
        <f aca="false">(tcofTTGPERCEO!U359)*(W$2/$B$2)</f>
        <v>0</v>
      </c>
      <c r="X361" s="1" t="n">
        <f aca="false">(tcofTTGPERCEO!V359)*(X$2/$B$2)</f>
        <v>0</v>
      </c>
      <c r="Y361" s="1" t="n">
        <f aca="false">(tcofTTGPERCEO!W359)*(Y$2/$B$2)</f>
        <v>0.365388473111643</v>
      </c>
      <c r="Z361" s="1" t="n">
        <f aca="false">(tcofTTGPERCEO!X359)*(Z$2/$B$2)</f>
        <v>0.0181930406604429</v>
      </c>
      <c r="AA361" s="1" t="n">
        <f aca="false">(tcofTTGPERCEO!Y359)*(AA$2/$B$2)</f>
        <v>0</v>
      </c>
      <c r="AD361" s="1" t="n">
        <f aca="false">SUM(tcofTTGPERCEO!H359:AA359)</f>
        <v>122</v>
      </c>
    </row>
    <row r="362" customFormat="false" ht="12.8" hidden="false" customHeight="false" outlineLevel="0" collapsed="false">
      <c r="A362" s="1" t="str">
        <f aca="false">tcofTTGPERCEO!A360</f>
        <v>../tcof/chi-long-metaok/celia3_can.tei_corpo2_tto.cha </v>
      </c>
      <c r="B362" s="1" t="str">
        <f aca="false">tcofTTGPERCEO!B360</f>
        <v> LONG </v>
      </c>
      <c r="C362" s="1" t="str">
        <f aca="false">tcofTTGPERCEO!C360</f>
        <v> CHI </v>
      </c>
      <c r="D362" s="1" t="n">
        <f aca="false">tcofTTGPERCEO!D360</f>
        <v>1</v>
      </c>
      <c r="E362" s="1" t="n">
        <f aca="false">tcofTTGPERCEO!E360</f>
        <v>149</v>
      </c>
      <c r="F362" s="1" t="str">
        <f aca="false">tcofTTGPERCEO!F360</f>
        <v>4;03.17</v>
      </c>
      <c r="G362" s="1" t="str">
        <f aca="false">LEFT(F362,FIND(";",F362)-1)</f>
        <v>4</v>
      </c>
      <c r="H362" s="1" t="n">
        <f aca="false">SUM(J362:AA362)</f>
        <v>5.37141424272818</v>
      </c>
      <c r="I362" s="1" t="n">
        <f aca="false">SUM(J362,K362,M362,N362,O362,P362,Q362,R362,T362,U362)</f>
        <v>5.32621711287709</v>
      </c>
      <c r="J362" s="1" t="n">
        <f aca="false">(tcofTTGPERCEO!H360)*(J$2/$B$2)</f>
        <v>0</v>
      </c>
      <c r="K362" s="1" t="n">
        <f aca="false">(tcofTTGPERCEO!I360)*(K$2/$B$2)</f>
        <v>0</v>
      </c>
      <c r="L362" s="1" t="n">
        <f aca="false">(tcofTTGPERCEO!J360)*(L$2/$B$2)</f>
        <v>0</v>
      </c>
      <c r="M362" s="1" t="n">
        <f aca="false">(tcofTTGPERCEO!K360)*(M$2/$B$2)</f>
        <v>0</v>
      </c>
      <c r="N362" s="1" t="n">
        <f aca="false">(tcofTTGPERCEO!L360)*(N$2/$B$2)</f>
        <v>0.0805724866908418</v>
      </c>
      <c r="O362" s="1" t="n">
        <f aca="false">(tcofTTGPERCEO!M360)*(O$2/$B$2)</f>
        <v>5.05879175989507</v>
      </c>
      <c r="P362" s="1" t="n">
        <f aca="false">(tcofTTGPERCEO!N360)*(P$2/$B$2)</f>
        <v>0</v>
      </c>
      <c r="Q362" s="1" t="n">
        <f aca="false">(tcofTTGPERCEO!O360)*(Q$2/$B$2)</f>
        <v>0</v>
      </c>
      <c r="R362" s="1" t="n">
        <f aca="false">(tcofTTGPERCEO!P360)*(R$2/$B$2)</f>
        <v>0</v>
      </c>
      <c r="S362" s="1" t="n">
        <f aca="false">(tcofTTGPERCEO!Q360)*(S$2/$B$2)</f>
        <v>0.0259625028932953</v>
      </c>
      <c r="T362" s="1" t="n">
        <f aca="false">(tcofTTGPERCEO!R360)*(T$2/$B$2)</f>
        <v>0.0941285394645475</v>
      </c>
      <c r="U362" s="1" t="n">
        <f aca="false">(tcofTTGPERCEO!S360)*(U$2/$B$2)</f>
        <v>0.0927243268266338</v>
      </c>
      <c r="V362" s="1" t="n">
        <f aca="false">(tcofTTGPERCEO!T360)*(V$2/$B$2)</f>
        <v>0.0192346269577965</v>
      </c>
      <c r="W362" s="1" t="n">
        <f aca="false">(tcofTTGPERCEO!U360)*(W$2/$B$2)</f>
        <v>0</v>
      </c>
      <c r="X362" s="1" t="n">
        <f aca="false">(tcofTTGPERCEO!V360)*(X$2/$B$2)</f>
        <v>0</v>
      </c>
      <c r="Y362" s="1" t="n">
        <f aca="false">(tcofTTGPERCEO!W360)*(Y$2/$B$2)</f>
        <v>0</v>
      </c>
      <c r="Z362" s="1" t="n">
        <f aca="false">(tcofTTGPERCEO!X360)*(Z$2/$B$2)</f>
        <v>0</v>
      </c>
      <c r="AA362" s="1" t="n">
        <f aca="false">(tcofTTGPERCEO!Y360)*(AA$2/$B$2)</f>
        <v>0</v>
      </c>
      <c r="AD362" s="1" t="n">
        <f aca="false">SUM(tcofTTGPERCEO!H360:AA360)</f>
        <v>17</v>
      </c>
    </row>
    <row r="363" customFormat="false" ht="12.8" hidden="false" customHeight="false" outlineLevel="0" collapsed="false">
      <c r="A363" s="1" t="str">
        <f aca="false">tcofTTGPERCEO!A361</f>
        <v>../tcof/chi-long-metaok/celia3_gav.tei_corpo2_tto.cha </v>
      </c>
      <c r="B363" s="1" t="str">
        <f aca="false">tcofTTGPERCEO!B361</f>
        <v> LONG </v>
      </c>
      <c r="C363" s="1" t="str">
        <f aca="false">tcofTTGPERCEO!C361</f>
        <v> CHI </v>
      </c>
      <c r="D363" s="1" t="n">
        <f aca="false">tcofTTGPERCEO!D361</f>
        <v>14</v>
      </c>
      <c r="E363" s="1" t="n">
        <f aca="false">tcofTTGPERCEO!E361</f>
        <v>445</v>
      </c>
      <c r="F363" s="1" t="str">
        <f aca="false">tcofTTGPERCEO!F361</f>
        <v>4;10.23</v>
      </c>
      <c r="G363" s="1" t="str">
        <f aca="false">LEFT(F363,FIND(";",F363)-1)</f>
        <v>4</v>
      </c>
      <c r="H363" s="1" t="n">
        <f aca="false">SUM(J363:AA363)</f>
        <v>16.8603194197979</v>
      </c>
      <c r="I363" s="1" t="n">
        <f aca="false">SUM(J363,K363,M363,N363,O363,P363,Q363,R363,T363,U363)</f>
        <v>16.6943677185402</v>
      </c>
      <c r="J363" s="1" t="n">
        <f aca="false">(tcofTTGPERCEO!H361)*(J$2/$B$2)</f>
        <v>0.0817452357071214</v>
      </c>
      <c r="K363" s="1" t="n">
        <f aca="false">(tcofTTGPERCEO!I361)*(K$2/$B$2)</f>
        <v>0.0225059794768922</v>
      </c>
      <c r="L363" s="1" t="n">
        <f aca="false">(tcofTTGPERCEO!J361)*(L$2/$B$2)</f>
        <v>0</v>
      </c>
      <c r="M363" s="1" t="n">
        <f aca="false">(tcofTTGPERCEO!K361)*(M$2/$B$2)</f>
        <v>0</v>
      </c>
      <c r="N363" s="1" t="n">
        <f aca="false">(tcofTTGPERCEO!L361)*(N$2/$B$2)</f>
        <v>0.0805724866908418</v>
      </c>
      <c r="O363" s="1" t="n">
        <f aca="false">(tcofTTGPERCEO!M361)*(O$2/$B$2)</f>
        <v>16.1881336316642</v>
      </c>
      <c r="P363" s="1" t="n">
        <f aca="false">(tcofTTGPERCEO!N361)*(P$2/$B$2)</f>
        <v>0</v>
      </c>
      <c r="Q363" s="1" t="n">
        <f aca="false">(tcofTTGPERCEO!O361)*(Q$2/$B$2)</f>
        <v>0.0770928169122753</v>
      </c>
      <c r="R363" s="1" t="n">
        <f aca="false">(tcofTTGPERCEO!P361)*(R$2/$B$2)</f>
        <v>0.00969832574647018</v>
      </c>
      <c r="S363" s="1" t="n">
        <f aca="false">(tcofTTGPERCEO!Q361)*(S$2/$B$2)</f>
        <v>0.0259625028932953</v>
      </c>
      <c r="T363" s="1" t="n">
        <f aca="false">(tcofTTGPERCEO!R361)*(T$2/$B$2)</f>
        <v>0.188257078929095</v>
      </c>
      <c r="U363" s="1" t="n">
        <f aca="false">(tcofTTGPERCEO!S361)*(U$2/$B$2)</f>
        <v>0.0463621634133169</v>
      </c>
      <c r="V363" s="1" t="n">
        <f aca="false">(tcofTTGPERCEO!T361)*(V$2/$B$2)</f>
        <v>0</v>
      </c>
      <c r="W363" s="1" t="n">
        <f aca="false">(tcofTTGPERCEO!U361)*(W$2/$B$2)</f>
        <v>0</v>
      </c>
      <c r="X363" s="1" t="n">
        <f aca="false">(tcofTTGPERCEO!V361)*(X$2/$B$2)</f>
        <v>0</v>
      </c>
      <c r="Y363" s="1" t="n">
        <f aca="false">(tcofTTGPERCEO!W361)*(Y$2/$B$2)</f>
        <v>0.121796157703881</v>
      </c>
      <c r="Z363" s="1" t="n">
        <f aca="false">(tcofTTGPERCEO!X361)*(Z$2/$B$2)</f>
        <v>0.0181930406604429</v>
      </c>
      <c r="AA363" s="1" t="n">
        <f aca="false">(tcofTTGPERCEO!Y361)*(AA$2/$B$2)</f>
        <v>0</v>
      </c>
      <c r="AD363" s="1" t="n">
        <f aca="false">SUM(tcofTTGPERCEO!H361:AA361)</f>
        <v>51</v>
      </c>
    </row>
    <row r="364" customFormat="false" ht="12.8" hidden="false" customHeight="false" outlineLevel="0" collapsed="false">
      <c r="A364" s="1" t="str">
        <f aca="false">tcofTTGPERCEO!A362</f>
        <v>../tcof/chi-long-metaok/celia4_can.tei_corpo2_tto.cha </v>
      </c>
      <c r="B364" s="1" t="str">
        <f aca="false">tcofTTGPERCEO!B362</f>
        <v> LONG </v>
      </c>
      <c r="C364" s="1" t="str">
        <f aca="false">tcofTTGPERCEO!C362</f>
        <v> CHI </v>
      </c>
      <c r="D364" s="1" t="n">
        <f aca="false">tcofTTGPERCEO!D362</f>
        <v>7</v>
      </c>
      <c r="E364" s="1" t="n">
        <f aca="false">tcofTTGPERCEO!E362</f>
        <v>224</v>
      </c>
      <c r="F364" s="1" t="str">
        <f aca="false">tcofTTGPERCEO!F362</f>
        <v>4;03.17</v>
      </c>
      <c r="G364" s="1" t="str">
        <f aca="false">LEFT(F364,FIND(";",F364)-1)</f>
        <v>4</v>
      </c>
      <c r="H364" s="1" t="n">
        <f aca="false">SUM(J364:AA364)</f>
        <v>6.07707738600417</v>
      </c>
      <c r="I364" s="1" t="n">
        <f aca="false">SUM(J364,K364,M364,N364,O364,P364,Q364,R364,T364,U364)</f>
        <v>5.99021680425893</v>
      </c>
      <c r="J364" s="1" t="n">
        <f aca="false">(tcofTTGPERCEO!H362)*(J$2/$B$2)</f>
        <v>0</v>
      </c>
      <c r="K364" s="1" t="n">
        <f aca="false">(tcofTTGPERCEO!I362)*(K$2/$B$2)</f>
        <v>0.0900239179075689</v>
      </c>
      <c r="L364" s="1" t="n">
        <f aca="false">(tcofTTGPERCEO!J362)*(L$2/$B$2)</f>
        <v>0</v>
      </c>
      <c r="M364" s="1" t="n">
        <f aca="false">(tcofTTGPERCEO!K362)*(M$2/$B$2)</f>
        <v>0</v>
      </c>
      <c r="N364" s="1" t="n">
        <f aca="false">(tcofTTGPERCEO!L362)*(N$2/$B$2)</f>
        <v>0.0805724866908418</v>
      </c>
      <c r="O364" s="1" t="n">
        <f aca="false">(tcofTTGPERCEO!M362)*(O$2/$B$2)</f>
        <v>5.56467093588458</v>
      </c>
      <c r="P364" s="1" t="n">
        <f aca="false">(tcofTTGPERCEO!N362)*(P$2/$B$2)</f>
        <v>0.122274515855258</v>
      </c>
      <c r="Q364" s="1" t="n">
        <f aca="false">(tcofTTGPERCEO!O362)*(Q$2/$B$2)</f>
        <v>0.0385464084561376</v>
      </c>
      <c r="R364" s="1" t="n">
        <f aca="false">(tcofTTGPERCEO!P362)*(R$2/$B$2)</f>
        <v>0</v>
      </c>
      <c r="S364" s="1" t="n">
        <f aca="false">(tcofTTGPERCEO!Q362)*(S$2/$B$2)</f>
        <v>0.0259625028932953</v>
      </c>
      <c r="T364" s="1" t="n">
        <f aca="false">(tcofTTGPERCEO!R362)*(T$2/$B$2)</f>
        <v>0.0941285394645475</v>
      </c>
      <c r="U364" s="1" t="n">
        <f aca="false">(tcofTTGPERCEO!S362)*(U$2/$B$2)</f>
        <v>0</v>
      </c>
      <c r="V364" s="1" t="n">
        <f aca="false">(tcofTTGPERCEO!T362)*(V$2/$B$2)</f>
        <v>0</v>
      </c>
      <c r="W364" s="1" t="n">
        <f aca="false">(tcofTTGPERCEO!U362)*(W$2/$B$2)</f>
        <v>0</v>
      </c>
      <c r="X364" s="1" t="n">
        <f aca="false">(tcofTTGPERCEO!V362)*(X$2/$B$2)</f>
        <v>0</v>
      </c>
      <c r="Y364" s="1" t="n">
        <f aca="false">(tcofTTGPERCEO!W362)*(Y$2/$B$2)</f>
        <v>0.0608980788519404</v>
      </c>
      <c r="Z364" s="1" t="n">
        <f aca="false">(tcofTTGPERCEO!X362)*(Z$2/$B$2)</f>
        <v>0</v>
      </c>
      <c r="AA364" s="1" t="n">
        <f aca="false">(tcofTTGPERCEO!Y362)*(AA$2/$B$2)</f>
        <v>0</v>
      </c>
      <c r="AD364" s="1" t="n">
        <f aca="false">SUM(tcofTTGPERCEO!H362:AA362)</f>
        <v>25</v>
      </c>
    </row>
    <row r="365" customFormat="false" ht="12.8" hidden="false" customHeight="false" outlineLevel="0" collapsed="false">
      <c r="A365" s="1" t="str">
        <f aca="false">tcofTTGPERCEO!A363</f>
        <v>../tcof/chi-long-metaok/celia5_can.tei_corpo2_tto.cha </v>
      </c>
      <c r="B365" s="1" t="str">
        <f aca="false">tcofTTGPERCEO!B363</f>
        <v> LONG </v>
      </c>
      <c r="C365" s="1" t="str">
        <f aca="false">tcofTTGPERCEO!C363</f>
        <v> CHI </v>
      </c>
      <c r="D365" s="1" t="n">
        <f aca="false">tcofTTGPERCEO!D363</f>
        <v>7</v>
      </c>
      <c r="E365" s="1" t="n">
        <f aca="false">tcofTTGPERCEO!E363</f>
        <v>292</v>
      </c>
      <c r="F365" s="1" t="str">
        <f aca="false">tcofTTGPERCEO!F363</f>
        <v>4;04.24</v>
      </c>
      <c r="G365" s="1" t="str">
        <f aca="false">LEFT(F365,FIND(";",F365)-1)</f>
        <v>4</v>
      </c>
      <c r="H365" s="1" t="n">
        <f aca="false">SUM(J365:AA365)</f>
        <v>12.0747704652419</v>
      </c>
      <c r="I365" s="1" t="n">
        <f aca="false">SUM(J365,K365,M365,N365,O365,P365,Q365,R365,T365,U365)</f>
        <v>11.9946377594321</v>
      </c>
      <c r="J365" s="1" t="n">
        <f aca="false">(tcofTTGPERCEO!H363)*(J$2/$B$2)</f>
        <v>0</v>
      </c>
      <c r="K365" s="1" t="n">
        <f aca="false">(tcofTTGPERCEO!I363)*(K$2/$B$2)</f>
        <v>0.0450119589537844</v>
      </c>
      <c r="L365" s="1" t="n">
        <f aca="false">(tcofTTGPERCEO!J363)*(L$2/$B$2)</f>
        <v>0</v>
      </c>
      <c r="M365" s="1" t="n">
        <f aca="false">(tcofTTGPERCEO!K363)*(M$2/$B$2)</f>
        <v>0.214775094514312</v>
      </c>
      <c r="N365" s="1" t="n">
        <f aca="false">(tcofTTGPERCEO!L363)*(N$2/$B$2)</f>
        <v>0.241717460072525</v>
      </c>
      <c r="O365" s="1" t="n">
        <f aca="false">(tcofTTGPERCEO!M363)*(O$2/$B$2)</f>
        <v>11.1293418717692</v>
      </c>
      <c r="P365" s="1" t="n">
        <f aca="false">(tcofTTGPERCEO!N363)*(P$2/$B$2)</f>
        <v>0.0305686289638145</v>
      </c>
      <c r="Q365" s="1" t="n">
        <f aca="false">(tcofTTGPERCEO!O363)*(Q$2/$B$2)</f>
        <v>0.192732042280688</v>
      </c>
      <c r="R365" s="1" t="n">
        <f aca="false">(tcofTTGPERCEO!P363)*(R$2/$B$2)</f>
        <v>0</v>
      </c>
      <c r="S365" s="1" t="n">
        <f aca="false">(tcofTTGPERCEO!Q363)*(S$2/$B$2)</f>
        <v>0</v>
      </c>
      <c r="T365" s="1" t="n">
        <f aca="false">(tcofTTGPERCEO!R363)*(T$2/$B$2)</f>
        <v>0.0941285394645475</v>
      </c>
      <c r="U365" s="1" t="n">
        <f aca="false">(tcofTTGPERCEO!S363)*(U$2/$B$2)</f>
        <v>0.0463621634133169</v>
      </c>
      <c r="V365" s="1" t="n">
        <f aca="false">(tcofTTGPERCEO!T363)*(V$2/$B$2)</f>
        <v>0.0192346269577965</v>
      </c>
      <c r="W365" s="1" t="n">
        <f aca="false">(tcofTTGPERCEO!U363)*(W$2/$B$2)</f>
        <v>0</v>
      </c>
      <c r="X365" s="1" t="n">
        <f aca="false">(tcofTTGPERCEO!V363)*(X$2/$B$2)</f>
        <v>0</v>
      </c>
      <c r="Y365" s="1" t="n">
        <f aca="false">(tcofTTGPERCEO!W363)*(Y$2/$B$2)</f>
        <v>0.0608980788519404</v>
      </c>
      <c r="Z365" s="1" t="n">
        <f aca="false">(tcofTTGPERCEO!X363)*(Z$2/$B$2)</f>
        <v>0</v>
      </c>
      <c r="AA365" s="1" t="n">
        <f aca="false">(tcofTTGPERCEO!Y363)*(AA$2/$B$2)</f>
        <v>0</v>
      </c>
      <c r="AD365" s="1" t="n">
        <f aca="false">SUM(tcofTTGPERCEO!H363:AA363)</f>
        <v>41</v>
      </c>
    </row>
    <row r="366" customFormat="false" ht="12.8" hidden="false" customHeight="false" outlineLevel="0" collapsed="false">
      <c r="A366" s="1" t="str">
        <f aca="false">tcofTTGPERCEO!A364</f>
        <v>../tcof/chi-long-metaok/celia6_can.tei_corpo2_tto.cha </v>
      </c>
      <c r="B366" s="1" t="str">
        <f aca="false">tcofTTGPERCEO!B364</f>
        <v> LONG </v>
      </c>
      <c r="C366" s="1" t="str">
        <f aca="false">tcofTTGPERCEO!C364</f>
        <v> CHI </v>
      </c>
      <c r="D366" s="1" t="n">
        <f aca="false">tcofTTGPERCEO!D364</f>
        <v>5</v>
      </c>
      <c r="E366" s="1" t="n">
        <f aca="false">tcofTTGPERCEO!E364</f>
        <v>317</v>
      </c>
      <c r="F366" s="1" t="str">
        <f aca="false">tcofTTGPERCEO!F364</f>
        <v>4;05.30</v>
      </c>
      <c r="G366" s="1" t="str">
        <f aca="false">LEFT(F366,FIND(";",F366)-1)</f>
        <v>4</v>
      </c>
      <c r="H366" s="1" t="n">
        <f aca="false">SUM(J366:AA366)</f>
        <v>9.92590849471491</v>
      </c>
      <c r="I366" s="1" t="n">
        <f aca="false">SUM(J366,K366,M366,N366,O366,P366,Q366,R366,T366,U366)</f>
        <v>9.60073296813517</v>
      </c>
      <c r="J366" s="1" t="n">
        <f aca="false">(tcofTTGPERCEO!H364)*(J$2/$B$2)</f>
        <v>0</v>
      </c>
      <c r="K366" s="1" t="n">
        <f aca="false">(tcofTTGPERCEO!I364)*(K$2/$B$2)</f>
        <v>0</v>
      </c>
      <c r="L366" s="1" t="n">
        <f aca="false">(tcofTTGPERCEO!J364)*(L$2/$B$2)</f>
        <v>0</v>
      </c>
      <c r="M366" s="1" t="n">
        <f aca="false">(tcofTTGPERCEO!K364)*(M$2/$B$2)</f>
        <v>0</v>
      </c>
      <c r="N366" s="1" t="n">
        <f aca="false">(tcofTTGPERCEO!L364)*(N$2/$B$2)</f>
        <v>0.161144973381684</v>
      </c>
      <c r="O366" s="1" t="n">
        <f aca="false">(tcofTTGPERCEO!M364)*(O$2/$B$2)</f>
        <v>9.10582516781112</v>
      </c>
      <c r="P366" s="1" t="n">
        <f aca="false">(tcofTTGPERCEO!N364)*(P$2/$B$2)</f>
        <v>0.0305686289638145</v>
      </c>
      <c r="Q366" s="1" t="n">
        <f aca="false">(tcofTTGPERCEO!O364)*(Q$2/$B$2)</f>
        <v>0.115639225368413</v>
      </c>
      <c r="R366" s="1" t="n">
        <f aca="false">(tcofTTGPERCEO!P364)*(R$2/$B$2)</f>
        <v>0</v>
      </c>
      <c r="S366" s="1" t="n">
        <f aca="false">(tcofTTGPERCEO!Q364)*(S$2/$B$2)</f>
        <v>0.0259625028932953</v>
      </c>
      <c r="T366" s="1" t="n">
        <f aca="false">(tcofTTGPERCEO!R364)*(T$2/$B$2)</f>
        <v>0.141192809196821</v>
      </c>
      <c r="U366" s="1" t="n">
        <f aca="false">(tcofTTGPERCEO!S364)*(U$2/$B$2)</f>
        <v>0.0463621634133169</v>
      </c>
      <c r="V366" s="1" t="n">
        <f aca="false">(tcofTTGPERCEO!T364)*(V$2/$B$2)</f>
        <v>0.0192346269577965</v>
      </c>
      <c r="W366" s="1" t="n">
        <f aca="false">(tcofTTGPERCEO!U364)*(W$2/$B$2)</f>
        <v>0</v>
      </c>
      <c r="X366" s="1" t="n">
        <f aca="false">(tcofTTGPERCEO!V364)*(X$2/$B$2)</f>
        <v>0</v>
      </c>
      <c r="Y366" s="1" t="n">
        <f aca="false">(tcofTTGPERCEO!W364)*(Y$2/$B$2)</f>
        <v>0.243592315407762</v>
      </c>
      <c r="Z366" s="1" t="n">
        <f aca="false">(tcofTTGPERCEO!X364)*(Z$2/$B$2)</f>
        <v>0.0363860813208857</v>
      </c>
      <c r="AA366" s="1" t="n">
        <f aca="false">(tcofTTGPERCEO!Y364)*(AA$2/$B$2)</f>
        <v>0</v>
      </c>
      <c r="AD366" s="1" t="n">
        <f aca="false">SUM(tcofTTGPERCEO!H364:AA364)</f>
        <v>36</v>
      </c>
    </row>
    <row r="367" customFormat="false" ht="12.8" hidden="false" customHeight="false" outlineLevel="0" collapsed="false">
      <c r="A367" s="1" t="str">
        <f aca="false">tcofTTGPERCEO!A365</f>
        <v>../tcof/chi-long-metaok/celia7_can.tei_corpo2_tto.cha </v>
      </c>
      <c r="B367" s="1" t="str">
        <f aca="false">tcofTTGPERCEO!B365</f>
        <v> LONG </v>
      </c>
      <c r="C367" s="1" t="str">
        <f aca="false">tcofTTGPERCEO!C365</f>
        <v> CHI </v>
      </c>
      <c r="D367" s="1" t="n">
        <f aca="false">tcofTTGPERCEO!D365</f>
        <v>3</v>
      </c>
      <c r="E367" s="1" t="n">
        <f aca="false">tcofTTGPERCEO!E365</f>
        <v>295</v>
      </c>
      <c r="F367" s="1" t="str">
        <f aca="false">tcofTTGPERCEO!F365</f>
        <v>4;05.30</v>
      </c>
      <c r="G367" s="1" t="str">
        <f aca="false">LEFT(F367,FIND(";",F367)-1)</f>
        <v>4</v>
      </c>
      <c r="H367" s="1" t="n">
        <f aca="false">SUM(J367:AA367)</f>
        <v>8.73773628578042</v>
      </c>
      <c r="I367" s="1" t="n">
        <f aca="false">SUM(J367,K367,M367,N367,O367,P367,Q367,R367,T367,U367)</f>
        <v>8.65864516626803</v>
      </c>
      <c r="J367" s="1" t="n">
        <f aca="false">(tcofTTGPERCEO!H365)*(J$2/$B$2)</f>
        <v>0.0326980942828485</v>
      </c>
      <c r="K367" s="1" t="n">
        <f aca="false">(tcofTTGPERCEO!I365)*(K$2/$B$2)</f>
        <v>0</v>
      </c>
      <c r="L367" s="1" t="n">
        <f aca="false">(tcofTTGPERCEO!J365)*(L$2/$B$2)</f>
        <v>0</v>
      </c>
      <c r="M367" s="1" t="n">
        <f aca="false">(tcofTTGPERCEO!K365)*(M$2/$B$2)</f>
        <v>0</v>
      </c>
      <c r="N367" s="1" t="n">
        <f aca="false">(tcofTTGPERCEO!L365)*(N$2/$B$2)</f>
        <v>0</v>
      </c>
      <c r="O367" s="1" t="n">
        <f aca="false">(tcofTTGPERCEO!M365)*(O$2/$B$2)</f>
        <v>8.09406681583211</v>
      </c>
      <c r="P367" s="1" t="n">
        <f aca="false">(tcofTTGPERCEO!N365)*(P$2/$B$2)</f>
        <v>0</v>
      </c>
      <c r="Q367" s="1" t="n">
        <f aca="false">(tcofTTGPERCEO!O365)*(Q$2/$B$2)</f>
        <v>0.192732042280688</v>
      </c>
      <c r="R367" s="1" t="n">
        <f aca="false">(tcofTTGPERCEO!P365)*(R$2/$B$2)</f>
        <v>0.00969832574647018</v>
      </c>
      <c r="S367" s="1" t="n">
        <f aca="false">(tcofTTGPERCEO!Q365)*(S$2/$B$2)</f>
        <v>0</v>
      </c>
      <c r="T367" s="1" t="n">
        <f aca="false">(tcofTTGPERCEO!R365)*(T$2/$B$2)</f>
        <v>0.329449888125916</v>
      </c>
      <c r="U367" s="1" t="n">
        <f aca="false">(tcofTTGPERCEO!S365)*(U$2/$B$2)</f>
        <v>0</v>
      </c>
      <c r="V367" s="1" t="n">
        <f aca="false">(tcofTTGPERCEO!T365)*(V$2/$B$2)</f>
        <v>0</v>
      </c>
      <c r="W367" s="1" t="n">
        <f aca="false">(tcofTTGPERCEO!U365)*(W$2/$B$2)</f>
        <v>0</v>
      </c>
      <c r="X367" s="1" t="n">
        <f aca="false">(tcofTTGPERCEO!V365)*(X$2/$B$2)</f>
        <v>0</v>
      </c>
      <c r="Y367" s="1" t="n">
        <f aca="false">(tcofTTGPERCEO!W365)*(Y$2/$B$2)</f>
        <v>0.0608980788519404</v>
      </c>
      <c r="Z367" s="1" t="n">
        <f aca="false">(tcofTTGPERCEO!X365)*(Z$2/$B$2)</f>
        <v>0.0181930406604429</v>
      </c>
      <c r="AA367" s="1" t="n">
        <f aca="false">(tcofTTGPERCEO!Y365)*(AA$2/$B$2)</f>
        <v>0</v>
      </c>
      <c r="AD367" s="1" t="n">
        <f aca="false">SUM(tcofTTGPERCEO!H365:AA365)</f>
        <v>33</v>
      </c>
    </row>
    <row r="368" customFormat="false" ht="12.8" hidden="false" customHeight="false" outlineLevel="0" collapsed="false">
      <c r="A368" s="1" t="str">
        <f aca="false">tcofTTGPERCEO!A366</f>
        <v>../tcof/chi-long-metaok/celia8_can.tei_corpo2_tto.cha </v>
      </c>
      <c r="B368" s="1" t="str">
        <f aca="false">tcofTTGPERCEO!B366</f>
        <v> LONG </v>
      </c>
      <c r="C368" s="1" t="str">
        <f aca="false">tcofTTGPERCEO!C366</f>
        <v> CHI </v>
      </c>
      <c r="D368" s="1" t="n">
        <f aca="false">tcofTTGPERCEO!D366</f>
        <v>8</v>
      </c>
      <c r="E368" s="1" t="n">
        <f aca="false">tcofTTGPERCEO!E366</f>
        <v>401</v>
      </c>
      <c r="F368" s="1" t="str">
        <f aca="false">tcofTTGPERCEO!F366</f>
        <v>4;07.05</v>
      </c>
      <c r="G368" s="1" t="str">
        <f aca="false">LEFT(F368,FIND(";",F368)-1)</f>
        <v>4</v>
      </c>
      <c r="H368" s="1" t="n">
        <f aca="false">SUM(J368:AA368)</f>
        <v>16.1472648715377</v>
      </c>
      <c r="I368" s="1" t="n">
        <f aca="false">SUM(J368,K368,M368,N368,O368,P368,Q368,R368,T368,U368)</f>
        <v>15.9802715839827</v>
      </c>
      <c r="J368" s="1" t="n">
        <f aca="false">(tcofTTGPERCEO!H366)*(J$2/$B$2)</f>
        <v>0</v>
      </c>
      <c r="K368" s="1" t="n">
        <f aca="false">(tcofTTGPERCEO!I366)*(K$2/$B$2)</f>
        <v>0</v>
      </c>
      <c r="L368" s="1" t="n">
        <f aca="false">(tcofTTGPERCEO!J366)*(L$2/$B$2)</f>
        <v>0</v>
      </c>
      <c r="M368" s="1" t="n">
        <f aca="false">(tcofTTGPERCEO!K366)*(M$2/$B$2)</f>
        <v>0.143183396342875</v>
      </c>
      <c r="N368" s="1" t="n">
        <f aca="false">(tcofTTGPERCEO!L366)*(N$2/$B$2)</f>
        <v>0.402862433454209</v>
      </c>
      <c r="O368" s="1" t="n">
        <f aca="false">(tcofTTGPERCEO!M366)*(O$2/$B$2)</f>
        <v>15.1763752796852</v>
      </c>
      <c r="P368" s="1" t="n">
        <f aca="false">(tcofTTGPERCEO!N366)*(P$2/$B$2)</f>
        <v>0.0305686289638145</v>
      </c>
      <c r="Q368" s="1" t="n">
        <f aca="false">(tcofTTGPERCEO!O366)*(Q$2/$B$2)</f>
        <v>0.0770928169122753</v>
      </c>
      <c r="R368" s="1" t="n">
        <f aca="false">(tcofTTGPERCEO!P366)*(R$2/$B$2)</f>
        <v>0.00969832574647018</v>
      </c>
      <c r="S368" s="1" t="n">
        <f aca="false">(tcofTTGPERCEO!Q366)*(S$2/$B$2)</f>
        <v>0.0259625028932953</v>
      </c>
      <c r="T368" s="1" t="n">
        <f aca="false">(tcofTTGPERCEO!R366)*(T$2/$B$2)</f>
        <v>0.0941285394645475</v>
      </c>
      <c r="U368" s="1" t="n">
        <f aca="false">(tcofTTGPERCEO!S366)*(U$2/$B$2)</f>
        <v>0.0463621634133169</v>
      </c>
      <c r="V368" s="1" t="n">
        <f aca="false">(tcofTTGPERCEO!T366)*(V$2/$B$2)</f>
        <v>0.0192346269577965</v>
      </c>
      <c r="W368" s="1" t="n">
        <f aca="false">(tcofTTGPERCEO!U366)*(W$2/$B$2)</f>
        <v>0</v>
      </c>
      <c r="X368" s="1" t="n">
        <f aca="false">(tcofTTGPERCEO!V366)*(X$2/$B$2)</f>
        <v>0</v>
      </c>
      <c r="Y368" s="1" t="n">
        <f aca="false">(tcofTTGPERCEO!W366)*(Y$2/$B$2)</f>
        <v>0.121796157703881</v>
      </c>
      <c r="Z368" s="1" t="n">
        <f aca="false">(tcofTTGPERCEO!X366)*(Z$2/$B$2)</f>
        <v>0</v>
      </c>
      <c r="AA368" s="1" t="n">
        <f aca="false">(tcofTTGPERCEO!Y366)*(AA$2/$B$2)</f>
        <v>0</v>
      </c>
      <c r="AD368" s="1" t="n">
        <f aca="false">SUM(tcofTTGPERCEO!H366:AA366)</f>
        <v>48</v>
      </c>
    </row>
    <row r="369" customFormat="false" ht="12.8" hidden="false" customHeight="false" outlineLevel="0" collapsed="false">
      <c r="A369" s="1" t="str">
        <f aca="false">tcofTTGPERCEO!A367</f>
        <v>../tcof/chi-long-metaok/celia9_can.tei_corpo2_tto.cha </v>
      </c>
      <c r="B369" s="1" t="str">
        <f aca="false">tcofTTGPERCEO!B367</f>
        <v> LONG </v>
      </c>
      <c r="C369" s="1" t="str">
        <f aca="false">tcofTTGPERCEO!C367</f>
        <v> CHI </v>
      </c>
      <c r="D369" s="1" t="n">
        <f aca="false">tcofTTGPERCEO!D367</f>
        <v>2</v>
      </c>
      <c r="E369" s="1" t="n">
        <f aca="false">tcofTTGPERCEO!E367</f>
        <v>104</v>
      </c>
      <c r="F369" s="1" t="str">
        <f aca="false">tcofTTGPERCEO!F367</f>
        <v>4;08.11</v>
      </c>
      <c r="G369" s="1" t="str">
        <f aca="false">LEFT(F369,FIND(";",F369)-1)</f>
        <v>4</v>
      </c>
      <c r="H369" s="1" t="n">
        <f aca="false">SUM(J369:AA369)</f>
        <v>2.71695085255767</v>
      </c>
      <c r="I369" s="1" t="n">
        <f aca="false">SUM(J369,K369,M369,N369,O369,P369,Q369,R369,T369,U369)</f>
        <v>2.71695085255767</v>
      </c>
      <c r="J369" s="1" t="n">
        <f aca="false">(tcofTTGPERCEO!H367)*(J$2/$B$2)</f>
        <v>0</v>
      </c>
      <c r="K369" s="1" t="n">
        <f aca="false">(tcofTTGPERCEO!I367)*(K$2/$B$2)</f>
        <v>0</v>
      </c>
      <c r="L369" s="1" t="n">
        <f aca="false">(tcofTTGPERCEO!J367)*(L$2/$B$2)</f>
        <v>0</v>
      </c>
      <c r="M369" s="1" t="n">
        <f aca="false">(tcofTTGPERCEO!K367)*(M$2/$B$2)</f>
        <v>0</v>
      </c>
      <c r="N369" s="1" t="n">
        <f aca="false">(tcofTTGPERCEO!L367)*(N$2/$B$2)</f>
        <v>0</v>
      </c>
      <c r="O369" s="1" t="n">
        <f aca="false">(tcofTTGPERCEO!M367)*(O$2/$B$2)</f>
        <v>2.52939587994753</v>
      </c>
      <c r="P369" s="1" t="n">
        <f aca="false">(tcofTTGPERCEO!N367)*(P$2/$B$2)</f>
        <v>0</v>
      </c>
      <c r="Q369" s="1" t="n">
        <f aca="false">(tcofTTGPERCEO!O367)*(Q$2/$B$2)</f>
        <v>0</v>
      </c>
      <c r="R369" s="1" t="n">
        <f aca="false">(tcofTTGPERCEO!P367)*(R$2/$B$2)</f>
        <v>0</v>
      </c>
      <c r="S369" s="1" t="n">
        <f aca="false">(tcofTTGPERCEO!Q367)*(S$2/$B$2)</f>
        <v>0</v>
      </c>
      <c r="T369" s="1" t="n">
        <f aca="false">(tcofTTGPERCEO!R367)*(T$2/$B$2)</f>
        <v>0.141192809196821</v>
      </c>
      <c r="U369" s="1" t="n">
        <f aca="false">(tcofTTGPERCEO!S367)*(U$2/$B$2)</f>
        <v>0.0463621634133169</v>
      </c>
      <c r="V369" s="1" t="n">
        <f aca="false">(tcofTTGPERCEO!T367)*(V$2/$B$2)</f>
        <v>0</v>
      </c>
      <c r="W369" s="1" t="n">
        <f aca="false">(tcofTTGPERCEO!U367)*(W$2/$B$2)</f>
        <v>0</v>
      </c>
      <c r="X369" s="1" t="n">
        <f aca="false">(tcofTTGPERCEO!V367)*(X$2/$B$2)</f>
        <v>0</v>
      </c>
      <c r="Y369" s="1" t="n">
        <f aca="false">(tcofTTGPERCEO!W367)*(Y$2/$B$2)</f>
        <v>0</v>
      </c>
      <c r="Z369" s="1" t="n">
        <f aca="false">(tcofTTGPERCEO!X367)*(Z$2/$B$2)</f>
        <v>0</v>
      </c>
      <c r="AA369" s="1" t="n">
        <f aca="false">(tcofTTGPERCEO!Y367)*(AA$2/$B$2)</f>
        <v>0</v>
      </c>
      <c r="AD369" s="1" t="n">
        <f aca="false">SUM(tcofTTGPERCEO!H367:AA367)</f>
        <v>9</v>
      </c>
    </row>
    <row r="370" customFormat="false" ht="12.8" hidden="false" customHeight="false" outlineLevel="0" collapsed="false">
      <c r="A370" s="1" t="str">
        <f aca="false">tcofTTGPERCEO!A368</f>
        <v>../tcof/chi-long-metaok/fanny1_cha.tei_corpo2_tto.cha </v>
      </c>
      <c r="B370" s="1" t="str">
        <f aca="false">tcofTTGPERCEO!B368</f>
        <v> LONG </v>
      </c>
      <c r="C370" s="1" t="str">
        <f aca="false">tcofTTGPERCEO!C368</f>
        <v> CHI </v>
      </c>
      <c r="D370" s="1" t="n">
        <f aca="false">tcofTTGPERCEO!D368</f>
        <v>8</v>
      </c>
      <c r="E370" s="1" t="n">
        <f aca="false">tcofTTGPERCEO!E368</f>
        <v>588</v>
      </c>
      <c r="F370" s="1" t="str">
        <f aca="false">tcofTTGPERCEO!F368</f>
        <v>3;08.11</v>
      </c>
      <c r="G370" s="1" t="str">
        <f aca="false">LEFT(F370,FIND(";",F370)-1)</f>
        <v>3</v>
      </c>
      <c r="H370" s="1" t="n">
        <f aca="false">SUM(J370:AA370)</f>
        <v>17.5989969909729</v>
      </c>
      <c r="I370" s="1" t="n">
        <f aca="false">SUM(J370,K370,M370,N370,O370,P370,Q370,R370,T370,U370)</f>
        <v>17.3124527428439</v>
      </c>
      <c r="J370" s="1" t="n">
        <f aca="false">(tcofTTGPERCEO!H368)*(J$2/$B$2)</f>
        <v>0</v>
      </c>
      <c r="K370" s="1" t="n">
        <f aca="false">(tcofTTGPERCEO!I368)*(K$2/$B$2)</f>
        <v>0.0225059794768922</v>
      </c>
      <c r="L370" s="1" t="n">
        <f aca="false">(tcofTTGPERCEO!J368)*(L$2/$B$2)</f>
        <v>0</v>
      </c>
      <c r="M370" s="1" t="n">
        <f aca="false">(tcofTTGPERCEO!K368)*(M$2/$B$2)</f>
        <v>0</v>
      </c>
      <c r="N370" s="1" t="n">
        <f aca="false">(tcofTTGPERCEO!L368)*(N$2/$B$2)</f>
        <v>0.322289946763367</v>
      </c>
      <c r="O370" s="1" t="n">
        <f aca="false">(tcofTTGPERCEO!M368)*(O$2/$B$2)</f>
        <v>16.6940128076537</v>
      </c>
      <c r="P370" s="1" t="n">
        <f aca="false">(tcofTTGPERCEO!N368)*(P$2/$B$2)</f>
        <v>0.122274515855258</v>
      </c>
      <c r="Q370" s="1" t="n">
        <f aca="false">(tcofTTGPERCEO!O368)*(Q$2/$B$2)</f>
        <v>0.0385464084561376</v>
      </c>
      <c r="R370" s="1" t="n">
        <f aca="false">(tcofTTGPERCEO!P368)*(R$2/$B$2)</f>
        <v>0.0193966514929404</v>
      </c>
      <c r="S370" s="1" t="n">
        <f aca="false">(tcofTTGPERCEO!Q368)*(S$2/$B$2)</f>
        <v>0.103850011573181</v>
      </c>
      <c r="T370" s="1" t="n">
        <f aca="false">(tcofTTGPERCEO!R368)*(T$2/$B$2)</f>
        <v>0.0470642697322738</v>
      </c>
      <c r="U370" s="1" t="n">
        <f aca="false">(tcofTTGPERCEO!S368)*(U$2/$B$2)</f>
        <v>0.0463621634133169</v>
      </c>
      <c r="V370" s="1" t="n">
        <f aca="false">(tcofTTGPERCEO!T368)*(V$2/$B$2)</f>
        <v>0</v>
      </c>
      <c r="W370" s="1" t="n">
        <f aca="false">(tcofTTGPERCEO!U368)*(W$2/$B$2)</f>
        <v>0</v>
      </c>
      <c r="X370" s="1" t="n">
        <f aca="false">(tcofTTGPERCEO!V368)*(X$2/$B$2)</f>
        <v>0</v>
      </c>
      <c r="Y370" s="1" t="n">
        <f aca="false">(tcofTTGPERCEO!W368)*(Y$2/$B$2)</f>
        <v>0.182694236555821</v>
      </c>
      <c r="Z370" s="1" t="n">
        <f aca="false">(tcofTTGPERCEO!X368)*(Z$2/$B$2)</f>
        <v>0</v>
      </c>
      <c r="AA370" s="1" t="n">
        <f aca="false">(tcofTTGPERCEO!Y368)*(AA$2/$B$2)</f>
        <v>0</v>
      </c>
      <c r="AD370" s="1" t="n">
        <f aca="false">SUM(tcofTTGPERCEO!H368:AA368)</f>
        <v>54</v>
      </c>
    </row>
    <row r="371" customFormat="false" ht="12.8" hidden="false" customHeight="false" outlineLevel="0" collapsed="false">
      <c r="A371" s="1" t="str">
        <f aca="false">tcofTTGPERCEO!A369</f>
        <v>../tcof/chi-long-metaok/fanny2_cha.tei_corpo2_tto.cha </v>
      </c>
      <c r="B371" s="1" t="str">
        <f aca="false">tcofTTGPERCEO!B369</f>
        <v> LONG </v>
      </c>
      <c r="C371" s="1" t="str">
        <f aca="false">tcofTTGPERCEO!C369</f>
        <v> CHI </v>
      </c>
      <c r="D371" s="1" t="n">
        <f aca="false">tcofTTGPERCEO!D369</f>
        <v>1</v>
      </c>
      <c r="E371" s="1" t="n">
        <f aca="false">tcofTTGPERCEO!E369</f>
        <v>482</v>
      </c>
      <c r="F371" s="1" t="str">
        <f aca="false">tcofTTGPERCEO!F369</f>
        <v>4;</v>
      </c>
      <c r="G371" s="1" t="str">
        <f aca="false">LEFT(F371,FIND(";",F371)-1)</f>
        <v>4</v>
      </c>
      <c r="H371" s="1" t="n">
        <f aca="false">SUM(J371:AA371)</f>
        <v>13.5259007792609</v>
      </c>
      <c r="I371" s="1" t="n">
        <f aca="false">SUM(J371,K371,M371,N371,O371,P371,Q371,R371,T371,U371)</f>
        <v>12.9282925700177</v>
      </c>
      <c r="J371" s="1" t="n">
        <f aca="false">(tcofTTGPERCEO!H369)*(J$2/$B$2)</f>
        <v>0</v>
      </c>
      <c r="K371" s="1" t="n">
        <f aca="false">(tcofTTGPERCEO!I369)*(K$2/$B$2)</f>
        <v>0.0450119589537844</v>
      </c>
      <c r="L371" s="1" t="n">
        <f aca="false">(tcofTTGPERCEO!J369)*(L$2/$B$2)</f>
        <v>0</v>
      </c>
      <c r="M371" s="1" t="n">
        <f aca="false">(tcofTTGPERCEO!K369)*(M$2/$B$2)</f>
        <v>0.501141887200062</v>
      </c>
      <c r="N371" s="1" t="n">
        <f aca="false">(tcofTTGPERCEO!L369)*(N$2/$B$2)</f>
        <v>0.0805724866908418</v>
      </c>
      <c r="O371" s="1" t="n">
        <f aca="false">(tcofTTGPERCEO!M369)*(O$2/$B$2)</f>
        <v>11.6352210477587</v>
      </c>
      <c r="P371" s="1" t="n">
        <f aca="false">(tcofTTGPERCEO!N369)*(P$2/$B$2)</f>
        <v>0.183411773782887</v>
      </c>
      <c r="Q371" s="1" t="n">
        <f aca="false">(tcofTTGPERCEO!O369)*(Q$2/$B$2)</f>
        <v>0.154185633824551</v>
      </c>
      <c r="R371" s="1" t="n">
        <f aca="false">(tcofTTGPERCEO!P369)*(R$2/$B$2)</f>
        <v>0</v>
      </c>
      <c r="S371" s="1" t="n">
        <f aca="false">(tcofTTGPERCEO!Q369)*(S$2/$B$2)</f>
        <v>0.103850011573181</v>
      </c>
      <c r="T371" s="1" t="n">
        <f aca="false">(tcofTTGPERCEO!R369)*(T$2/$B$2)</f>
        <v>0.282385618393642</v>
      </c>
      <c r="U371" s="1" t="n">
        <f aca="false">(tcofTTGPERCEO!S369)*(U$2/$B$2)</f>
        <v>0.0463621634133169</v>
      </c>
      <c r="V371" s="1" t="n">
        <f aca="false">(tcofTTGPERCEO!T369)*(V$2/$B$2)</f>
        <v>0</v>
      </c>
      <c r="W371" s="1" t="n">
        <f aca="false">(tcofTTGPERCEO!U369)*(W$2/$B$2)</f>
        <v>0</v>
      </c>
      <c r="X371" s="1" t="n">
        <f aca="false">(tcofTTGPERCEO!V369)*(X$2/$B$2)</f>
        <v>0</v>
      </c>
      <c r="Y371" s="1" t="n">
        <f aca="false">(tcofTTGPERCEO!W369)*(Y$2/$B$2)</f>
        <v>0.487184630815523</v>
      </c>
      <c r="Z371" s="1" t="n">
        <f aca="false">(tcofTTGPERCEO!X369)*(Z$2/$B$2)</f>
        <v>0</v>
      </c>
      <c r="AA371" s="1" t="n">
        <f aca="false">(tcofTTGPERCEO!Y369)*(AA$2/$B$2)</f>
        <v>0.00657356685440938</v>
      </c>
      <c r="AD371" s="1" t="n">
        <f aca="false">SUM(tcofTTGPERCEO!H369:AA369)</f>
        <v>63</v>
      </c>
    </row>
    <row r="372" customFormat="false" ht="12.8" hidden="false" customHeight="false" outlineLevel="0" collapsed="false">
      <c r="A372" s="1" t="str">
        <f aca="false">tcofTTGPERCEO!A370</f>
        <v>../tcof/chi-long-metaok/fanny3_cha.tei_corpo2_tto.cha </v>
      </c>
      <c r="B372" s="1" t="str">
        <f aca="false">tcofTTGPERCEO!B370</f>
        <v> LONG </v>
      </c>
      <c r="C372" s="1" t="str">
        <f aca="false">tcofTTGPERCEO!C370</f>
        <v> CHI </v>
      </c>
      <c r="D372" s="1" t="n">
        <f aca="false">tcofTTGPERCEO!D370</f>
        <v>4</v>
      </c>
      <c r="E372" s="1" t="n">
        <f aca="false">tcofTTGPERCEO!E370</f>
        <v>408</v>
      </c>
      <c r="F372" s="1" t="str">
        <f aca="false">tcofTTGPERCEO!F370</f>
        <v>4;02.12</v>
      </c>
      <c r="G372" s="1" t="str">
        <f aca="false">LEFT(F372,FIND(";",F372)-1)</f>
        <v>4</v>
      </c>
      <c r="H372" s="1" t="n">
        <f aca="false">SUM(J372:AA372)</f>
        <v>12.7930483758969</v>
      </c>
      <c r="I372" s="1" t="n">
        <f aca="false">SUM(J372,K372,M372,N372,O372,P372,Q372,R372,T372,U372)</f>
        <v>12.4975310547026</v>
      </c>
      <c r="J372" s="1" t="n">
        <f aca="false">(tcofTTGPERCEO!H370)*(J$2/$B$2)</f>
        <v>0</v>
      </c>
      <c r="K372" s="1" t="n">
        <f aca="false">(tcofTTGPERCEO!I370)*(K$2/$B$2)</f>
        <v>0</v>
      </c>
      <c r="L372" s="1" t="n">
        <f aca="false">(tcofTTGPERCEO!J370)*(L$2/$B$2)</f>
        <v>0</v>
      </c>
      <c r="M372" s="1" t="n">
        <f aca="false">(tcofTTGPERCEO!K370)*(M$2/$B$2)</f>
        <v>0.143183396342875</v>
      </c>
      <c r="N372" s="1" t="n">
        <f aca="false">(tcofTTGPERCEO!L370)*(N$2/$B$2)</f>
        <v>0.0805724866908418</v>
      </c>
      <c r="O372" s="1" t="n">
        <f aca="false">(tcofTTGPERCEO!M370)*(O$2/$B$2)</f>
        <v>12.1411002237482</v>
      </c>
      <c r="P372" s="1" t="n">
        <f aca="false">(tcofTTGPERCEO!N370)*(P$2/$B$2)</f>
        <v>0</v>
      </c>
      <c r="Q372" s="1" t="n">
        <f aca="false">(tcofTTGPERCEO!O370)*(Q$2/$B$2)</f>
        <v>0.0385464084561376</v>
      </c>
      <c r="R372" s="1" t="n">
        <f aca="false">(tcofTTGPERCEO!P370)*(R$2/$B$2)</f>
        <v>0</v>
      </c>
      <c r="S372" s="1" t="n">
        <f aca="false">(tcofTTGPERCEO!Q370)*(S$2/$B$2)</f>
        <v>0.0519250057865905</v>
      </c>
      <c r="T372" s="1" t="n">
        <f aca="false">(tcofTTGPERCEO!R370)*(T$2/$B$2)</f>
        <v>0.0941285394645475</v>
      </c>
      <c r="U372" s="1" t="n">
        <f aca="false">(tcofTTGPERCEO!S370)*(U$2/$B$2)</f>
        <v>0</v>
      </c>
      <c r="V372" s="1" t="n">
        <f aca="false">(tcofTTGPERCEO!T370)*(V$2/$B$2)</f>
        <v>0</v>
      </c>
      <c r="W372" s="1" t="n">
        <f aca="false">(tcofTTGPERCEO!U370)*(W$2/$B$2)</f>
        <v>0</v>
      </c>
      <c r="X372" s="1" t="n">
        <f aca="false">(tcofTTGPERCEO!V370)*(X$2/$B$2)</f>
        <v>0</v>
      </c>
      <c r="Y372" s="1" t="n">
        <f aca="false">(tcofTTGPERCEO!W370)*(Y$2/$B$2)</f>
        <v>0.243592315407762</v>
      </c>
      <c r="Z372" s="1" t="n">
        <f aca="false">(tcofTTGPERCEO!X370)*(Z$2/$B$2)</f>
        <v>0</v>
      </c>
      <c r="AA372" s="1" t="n">
        <f aca="false">(tcofTTGPERCEO!Y370)*(AA$2/$B$2)</f>
        <v>0</v>
      </c>
      <c r="AD372" s="1" t="n">
        <f aca="false">SUM(tcofTTGPERCEO!H370:AA370)</f>
        <v>36</v>
      </c>
    </row>
    <row r="373" customFormat="false" ht="12.8" hidden="false" customHeight="false" outlineLevel="0" collapsed="false">
      <c r="A373" s="1" t="str">
        <f aca="false">tcofTTGPERCEO!A371</f>
        <v>../tcof/chi-long-metaok/Ferdinand3_Can_Anon.tei_corpo2_tto.cha </v>
      </c>
      <c r="B373" s="1" t="str">
        <f aca="false">tcofTTGPERCEO!B371</f>
        <v> LONG </v>
      </c>
      <c r="C373" s="1" t="str">
        <f aca="false">tcofTTGPERCEO!C371</f>
        <v> CHI </v>
      </c>
      <c r="D373" s="1" t="n">
        <f aca="false">tcofTTGPERCEO!D371</f>
        <v>0</v>
      </c>
      <c r="E373" s="1" t="n">
        <f aca="false">tcofTTGPERCEO!E371</f>
        <v>269</v>
      </c>
      <c r="F373" s="1" t="str">
        <f aca="false">tcofTTGPERCEO!F371</f>
        <v>6;01.05</v>
      </c>
      <c r="G373" s="1" t="str">
        <f aca="false">LEFT(F373,FIND(";",F373)-1)</f>
        <v>6</v>
      </c>
      <c r="H373" s="1" t="n">
        <f aca="false">SUM(J373:AA373)</f>
        <v>6.1981868682972</v>
      </c>
      <c r="I373" s="1" t="n">
        <f aca="false">SUM(J373,K373,M373,N373,O373,P373,Q373,R373,T373,U373)</f>
        <v>6.1981868682972</v>
      </c>
      <c r="J373" s="1" t="n">
        <f aca="false">(tcofTTGPERCEO!H371)*(J$2/$B$2)</f>
        <v>0</v>
      </c>
      <c r="K373" s="1" t="n">
        <f aca="false">(tcofTTGPERCEO!I371)*(K$2/$B$2)</f>
        <v>0</v>
      </c>
      <c r="L373" s="1" t="n">
        <f aca="false">(tcofTTGPERCEO!J371)*(L$2/$B$2)</f>
        <v>0</v>
      </c>
      <c r="M373" s="1" t="n">
        <f aca="false">(tcofTTGPERCEO!K371)*(M$2/$B$2)</f>
        <v>0</v>
      </c>
      <c r="N373" s="1" t="n">
        <f aca="false">(tcofTTGPERCEO!L371)*(N$2/$B$2)</f>
        <v>0.0805724866908418</v>
      </c>
      <c r="O373" s="1" t="n">
        <f aca="false">(tcofTTGPERCEO!M371)*(O$2/$B$2)</f>
        <v>6.07055011187408</v>
      </c>
      <c r="P373" s="1" t="n">
        <f aca="false">(tcofTTGPERCEO!N371)*(P$2/$B$2)</f>
        <v>0</v>
      </c>
      <c r="Q373" s="1" t="n">
        <f aca="false">(tcofTTGPERCEO!O371)*(Q$2/$B$2)</f>
        <v>0</v>
      </c>
      <c r="R373" s="1" t="n">
        <f aca="false">(tcofTTGPERCEO!P371)*(R$2/$B$2)</f>
        <v>0</v>
      </c>
      <c r="S373" s="1" t="n">
        <f aca="false">(tcofTTGPERCEO!Q371)*(S$2/$B$2)</f>
        <v>0</v>
      </c>
      <c r="T373" s="1" t="n">
        <f aca="false">(tcofTTGPERCEO!R371)*(T$2/$B$2)</f>
        <v>0.0470642697322738</v>
      </c>
      <c r="U373" s="1" t="n">
        <f aca="false">(tcofTTGPERCEO!S371)*(U$2/$B$2)</f>
        <v>0</v>
      </c>
      <c r="V373" s="1" t="n">
        <f aca="false">(tcofTTGPERCEO!T371)*(V$2/$B$2)</f>
        <v>0</v>
      </c>
      <c r="W373" s="1" t="n">
        <f aca="false">(tcofTTGPERCEO!U371)*(W$2/$B$2)</f>
        <v>0</v>
      </c>
      <c r="X373" s="1" t="n">
        <f aca="false">(tcofTTGPERCEO!V371)*(X$2/$B$2)</f>
        <v>0</v>
      </c>
      <c r="Y373" s="1" t="n">
        <f aca="false">(tcofTTGPERCEO!W371)*(Y$2/$B$2)</f>
        <v>0</v>
      </c>
      <c r="Z373" s="1" t="n">
        <f aca="false">(tcofTTGPERCEO!X371)*(Z$2/$B$2)</f>
        <v>0</v>
      </c>
      <c r="AA373" s="1" t="n">
        <f aca="false">(tcofTTGPERCEO!Y371)*(AA$2/$B$2)</f>
        <v>0</v>
      </c>
      <c r="AD373" s="1" t="n">
        <f aca="false">SUM(tcofTTGPERCEO!H371:AA371)</f>
        <v>14</v>
      </c>
    </row>
    <row r="374" customFormat="false" ht="12.8" hidden="false" customHeight="false" outlineLevel="0" collapsed="false">
      <c r="A374" s="1" t="str">
        <f aca="false">tcofTTGPERCEO!A372</f>
        <v>../tcof/chi-long-metaok/Ferdinand4_Can_Anon.tei_corpo2_tto.cha </v>
      </c>
      <c r="B374" s="1" t="str">
        <f aca="false">tcofTTGPERCEO!B372</f>
        <v> LONG </v>
      </c>
      <c r="C374" s="1" t="str">
        <f aca="false">tcofTTGPERCEO!C372</f>
        <v> CHI </v>
      </c>
      <c r="D374" s="1" t="n">
        <f aca="false">tcofTTGPERCEO!D372</f>
        <v>0</v>
      </c>
      <c r="E374" s="1" t="n">
        <f aca="false">tcofTTGPERCEO!E372</f>
        <v>275</v>
      </c>
      <c r="F374" s="1" t="str">
        <f aca="false">tcofTTGPERCEO!F372</f>
        <v>6;01.05</v>
      </c>
      <c r="G374" s="1" t="str">
        <f aca="false">LEFT(F374,FIND(";",F374)-1)</f>
        <v>6</v>
      </c>
      <c r="H374" s="1" t="n">
        <f aca="false">SUM(J374:AA374)</f>
        <v>3.30588689144356</v>
      </c>
      <c r="I374" s="1" t="n">
        <f aca="false">SUM(J374,K374,M374,N374,O374,P374,Q374,R374,T374,U374)</f>
        <v>3.16589769307924</v>
      </c>
      <c r="J374" s="1" t="n">
        <f aca="false">(tcofTTGPERCEO!H372)*(J$2/$B$2)</f>
        <v>0</v>
      </c>
      <c r="K374" s="1" t="n">
        <f aca="false">(tcofTTGPERCEO!I372)*(K$2/$B$2)</f>
        <v>0.0450119589537844</v>
      </c>
      <c r="L374" s="1" t="n">
        <f aca="false">(tcofTTGPERCEO!J372)*(L$2/$B$2)</f>
        <v>0</v>
      </c>
      <c r="M374" s="1" t="n">
        <f aca="false">(tcofTTGPERCEO!K372)*(M$2/$B$2)</f>
        <v>0</v>
      </c>
      <c r="N374" s="1" t="n">
        <f aca="false">(tcofTTGPERCEO!L372)*(N$2/$B$2)</f>
        <v>0</v>
      </c>
      <c r="O374" s="1" t="n">
        <f aca="false">(tcofTTGPERCEO!M372)*(O$2/$B$2)</f>
        <v>3.03527505593704</v>
      </c>
      <c r="P374" s="1" t="n">
        <f aca="false">(tcofTTGPERCEO!N372)*(P$2/$B$2)</f>
        <v>0</v>
      </c>
      <c r="Q374" s="1" t="n">
        <f aca="false">(tcofTTGPERCEO!O372)*(Q$2/$B$2)</f>
        <v>0.0385464084561376</v>
      </c>
      <c r="R374" s="1" t="n">
        <f aca="false">(tcofTTGPERCEO!P372)*(R$2/$B$2)</f>
        <v>0</v>
      </c>
      <c r="S374" s="1" t="n">
        <f aca="false">(tcofTTGPERCEO!Q372)*(S$2/$B$2)</f>
        <v>0</v>
      </c>
      <c r="T374" s="1" t="n">
        <f aca="false">(tcofTTGPERCEO!R372)*(T$2/$B$2)</f>
        <v>0.0470642697322738</v>
      </c>
      <c r="U374" s="1" t="n">
        <f aca="false">(tcofTTGPERCEO!S372)*(U$2/$B$2)</f>
        <v>0</v>
      </c>
      <c r="V374" s="1" t="n">
        <f aca="false">(tcofTTGPERCEO!T372)*(V$2/$B$2)</f>
        <v>0</v>
      </c>
      <c r="W374" s="1" t="n">
        <f aca="false">(tcofTTGPERCEO!U372)*(W$2/$B$2)</f>
        <v>0</v>
      </c>
      <c r="X374" s="1" t="n">
        <f aca="false">(tcofTTGPERCEO!V372)*(X$2/$B$2)</f>
        <v>0</v>
      </c>
      <c r="Y374" s="1" t="n">
        <f aca="false">(tcofTTGPERCEO!W372)*(Y$2/$B$2)</f>
        <v>0.121796157703881</v>
      </c>
      <c r="Z374" s="1" t="n">
        <f aca="false">(tcofTTGPERCEO!X372)*(Z$2/$B$2)</f>
        <v>0.0181930406604429</v>
      </c>
      <c r="AA374" s="1" t="n">
        <f aca="false">(tcofTTGPERCEO!Y372)*(AA$2/$B$2)</f>
        <v>0</v>
      </c>
      <c r="AD374" s="1" t="n">
        <f aca="false">SUM(tcofTTGPERCEO!H372:AA372)</f>
        <v>13</v>
      </c>
    </row>
    <row r="375" customFormat="false" ht="12.8" hidden="false" customHeight="false" outlineLevel="0" collapsed="false">
      <c r="A375" s="1" t="str">
        <f aca="false">tcofTTGPERCEO!A373</f>
        <v>../tcof/chi-long-metaok/gaelle1_sow.tei_corpo2_tto.cha </v>
      </c>
      <c r="B375" s="1" t="str">
        <f aca="false">tcofTTGPERCEO!B373</f>
        <v> LONG </v>
      </c>
      <c r="C375" s="1" t="str">
        <f aca="false">tcofTTGPERCEO!C373</f>
        <v> CHI </v>
      </c>
      <c r="D375" s="1" t="n">
        <f aca="false">tcofTTGPERCEO!D373</f>
        <v>1</v>
      </c>
      <c r="E375" s="1" t="n">
        <f aca="false">tcofTTGPERCEO!E373</f>
        <v>155</v>
      </c>
      <c r="F375" s="1" t="str">
        <f aca="false">tcofTTGPERCEO!F373</f>
        <v>3;</v>
      </c>
      <c r="G375" s="1" t="str">
        <f aca="false">LEFT(F375,FIND(";",F375)-1)</f>
        <v>3</v>
      </c>
      <c r="H375" s="1" t="n">
        <f aca="false">SUM(J375:AA375)</f>
        <v>1.16465550497647</v>
      </c>
      <c r="I375" s="1" t="n">
        <f aca="false">SUM(J375,K375,M375,N375,O375,P375,Q375,R375,T375,U375)</f>
        <v>1.13869300208317</v>
      </c>
      <c r="J375" s="1" t="n">
        <f aca="false">(tcofTTGPERCEO!H373)*(J$2/$B$2)</f>
        <v>0</v>
      </c>
      <c r="K375" s="1" t="n">
        <f aca="false">(tcofTTGPERCEO!I373)*(K$2/$B$2)</f>
        <v>0</v>
      </c>
      <c r="L375" s="1" t="n">
        <f aca="false">(tcofTTGPERCEO!J373)*(L$2/$B$2)</f>
        <v>0</v>
      </c>
      <c r="M375" s="1" t="n">
        <f aca="false">(tcofTTGPERCEO!K373)*(M$2/$B$2)</f>
        <v>0</v>
      </c>
      <c r="N375" s="1" t="n">
        <f aca="false">(tcofTTGPERCEO!L373)*(N$2/$B$2)</f>
        <v>0.0805724866908418</v>
      </c>
      <c r="O375" s="1" t="n">
        <f aca="false">(tcofTTGPERCEO!M373)*(O$2/$B$2)</f>
        <v>1.01175835197901</v>
      </c>
      <c r="P375" s="1" t="n">
        <f aca="false">(tcofTTGPERCEO!N373)*(P$2/$B$2)</f>
        <v>0</v>
      </c>
      <c r="Q375" s="1" t="n">
        <f aca="false">(tcofTTGPERCEO!O373)*(Q$2/$B$2)</f>
        <v>0</v>
      </c>
      <c r="R375" s="1" t="n">
        <f aca="false">(tcofTTGPERCEO!P373)*(R$2/$B$2)</f>
        <v>0</v>
      </c>
      <c r="S375" s="1" t="n">
        <f aca="false">(tcofTTGPERCEO!Q373)*(S$2/$B$2)</f>
        <v>0.0259625028932953</v>
      </c>
      <c r="T375" s="1" t="n">
        <f aca="false">(tcofTTGPERCEO!R373)*(T$2/$B$2)</f>
        <v>0</v>
      </c>
      <c r="U375" s="1" t="n">
        <f aca="false">(tcofTTGPERCEO!S373)*(U$2/$B$2)</f>
        <v>0.0463621634133169</v>
      </c>
      <c r="V375" s="1" t="n">
        <f aca="false">(tcofTTGPERCEO!T373)*(V$2/$B$2)</f>
        <v>0</v>
      </c>
      <c r="W375" s="1" t="n">
        <f aca="false">(tcofTTGPERCEO!U373)*(W$2/$B$2)</f>
        <v>0</v>
      </c>
      <c r="X375" s="1" t="n">
        <f aca="false">(tcofTTGPERCEO!V373)*(X$2/$B$2)</f>
        <v>0</v>
      </c>
      <c r="Y375" s="1" t="n">
        <f aca="false">(tcofTTGPERCEO!W373)*(Y$2/$B$2)</f>
        <v>0</v>
      </c>
      <c r="Z375" s="1" t="n">
        <f aca="false">(tcofTTGPERCEO!X373)*(Z$2/$B$2)</f>
        <v>0</v>
      </c>
      <c r="AA375" s="1" t="n">
        <f aca="false">(tcofTTGPERCEO!Y373)*(AA$2/$B$2)</f>
        <v>0</v>
      </c>
      <c r="AD375" s="1" t="n">
        <f aca="false">SUM(tcofTTGPERCEO!H373:AA373)</f>
        <v>5</v>
      </c>
    </row>
    <row r="376" customFormat="false" ht="12.8" hidden="false" customHeight="false" outlineLevel="0" collapsed="false">
      <c r="A376" s="1" t="str">
        <f aca="false">tcofTTGPERCEO!A374</f>
        <v>../tcof/chi-long-metaok/gaelle2_sow.tei_corpo2_tto.cha </v>
      </c>
      <c r="B376" s="1" t="str">
        <f aca="false">tcofTTGPERCEO!B374</f>
        <v> LONG </v>
      </c>
      <c r="C376" s="1" t="str">
        <f aca="false">tcofTTGPERCEO!C374</f>
        <v> CHI </v>
      </c>
      <c r="D376" s="1" t="n">
        <f aca="false">tcofTTGPERCEO!D374</f>
        <v>1</v>
      </c>
      <c r="E376" s="1" t="n">
        <f aca="false">tcofTTGPERCEO!E374</f>
        <v>254</v>
      </c>
      <c r="F376" s="1" t="str">
        <f aca="false">tcofTTGPERCEO!F374</f>
        <v>3;01.06</v>
      </c>
      <c r="G376" s="1" t="str">
        <f aca="false">LEFT(F376,FIND(";",F376)-1)</f>
        <v>3</v>
      </c>
      <c r="H376" s="1" t="n">
        <f aca="false">SUM(J376:AA376)</f>
        <v>1.37227065812823</v>
      </c>
      <c r="I376" s="1" t="n">
        <f aca="false">SUM(J376,K376,M376,N376,O376,P376,Q376,R376,T376,U376)</f>
        <v>1.22451199753105</v>
      </c>
      <c r="J376" s="1" t="n">
        <f aca="false">(tcofTTGPERCEO!H374)*(J$2/$B$2)</f>
        <v>0</v>
      </c>
      <c r="K376" s="1" t="n">
        <f aca="false">(tcofTTGPERCEO!I374)*(K$2/$B$2)</f>
        <v>0.0225059794768922</v>
      </c>
      <c r="L376" s="1" t="n">
        <f aca="false">(tcofTTGPERCEO!J374)*(L$2/$B$2)</f>
        <v>0</v>
      </c>
      <c r="M376" s="1" t="n">
        <f aca="false">(tcofTTGPERCEO!K374)*(M$2/$B$2)</f>
        <v>0.143183396342875</v>
      </c>
      <c r="N376" s="1" t="n">
        <f aca="false">(tcofTTGPERCEO!L374)*(N$2/$B$2)</f>
        <v>0</v>
      </c>
      <c r="O376" s="1" t="n">
        <f aca="false">(tcofTTGPERCEO!M374)*(O$2/$B$2)</f>
        <v>1.01175835197901</v>
      </c>
      <c r="P376" s="1" t="n">
        <f aca="false">(tcofTTGPERCEO!N374)*(P$2/$B$2)</f>
        <v>0</v>
      </c>
      <c r="Q376" s="1" t="n">
        <f aca="false">(tcofTTGPERCEO!O374)*(Q$2/$B$2)</f>
        <v>0</v>
      </c>
      <c r="R376" s="1" t="n">
        <f aca="false">(tcofTTGPERCEO!P374)*(R$2/$B$2)</f>
        <v>0</v>
      </c>
      <c r="S376" s="1" t="n">
        <f aca="false">(tcofTTGPERCEO!Q374)*(S$2/$B$2)</f>
        <v>0.0259625028932953</v>
      </c>
      <c r="T376" s="1" t="n">
        <f aca="false">(tcofTTGPERCEO!R374)*(T$2/$B$2)</f>
        <v>0.0470642697322738</v>
      </c>
      <c r="U376" s="1" t="n">
        <f aca="false">(tcofTTGPERCEO!S374)*(U$2/$B$2)</f>
        <v>0</v>
      </c>
      <c r="V376" s="1" t="n">
        <f aca="false">(tcofTTGPERCEO!T374)*(V$2/$B$2)</f>
        <v>0</v>
      </c>
      <c r="W376" s="1" t="n">
        <f aca="false">(tcofTTGPERCEO!U374)*(W$2/$B$2)</f>
        <v>0</v>
      </c>
      <c r="X376" s="1" t="n">
        <f aca="false">(tcofTTGPERCEO!V374)*(X$2/$B$2)</f>
        <v>0</v>
      </c>
      <c r="Y376" s="1" t="n">
        <f aca="false">(tcofTTGPERCEO!W374)*(Y$2/$B$2)</f>
        <v>0.121796157703881</v>
      </c>
      <c r="Z376" s="1" t="n">
        <f aca="false">(tcofTTGPERCEO!X374)*(Z$2/$B$2)</f>
        <v>0</v>
      </c>
      <c r="AA376" s="1" t="n">
        <f aca="false">(tcofTTGPERCEO!Y374)*(AA$2/$B$2)</f>
        <v>0</v>
      </c>
      <c r="AD376" s="1" t="n">
        <f aca="false">SUM(tcofTTGPERCEO!H374:AA374)</f>
        <v>9</v>
      </c>
    </row>
    <row r="377" customFormat="false" ht="12.8" hidden="false" customHeight="false" outlineLevel="0" collapsed="false">
      <c r="A377" s="1" t="str">
        <f aca="false">tcofTTGPERCEO!A375</f>
        <v>../tcof/chi-long-metaok/gaelle3_sow.tei_corpo2_tto.cha </v>
      </c>
      <c r="B377" s="1" t="str">
        <f aca="false">tcofTTGPERCEO!B375</f>
        <v> LONG </v>
      </c>
      <c r="C377" s="1" t="str">
        <f aca="false">tcofTTGPERCEO!C375</f>
        <v> CHI </v>
      </c>
      <c r="D377" s="1" t="n">
        <f aca="false">tcofTTGPERCEO!D375</f>
        <v>0</v>
      </c>
      <c r="E377" s="1" t="n">
        <f aca="false">tcofTTGPERCEO!E375</f>
        <v>288</v>
      </c>
      <c r="F377" s="1" t="str">
        <f aca="false">tcofTTGPERCEO!F375</f>
        <v>3;03.17</v>
      </c>
      <c r="G377" s="1" t="str">
        <f aca="false">LEFT(F377,FIND(";",F377)-1)</f>
        <v>3</v>
      </c>
      <c r="H377" s="1" t="n">
        <f aca="false">SUM(J377:AA377)</f>
        <v>2.6283851554664</v>
      </c>
      <c r="I377" s="1" t="n">
        <f aca="false">SUM(J377,K377,M377,N377,O377,P377,Q377,R377,T377,U377)</f>
        <v>2.57646014967981</v>
      </c>
      <c r="J377" s="1" t="n">
        <f aca="false">(tcofTTGPERCEO!H375)*(J$2/$B$2)</f>
        <v>0</v>
      </c>
      <c r="K377" s="1" t="n">
        <f aca="false">(tcofTTGPERCEO!I375)*(K$2/$B$2)</f>
        <v>0</v>
      </c>
      <c r="L377" s="1" t="n">
        <f aca="false">(tcofTTGPERCEO!J375)*(L$2/$B$2)</f>
        <v>0</v>
      </c>
      <c r="M377" s="1" t="n">
        <f aca="false">(tcofTTGPERCEO!K375)*(M$2/$B$2)</f>
        <v>0</v>
      </c>
      <c r="N377" s="1" t="n">
        <f aca="false">(tcofTTGPERCEO!L375)*(N$2/$B$2)</f>
        <v>0</v>
      </c>
      <c r="O377" s="1" t="n">
        <f aca="false">(tcofTTGPERCEO!M375)*(O$2/$B$2)</f>
        <v>2.52939587994753</v>
      </c>
      <c r="P377" s="1" t="n">
        <f aca="false">(tcofTTGPERCEO!N375)*(P$2/$B$2)</f>
        <v>0</v>
      </c>
      <c r="Q377" s="1" t="n">
        <f aca="false">(tcofTTGPERCEO!O375)*(Q$2/$B$2)</f>
        <v>0</v>
      </c>
      <c r="R377" s="1" t="n">
        <f aca="false">(tcofTTGPERCEO!P375)*(R$2/$B$2)</f>
        <v>0</v>
      </c>
      <c r="S377" s="1" t="n">
        <f aca="false">(tcofTTGPERCEO!Q375)*(S$2/$B$2)</f>
        <v>0.0519250057865905</v>
      </c>
      <c r="T377" s="1" t="n">
        <f aca="false">(tcofTTGPERCEO!R375)*(T$2/$B$2)</f>
        <v>0.0470642697322738</v>
      </c>
      <c r="U377" s="1" t="n">
        <f aca="false">(tcofTTGPERCEO!S375)*(U$2/$B$2)</f>
        <v>0</v>
      </c>
      <c r="V377" s="1" t="n">
        <f aca="false">(tcofTTGPERCEO!T375)*(V$2/$B$2)</f>
        <v>0</v>
      </c>
      <c r="W377" s="1" t="n">
        <f aca="false">(tcofTTGPERCEO!U375)*(W$2/$B$2)</f>
        <v>0</v>
      </c>
      <c r="X377" s="1" t="n">
        <f aca="false">(tcofTTGPERCEO!V375)*(X$2/$B$2)</f>
        <v>0</v>
      </c>
      <c r="Y377" s="1" t="n">
        <f aca="false">(tcofTTGPERCEO!W375)*(Y$2/$B$2)</f>
        <v>0</v>
      </c>
      <c r="Z377" s="1" t="n">
        <f aca="false">(tcofTTGPERCEO!X375)*(Z$2/$B$2)</f>
        <v>0</v>
      </c>
      <c r="AA377" s="1" t="n">
        <f aca="false">(tcofTTGPERCEO!Y375)*(AA$2/$B$2)</f>
        <v>0</v>
      </c>
      <c r="AD377" s="1" t="n">
        <f aca="false">SUM(tcofTTGPERCEO!H375:AA375)</f>
        <v>8</v>
      </c>
    </row>
    <row r="378" customFormat="false" ht="12.8" hidden="false" customHeight="false" outlineLevel="0" collapsed="false">
      <c r="A378" s="1" t="str">
        <f aca="false">tcofTTGPERCEO!A376</f>
        <v>../tcof/chi-long-metaok/gaelle4_sow.tei_corpo2_tto.cha </v>
      </c>
      <c r="B378" s="1" t="str">
        <f aca="false">tcofTTGPERCEO!B376</f>
        <v> LONG </v>
      </c>
      <c r="C378" s="1" t="str">
        <f aca="false">tcofTTGPERCEO!C376</f>
        <v> CHI </v>
      </c>
      <c r="D378" s="1" t="n">
        <f aca="false">tcofTTGPERCEO!D376</f>
        <v>0</v>
      </c>
      <c r="E378" s="1" t="n">
        <f aca="false">tcofTTGPERCEO!E376</f>
        <v>240</v>
      </c>
      <c r="F378" s="1" t="str">
        <f aca="false">tcofTTGPERCEO!F376</f>
        <v>3;03.17</v>
      </c>
      <c r="G378" s="1" t="str">
        <f aca="false">LEFT(F378,FIND(";",F378)-1)</f>
        <v>3</v>
      </c>
      <c r="H378" s="1" t="n">
        <f aca="false">SUM(J378:AA378)</f>
        <v>3.26793457294962</v>
      </c>
      <c r="I378" s="1" t="n">
        <f aca="false">SUM(J378,K378,M378,N378,O378,P378,Q378,R378,T378,U378)</f>
        <v>3.20703649409768</v>
      </c>
      <c r="J378" s="1" t="n">
        <f aca="false">(tcofTTGPERCEO!H376)*(J$2/$B$2)</f>
        <v>0</v>
      </c>
      <c r="K378" s="1" t="n">
        <f aca="false">(tcofTTGPERCEO!I376)*(K$2/$B$2)</f>
        <v>0</v>
      </c>
      <c r="L378" s="1" t="n">
        <f aca="false">(tcofTTGPERCEO!J376)*(L$2/$B$2)</f>
        <v>0</v>
      </c>
      <c r="M378" s="1" t="n">
        <f aca="false">(tcofTTGPERCEO!K376)*(M$2/$B$2)</f>
        <v>0</v>
      </c>
      <c r="N378" s="1" t="n">
        <f aca="false">(tcofTTGPERCEO!L376)*(N$2/$B$2)</f>
        <v>0</v>
      </c>
      <c r="O378" s="1" t="n">
        <f aca="false">(tcofTTGPERCEO!M376)*(O$2/$B$2)</f>
        <v>3.03527505593704</v>
      </c>
      <c r="P378" s="1" t="n">
        <f aca="false">(tcofTTGPERCEO!N376)*(P$2/$B$2)</f>
        <v>0.0305686289638145</v>
      </c>
      <c r="Q378" s="1" t="n">
        <f aca="false">(tcofTTGPERCEO!O376)*(Q$2/$B$2)</f>
        <v>0</v>
      </c>
      <c r="R378" s="1" t="n">
        <f aca="false">(tcofTTGPERCEO!P376)*(R$2/$B$2)</f>
        <v>0</v>
      </c>
      <c r="S378" s="1" t="n">
        <f aca="false">(tcofTTGPERCEO!Q376)*(S$2/$B$2)</f>
        <v>0</v>
      </c>
      <c r="T378" s="1" t="n">
        <f aca="false">(tcofTTGPERCEO!R376)*(T$2/$B$2)</f>
        <v>0.141192809196821</v>
      </c>
      <c r="U378" s="1" t="n">
        <f aca="false">(tcofTTGPERCEO!S376)*(U$2/$B$2)</f>
        <v>0</v>
      </c>
      <c r="V378" s="1" t="n">
        <f aca="false">(tcofTTGPERCEO!T376)*(V$2/$B$2)</f>
        <v>0</v>
      </c>
      <c r="W378" s="1" t="n">
        <f aca="false">(tcofTTGPERCEO!U376)*(W$2/$B$2)</f>
        <v>0</v>
      </c>
      <c r="X378" s="1" t="n">
        <f aca="false">(tcofTTGPERCEO!V376)*(X$2/$B$2)</f>
        <v>0</v>
      </c>
      <c r="Y378" s="1" t="n">
        <f aca="false">(tcofTTGPERCEO!W376)*(Y$2/$B$2)</f>
        <v>0.0608980788519404</v>
      </c>
      <c r="Z378" s="1" t="n">
        <f aca="false">(tcofTTGPERCEO!X376)*(Z$2/$B$2)</f>
        <v>0</v>
      </c>
      <c r="AA378" s="1" t="n">
        <f aca="false">(tcofTTGPERCEO!Y376)*(AA$2/$B$2)</f>
        <v>0</v>
      </c>
      <c r="AD378" s="1" t="n">
        <f aca="false">SUM(tcofTTGPERCEO!H376:AA376)</f>
        <v>11</v>
      </c>
    </row>
    <row r="379" customFormat="false" ht="12.8" hidden="false" customHeight="false" outlineLevel="0" collapsed="false">
      <c r="A379" s="1" t="str">
        <f aca="false">tcofTTGPERCEO!A377</f>
        <v>../tcof/chi-long-metaok/gaelle5_sow.tei_corpo2_tto.cha </v>
      </c>
      <c r="B379" s="1" t="str">
        <f aca="false">tcofTTGPERCEO!B377</f>
        <v> LONG </v>
      </c>
      <c r="C379" s="1" t="str">
        <f aca="false">tcofTTGPERCEO!C377</f>
        <v> CHI </v>
      </c>
      <c r="D379" s="1" t="n">
        <f aca="false">tcofTTGPERCEO!D377</f>
        <v>0</v>
      </c>
      <c r="E379" s="1" t="n">
        <f aca="false">tcofTTGPERCEO!E377</f>
        <v>210</v>
      </c>
      <c r="F379" s="1" t="str">
        <f aca="false">tcofTTGPERCEO!F377</f>
        <v>3;03.17</v>
      </c>
      <c r="G379" s="1" t="str">
        <f aca="false">LEFT(F379,FIND(";",F379)-1)</f>
        <v>3</v>
      </c>
      <c r="H379" s="1" t="n">
        <f aca="false">SUM(J379:AA379)</f>
        <v>1.61176606743307</v>
      </c>
      <c r="I379" s="1" t="n">
        <f aca="false">SUM(J379,K379,M379,N379,O379,P379,Q379,R379,T379,U379)</f>
        <v>1.61176606743307</v>
      </c>
      <c r="J379" s="1" t="n">
        <f aca="false">(tcofTTGPERCEO!H377)*(J$2/$B$2)</f>
        <v>0</v>
      </c>
      <c r="K379" s="1" t="n">
        <f aca="false">(tcofTTGPERCEO!I377)*(K$2/$B$2)</f>
        <v>0</v>
      </c>
      <c r="L379" s="1" t="n">
        <f aca="false">(tcofTTGPERCEO!J377)*(L$2/$B$2)</f>
        <v>0</v>
      </c>
      <c r="M379" s="1" t="n">
        <f aca="false">(tcofTTGPERCEO!K377)*(M$2/$B$2)</f>
        <v>0</v>
      </c>
      <c r="N379" s="1" t="n">
        <f aca="false">(tcofTTGPERCEO!L377)*(N$2/$B$2)</f>
        <v>0</v>
      </c>
      <c r="O379" s="1" t="n">
        <f aca="false">(tcofTTGPERCEO!M377)*(O$2/$B$2)</f>
        <v>1.51763752796852</v>
      </c>
      <c r="P379" s="1" t="n">
        <f aca="false">(tcofTTGPERCEO!N377)*(P$2/$B$2)</f>
        <v>0</v>
      </c>
      <c r="Q379" s="1" t="n">
        <f aca="false">(tcofTTGPERCEO!O377)*(Q$2/$B$2)</f>
        <v>0</v>
      </c>
      <c r="R379" s="1" t="n">
        <f aca="false">(tcofTTGPERCEO!P377)*(R$2/$B$2)</f>
        <v>0</v>
      </c>
      <c r="S379" s="1" t="n">
        <f aca="false">(tcofTTGPERCEO!Q377)*(S$2/$B$2)</f>
        <v>0</v>
      </c>
      <c r="T379" s="1" t="n">
        <f aca="false">(tcofTTGPERCEO!R377)*(T$2/$B$2)</f>
        <v>0.0941285394645475</v>
      </c>
      <c r="U379" s="1" t="n">
        <f aca="false">(tcofTTGPERCEO!S377)*(U$2/$B$2)</f>
        <v>0</v>
      </c>
      <c r="V379" s="1" t="n">
        <f aca="false">(tcofTTGPERCEO!T377)*(V$2/$B$2)</f>
        <v>0</v>
      </c>
      <c r="W379" s="1" t="n">
        <f aca="false">(tcofTTGPERCEO!U377)*(W$2/$B$2)</f>
        <v>0</v>
      </c>
      <c r="X379" s="1" t="n">
        <f aca="false">(tcofTTGPERCEO!V377)*(X$2/$B$2)</f>
        <v>0</v>
      </c>
      <c r="Y379" s="1" t="n">
        <f aca="false">(tcofTTGPERCEO!W377)*(Y$2/$B$2)</f>
        <v>0</v>
      </c>
      <c r="Z379" s="1" t="n">
        <f aca="false">(tcofTTGPERCEO!X377)*(Z$2/$B$2)</f>
        <v>0</v>
      </c>
      <c r="AA379" s="1" t="n">
        <f aca="false">(tcofTTGPERCEO!Y377)*(AA$2/$B$2)</f>
        <v>0</v>
      </c>
      <c r="AD379" s="1" t="n">
        <f aca="false">SUM(tcofTTGPERCEO!H377:AA377)</f>
        <v>5</v>
      </c>
    </row>
    <row r="380" customFormat="false" ht="12.8" hidden="false" customHeight="false" outlineLevel="0" collapsed="false">
      <c r="A380" s="1" t="str">
        <f aca="false">tcofTTGPERCEO!A378</f>
        <v>../tcof/chi-long-metaok/gaelle6_sow.tei_corpo2_tto.cha </v>
      </c>
      <c r="B380" s="1" t="str">
        <f aca="false">tcofTTGPERCEO!B378</f>
        <v> LONG </v>
      </c>
      <c r="C380" s="1" t="str">
        <f aca="false">tcofTTGPERCEO!C378</f>
        <v> CHI </v>
      </c>
      <c r="D380" s="1" t="n">
        <f aca="false">tcofTTGPERCEO!D378</f>
        <v>0</v>
      </c>
      <c r="E380" s="1" t="n">
        <f aca="false">tcofTTGPERCEO!E378</f>
        <v>184</v>
      </c>
      <c r="F380" s="1" t="str">
        <f aca="false">tcofTTGPERCEO!F378</f>
        <v>3;04.23</v>
      </c>
      <c r="G380" s="1" t="str">
        <f aca="false">LEFT(F380,FIND(";",F380)-1)</f>
        <v>3</v>
      </c>
      <c r="H380" s="1" t="n">
        <f aca="false">SUM(J380:AA380)</f>
        <v>0.665766530360312</v>
      </c>
      <c r="I380" s="1" t="n">
        <f aca="false">SUM(J380,K380,M380,N380,O380,P380,Q380,R380,T380,U380)</f>
        <v>0.552943445721781</v>
      </c>
      <c r="J380" s="1" t="n">
        <f aca="false">(tcofTTGPERCEO!H378)*(J$2/$B$2)</f>
        <v>0</v>
      </c>
      <c r="K380" s="1" t="n">
        <f aca="false">(tcofTTGPERCEO!I378)*(K$2/$B$2)</f>
        <v>0</v>
      </c>
      <c r="L380" s="1" t="n">
        <f aca="false">(tcofTTGPERCEO!J378)*(L$2/$B$2)</f>
        <v>0</v>
      </c>
      <c r="M380" s="1" t="n">
        <f aca="false">(tcofTTGPERCEO!K378)*(M$2/$B$2)</f>
        <v>0</v>
      </c>
      <c r="N380" s="1" t="n">
        <f aca="false">(tcofTTGPERCEO!L378)*(N$2/$B$2)</f>
        <v>0</v>
      </c>
      <c r="O380" s="1" t="n">
        <f aca="false">(tcofTTGPERCEO!M378)*(O$2/$B$2)</f>
        <v>0.505879175989507</v>
      </c>
      <c r="P380" s="1" t="n">
        <f aca="false">(tcofTTGPERCEO!N378)*(P$2/$B$2)</f>
        <v>0</v>
      </c>
      <c r="Q380" s="1" t="n">
        <f aca="false">(tcofTTGPERCEO!O378)*(Q$2/$B$2)</f>
        <v>0</v>
      </c>
      <c r="R380" s="1" t="n">
        <f aca="false">(tcofTTGPERCEO!P378)*(R$2/$B$2)</f>
        <v>0</v>
      </c>
      <c r="S380" s="1" t="n">
        <f aca="false">(tcofTTGPERCEO!Q378)*(S$2/$B$2)</f>
        <v>0.0519250057865905</v>
      </c>
      <c r="T380" s="1" t="n">
        <f aca="false">(tcofTTGPERCEO!R378)*(T$2/$B$2)</f>
        <v>0.0470642697322738</v>
      </c>
      <c r="U380" s="1" t="n">
        <f aca="false">(tcofTTGPERCEO!S378)*(U$2/$B$2)</f>
        <v>0</v>
      </c>
      <c r="V380" s="1" t="n">
        <f aca="false">(tcofTTGPERCEO!T378)*(V$2/$B$2)</f>
        <v>0</v>
      </c>
      <c r="W380" s="1" t="n">
        <f aca="false">(tcofTTGPERCEO!U378)*(W$2/$B$2)</f>
        <v>0</v>
      </c>
      <c r="X380" s="1" t="n">
        <f aca="false">(tcofTTGPERCEO!V378)*(X$2/$B$2)</f>
        <v>0</v>
      </c>
      <c r="Y380" s="1" t="n">
        <f aca="false">(tcofTTGPERCEO!W378)*(Y$2/$B$2)</f>
        <v>0.0608980788519404</v>
      </c>
      <c r="Z380" s="1" t="n">
        <f aca="false">(tcofTTGPERCEO!X378)*(Z$2/$B$2)</f>
        <v>0</v>
      </c>
      <c r="AA380" s="1" t="n">
        <f aca="false">(tcofTTGPERCEO!Y378)*(AA$2/$B$2)</f>
        <v>0</v>
      </c>
      <c r="AD380" s="1" t="n">
        <f aca="false">SUM(tcofTTGPERCEO!H378:AA378)</f>
        <v>5</v>
      </c>
    </row>
    <row r="381" customFormat="false" ht="12.8" hidden="false" customHeight="false" outlineLevel="0" collapsed="false">
      <c r="A381" s="1" t="str">
        <f aca="false">tcofTTGPERCEO!A379</f>
        <v>../tcof/chi-long-metaok/garance1_sow.tei_corpo2_tto.cha </v>
      </c>
      <c r="B381" s="1" t="str">
        <f aca="false">tcofTTGPERCEO!B379</f>
        <v> LONG </v>
      </c>
      <c r="C381" s="1" t="str">
        <f aca="false">tcofTTGPERCEO!C379</f>
        <v> CHI </v>
      </c>
      <c r="D381" s="1" t="n">
        <f aca="false">tcofTTGPERCEO!D379</f>
        <v>0</v>
      </c>
      <c r="E381" s="1" t="n">
        <f aca="false">tcofTTGPERCEO!E379</f>
        <v>207</v>
      </c>
      <c r="F381" s="1" t="str">
        <f aca="false">tcofTTGPERCEO!F379</f>
        <v>3;05.30</v>
      </c>
      <c r="G381" s="1" t="str">
        <f aca="false">LEFT(F381,FIND(";",F381)-1)</f>
        <v>3</v>
      </c>
      <c r="H381" s="1" t="n">
        <f aca="false">SUM(J381:AA381)</f>
        <v>6.8898156006481</v>
      </c>
      <c r="I381" s="1" t="n">
        <f aca="false">SUM(J381,K381,M381,N381,O381,P381,Q381,R381,T381,U381)</f>
        <v>6.81072448113571</v>
      </c>
      <c r="J381" s="1" t="n">
        <f aca="false">(tcofTTGPERCEO!H379)*(J$2/$B$2)</f>
        <v>0</v>
      </c>
      <c r="K381" s="1" t="n">
        <f aca="false">(tcofTTGPERCEO!I379)*(K$2/$B$2)</f>
        <v>0</v>
      </c>
      <c r="L381" s="1" t="n">
        <f aca="false">(tcofTTGPERCEO!J379)*(L$2/$B$2)</f>
        <v>0</v>
      </c>
      <c r="M381" s="1" t="n">
        <f aca="false">(tcofTTGPERCEO!K379)*(M$2/$B$2)</f>
        <v>0.0715916981714374</v>
      </c>
      <c r="N381" s="1" t="n">
        <f aca="false">(tcofTTGPERCEO!L379)*(N$2/$B$2)</f>
        <v>0</v>
      </c>
      <c r="O381" s="1" t="n">
        <f aca="false">(tcofTTGPERCEO!M379)*(O$2/$B$2)</f>
        <v>6.57642928786359</v>
      </c>
      <c r="P381" s="1" t="n">
        <f aca="false">(tcofTTGPERCEO!N379)*(P$2/$B$2)</f>
        <v>0</v>
      </c>
      <c r="Q381" s="1" t="n">
        <f aca="false">(tcofTTGPERCEO!O379)*(Q$2/$B$2)</f>
        <v>0.115639225368413</v>
      </c>
      <c r="R381" s="1" t="n">
        <f aca="false">(tcofTTGPERCEO!P379)*(R$2/$B$2)</f>
        <v>0</v>
      </c>
      <c r="S381" s="1" t="n">
        <f aca="false">(tcofTTGPERCEO!Q379)*(S$2/$B$2)</f>
        <v>0</v>
      </c>
      <c r="T381" s="1" t="n">
        <f aca="false">(tcofTTGPERCEO!R379)*(T$2/$B$2)</f>
        <v>0.0470642697322738</v>
      </c>
      <c r="U381" s="1" t="n">
        <f aca="false">(tcofTTGPERCEO!S379)*(U$2/$B$2)</f>
        <v>0</v>
      </c>
      <c r="V381" s="1" t="n">
        <f aca="false">(tcofTTGPERCEO!T379)*(V$2/$B$2)</f>
        <v>0</v>
      </c>
      <c r="W381" s="1" t="n">
        <f aca="false">(tcofTTGPERCEO!U379)*(W$2/$B$2)</f>
        <v>0</v>
      </c>
      <c r="X381" s="1" t="n">
        <f aca="false">(tcofTTGPERCEO!V379)*(X$2/$B$2)</f>
        <v>0</v>
      </c>
      <c r="Y381" s="1" t="n">
        <f aca="false">(tcofTTGPERCEO!W379)*(Y$2/$B$2)</f>
        <v>0.0608980788519404</v>
      </c>
      <c r="Z381" s="1" t="n">
        <f aca="false">(tcofTTGPERCEO!X379)*(Z$2/$B$2)</f>
        <v>0.0181930406604429</v>
      </c>
      <c r="AA381" s="1" t="n">
        <f aca="false">(tcofTTGPERCEO!Y379)*(AA$2/$B$2)</f>
        <v>0</v>
      </c>
      <c r="AD381" s="1" t="n">
        <f aca="false">SUM(tcofTTGPERCEO!H379:AA379)</f>
        <v>20</v>
      </c>
    </row>
    <row r="382" customFormat="false" ht="12.8" hidden="false" customHeight="false" outlineLevel="0" collapsed="false">
      <c r="A382" s="1" t="str">
        <f aca="false">tcofTTGPERCEO!A380</f>
        <v>../tcof/chi-long-metaok/garance2_sow.tei_corpo2_tto.cha </v>
      </c>
      <c r="B382" s="1" t="str">
        <f aca="false">tcofTTGPERCEO!B380</f>
        <v> LONG </v>
      </c>
      <c r="C382" s="1" t="str">
        <f aca="false">tcofTTGPERCEO!C380</f>
        <v> CHI </v>
      </c>
      <c r="D382" s="1" t="n">
        <f aca="false">tcofTTGPERCEO!D380</f>
        <v>0</v>
      </c>
      <c r="E382" s="1" t="n">
        <f aca="false">tcofTTGPERCEO!E380</f>
        <v>13</v>
      </c>
      <c r="F382" s="1" t="str">
        <f aca="false">tcofTTGPERCEO!F380</f>
        <v>3;07.05</v>
      </c>
      <c r="G382" s="1" t="str">
        <f aca="false">LEFT(F382,FIND(";",F382)-1)</f>
        <v>3</v>
      </c>
      <c r="H382" s="1" t="n">
        <f aca="false">SUM(J382:AA382)</f>
        <v>1.01175835197901</v>
      </c>
      <c r="I382" s="1" t="n">
        <f aca="false">SUM(J382,K382,M382,N382,O382,P382,Q382,R382,T382,U382)</f>
        <v>1.01175835197901</v>
      </c>
      <c r="J382" s="1" t="n">
        <f aca="false">(tcofTTGPERCEO!H380)*(J$2/$B$2)</f>
        <v>0</v>
      </c>
      <c r="K382" s="1" t="n">
        <f aca="false">(tcofTTGPERCEO!I380)*(K$2/$B$2)</f>
        <v>0</v>
      </c>
      <c r="L382" s="1" t="n">
        <f aca="false">(tcofTTGPERCEO!J380)*(L$2/$B$2)</f>
        <v>0</v>
      </c>
      <c r="M382" s="1" t="n">
        <f aca="false">(tcofTTGPERCEO!K380)*(M$2/$B$2)</f>
        <v>0</v>
      </c>
      <c r="N382" s="1" t="n">
        <f aca="false">(tcofTTGPERCEO!L380)*(N$2/$B$2)</f>
        <v>0</v>
      </c>
      <c r="O382" s="1" t="n">
        <f aca="false">(tcofTTGPERCEO!M380)*(O$2/$B$2)</f>
        <v>1.01175835197901</v>
      </c>
      <c r="P382" s="1" t="n">
        <f aca="false">(tcofTTGPERCEO!N380)*(P$2/$B$2)</f>
        <v>0</v>
      </c>
      <c r="Q382" s="1" t="n">
        <f aca="false">(tcofTTGPERCEO!O380)*(Q$2/$B$2)</f>
        <v>0</v>
      </c>
      <c r="R382" s="1" t="n">
        <f aca="false">(tcofTTGPERCEO!P380)*(R$2/$B$2)</f>
        <v>0</v>
      </c>
      <c r="S382" s="1" t="n">
        <f aca="false">(tcofTTGPERCEO!Q380)*(S$2/$B$2)</f>
        <v>0</v>
      </c>
      <c r="T382" s="1" t="n">
        <f aca="false">(tcofTTGPERCEO!R380)*(T$2/$B$2)</f>
        <v>0</v>
      </c>
      <c r="U382" s="1" t="n">
        <f aca="false">(tcofTTGPERCEO!S380)*(U$2/$B$2)</f>
        <v>0</v>
      </c>
      <c r="V382" s="1" t="n">
        <f aca="false">(tcofTTGPERCEO!T380)*(V$2/$B$2)</f>
        <v>0</v>
      </c>
      <c r="W382" s="1" t="n">
        <f aca="false">(tcofTTGPERCEO!U380)*(W$2/$B$2)</f>
        <v>0</v>
      </c>
      <c r="X382" s="1" t="n">
        <f aca="false">(tcofTTGPERCEO!V380)*(X$2/$B$2)</f>
        <v>0</v>
      </c>
      <c r="Y382" s="1" t="n">
        <f aca="false">(tcofTTGPERCEO!W380)*(Y$2/$B$2)</f>
        <v>0</v>
      </c>
      <c r="Z382" s="1" t="n">
        <f aca="false">(tcofTTGPERCEO!X380)*(Z$2/$B$2)</f>
        <v>0</v>
      </c>
      <c r="AA382" s="1" t="n">
        <f aca="false">(tcofTTGPERCEO!Y380)*(AA$2/$B$2)</f>
        <v>0</v>
      </c>
      <c r="AD382" s="1" t="n">
        <f aca="false">SUM(tcofTTGPERCEO!H380:AA380)</f>
        <v>2</v>
      </c>
    </row>
    <row r="383" customFormat="false" ht="12.8" hidden="false" customHeight="false" outlineLevel="0" collapsed="false">
      <c r="A383" s="1" t="str">
        <f aca="false">tcofTTGPERCEO!A381</f>
        <v>../tcof/chi-long-metaok/garance3_sow.tei_corpo2_tto.cha </v>
      </c>
      <c r="B383" s="1" t="str">
        <f aca="false">tcofTTGPERCEO!B381</f>
        <v> LONG </v>
      </c>
      <c r="C383" s="1" t="str">
        <f aca="false">tcofTTGPERCEO!C381</f>
        <v> CHI </v>
      </c>
      <c r="D383" s="1" t="n">
        <f aca="false">tcofTTGPERCEO!D381</f>
        <v>0</v>
      </c>
      <c r="E383" s="1" t="n">
        <f aca="false">tcofTTGPERCEO!E381</f>
        <v>160</v>
      </c>
      <c r="F383" s="1" t="str">
        <f aca="false">tcofTTGPERCEO!F381</f>
        <v>3;09.17</v>
      </c>
      <c r="G383" s="1" t="str">
        <f aca="false">LEFT(F383,FIND(";",F383)-1)</f>
        <v>3</v>
      </c>
      <c r="H383" s="1" t="n">
        <f aca="false">SUM(J383:AA383)</f>
        <v>6.96957024920917</v>
      </c>
      <c r="I383" s="1" t="n">
        <f aca="false">SUM(J383,K383,M383,N383,O383,P383,Q383,R383,T383,U383)</f>
        <v>6.81763752796852</v>
      </c>
      <c r="J383" s="1" t="n">
        <f aca="false">(tcofTTGPERCEO!H381)*(J$2/$B$2)</f>
        <v>0</v>
      </c>
      <c r="K383" s="1" t="n">
        <f aca="false">(tcofTTGPERCEO!I381)*(K$2/$B$2)</f>
        <v>0</v>
      </c>
      <c r="L383" s="1" t="n">
        <f aca="false">(tcofTTGPERCEO!J381)*(L$2/$B$2)</f>
        <v>0</v>
      </c>
      <c r="M383" s="1" t="n">
        <f aca="false">(tcofTTGPERCEO!K381)*(M$2/$B$2)</f>
        <v>0.357958490857187</v>
      </c>
      <c r="N383" s="1" t="n">
        <f aca="false">(tcofTTGPERCEO!L381)*(N$2/$B$2)</f>
        <v>0.161144973381684</v>
      </c>
      <c r="O383" s="1" t="n">
        <f aca="false">(tcofTTGPERCEO!M381)*(O$2/$B$2)</f>
        <v>6.07055011187408</v>
      </c>
      <c r="P383" s="1" t="n">
        <f aca="false">(tcofTTGPERCEO!N381)*(P$2/$B$2)</f>
        <v>0</v>
      </c>
      <c r="Q383" s="1" t="n">
        <f aca="false">(tcofTTGPERCEO!O381)*(Q$2/$B$2)</f>
        <v>0.0770928169122753</v>
      </c>
      <c r="R383" s="1" t="n">
        <f aca="false">(tcofTTGPERCEO!P381)*(R$2/$B$2)</f>
        <v>0.00969832574647018</v>
      </c>
      <c r="S383" s="1" t="n">
        <f aca="false">(tcofTTGPERCEO!Q381)*(S$2/$B$2)</f>
        <v>0.0778875086798858</v>
      </c>
      <c r="T383" s="1" t="n">
        <f aca="false">(tcofTTGPERCEO!R381)*(T$2/$B$2)</f>
        <v>0.141192809196821</v>
      </c>
      <c r="U383" s="1" t="n">
        <f aca="false">(tcofTTGPERCEO!S381)*(U$2/$B$2)</f>
        <v>0</v>
      </c>
      <c r="V383" s="1" t="n">
        <f aca="false">(tcofTTGPERCEO!T381)*(V$2/$B$2)</f>
        <v>0</v>
      </c>
      <c r="W383" s="1" t="n">
        <f aca="false">(tcofTTGPERCEO!U381)*(W$2/$B$2)</f>
        <v>0</v>
      </c>
      <c r="X383" s="1" t="n">
        <f aca="false">(tcofTTGPERCEO!V381)*(X$2/$B$2)</f>
        <v>0</v>
      </c>
      <c r="Y383" s="1" t="n">
        <f aca="false">(tcofTTGPERCEO!W381)*(Y$2/$B$2)</f>
        <v>0.0608980788519404</v>
      </c>
      <c r="Z383" s="1" t="n">
        <f aca="false">(tcofTTGPERCEO!X381)*(Z$2/$B$2)</f>
        <v>0</v>
      </c>
      <c r="AA383" s="1" t="n">
        <f aca="false">(tcofTTGPERCEO!Y381)*(AA$2/$B$2)</f>
        <v>0.0131471337088188</v>
      </c>
      <c r="AD383" s="1" t="n">
        <f aca="false">SUM(tcofTTGPERCEO!H381:AA381)</f>
        <v>31</v>
      </c>
    </row>
    <row r="384" customFormat="false" ht="12.8" hidden="false" customHeight="false" outlineLevel="0" collapsed="false">
      <c r="A384" s="1" t="str">
        <f aca="false">tcofTTGPERCEO!A382</f>
        <v>../tcof/chi-long-metaok/garance4_sow.tei_corpo2_tto.cha </v>
      </c>
      <c r="B384" s="1" t="str">
        <f aca="false">tcofTTGPERCEO!B382</f>
        <v> LONG </v>
      </c>
      <c r="C384" s="1" t="str">
        <f aca="false">tcofTTGPERCEO!C382</f>
        <v> CHI </v>
      </c>
      <c r="D384" s="1" t="n">
        <f aca="false">tcofTTGPERCEO!D382</f>
        <v>0</v>
      </c>
      <c r="E384" s="1" t="n">
        <f aca="false">tcofTTGPERCEO!E382</f>
        <v>208</v>
      </c>
      <c r="F384" s="1" t="str">
        <f aca="false">tcofTTGPERCEO!F382</f>
        <v>3;10.23</v>
      </c>
      <c r="G384" s="1" t="str">
        <f aca="false">LEFT(F384,FIND(";",F384)-1)</f>
        <v>3</v>
      </c>
      <c r="H384" s="1" t="n">
        <f aca="false">SUM(J384:AA384)</f>
        <v>7.9348584214181</v>
      </c>
      <c r="I384" s="1" t="n">
        <f aca="false">SUM(J384,K384,M384,N384,O384,P384,Q384,R384,T384,U384)</f>
        <v>7.76113725792763</v>
      </c>
      <c r="J384" s="1" t="n">
        <f aca="false">(tcofTTGPERCEO!H382)*(J$2/$B$2)</f>
        <v>0</v>
      </c>
      <c r="K384" s="1" t="n">
        <f aca="false">(tcofTTGPERCEO!I382)*(K$2/$B$2)</f>
        <v>0</v>
      </c>
      <c r="L384" s="1" t="n">
        <f aca="false">(tcofTTGPERCEO!J382)*(L$2/$B$2)</f>
        <v>0</v>
      </c>
      <c r="M384" s="1" t="n">
        <f aca="false">(tcofTTGPERCEO!K382)*(M$2/$B$2)</f>
        <v>0</v>
      </c>
      <c r="N384" s="1" t="n">
        <f aca="false">(tcofTTGPERCEO!L382)*(N$2/$B$2)</f>
        <v>0.241717460072525</v>
      </c>
      <c r="O384" s="1" t="n">
        <f aca="false">(tcofTTGPERCEO!M382)*(O$2/$B$2)</f>
        <v>7.0823084638531</v>
      </c>
      <c r="P384" s="1" t="n">
        <f aca="false">(tcofTTGPERCEO!N382)*(P$2/$B$2)</f>
        <v>0.0305686289638145</v>
      </c>
      <c r="Q384" s="1" t="n">
        <f aca="false">(tcofTTGPERCEO!O382)*(Q$2/$B$2)</f>
        <v>0.0770928169122753</v>
      </c>
      <c r="R384" s="1" t="n">
        <f aca="false">(tcofTTGPERCEO!P382)*(R$2/$B$2)</f>
        <v>0</v>
      </c>
      <c r="S384" s="1" t="n">
        <f aca="false">(tcofTTGPERCEO!Q382)*(S$2/$B$2)</f>
        <v>0.0519250057865905</v>
      </c>
      <c r="T384" s="1" t="n">
        <f aca="false">(tcofTTGPERCEO!R382)*(T$2/$B$2)</f>
        <v>0.329449888125916</v>
      </c>
      <c r="U384" s="1" t="n">
        <f aca="false">(tcofTTGPERCEO!S382)*(U$2/$B$2)</f>
        <v>0</v>
      </c>
      <c r="V384" s="1" t="n">
        <f aca="false">(tcofTTGPERCEO!T382)*(V$2/$B$2)</f>
        <v>0</v>
      </c>
      <c r="W384" s="1" t="n">
        <f aca="false">(tcofTTGPERCEO!U382)*(W$2/$B$2)</f>
        <v>0</v>
      </c>
      <c r="X384" s="1" t="n">
        <f aca="false">(tcofTTGPERCEO!V382)*(X$2/$B$2)</f>
        <v>0</v>
      </c>
      <c r="Y384" s="1" t="n">
        <f aca="false">(tcofTTGPERCEO!W382)*(Y$2/$B$2)</f>
        <v>0.121796157703881</v>
      </c>
      <c r="Z384" s="1" t="n">
        <f aca="false">(tcofTTGPERCEO!X382)*(Z$2/$B$2)</f>
        <v>0</v>
      </c>
      <c r="AA384" s="1" t="n">
        <f aca="false">(tcofTTGPERCEO!Y382)*(AA$2/$B$2)</f>
        <v>0</v>
      </c>
      <c r="AD384" s="1" t="n">
        <f aca="false">SUM(tcofTTGPERCEO!H382:AA382)</f>
        <v>31</v>
      </c>
    </row>
    <row r="385" customFormat="false" ht="12.8" hidden="false" customHeight="false" outlineLevel="0" collapsed="false">
      <c r="A385" s="1" t="str">
        <f aca="false">tcofTTGPERCEO!A383</f>
        <v>../tcof/chi-long-metaok/garance5_sow.tei_corpo2_tto.cha </v>
      </c>
      <c r="B385" s="1" t="str">
        <f aca="false">tcofTTGPERCEO!B383</f>
        <v> LONG </v>
      </c>
      <c r="C385" s="1" t="str">
        <f aca="false">tcofTTGPERCEO!C383</f>
        <v> CHI </v>
      </c>
      <c r="D385" s="1" t="n">
        <f aca="false">tcofTTGPERCEO!D383</f>
        <v>0</v>
      </c>
      <c r="E385" s="1" t="n">
        <f aca="false">tcofTTGPERCEO!E383</f>
        <v>147</v>
      </c>
      <c r="F385" s="1" t="str">
        <f aca="false">tcofTTGPERCEO!F383</f>
        <v>3;10.23</v>
      </c>
      <c r="G385" s="1" t="str">
        <f aca="false">LEFT(F385,FIND(";",F385)-1)</f>
        <v>3</v>
      </c>
      <c r="H385" s="1" t="n">
        <f aca="false">SUM(J385:AA385)</f>
        <v>4.11201296196281</v>
      </c>
      <c r="I385" s="1" t="n">
        <f aca="false">SUM(J385,K385,M385,N385,O385,P385,Q385,R385,T385,U385)</f>
        <v>3.97322737443099</v>
      </c>
      <c r="J385" s="1" t="n">
        <f aca="false">(tcofTTGPERCEO!H383)*(J$2/$B$2)</f>
        <v>0</v>
      </c>
      <c r="K385" s="1" t="n">
        <f aca="false">(tcofTTGPERCEO!I383)*(K$2/$B$2)</f>
        <v>0</v>
      </c>
      <c r="L385" s="1" t="n">
        <f aca="false">(tcofTTGPERCEO!J383)*(L$2/$B$2)</f>
        <v>0</v>
      </c>
      <c r="M385" s="1" t="n">
        <f aca="false">(tcofTTGPERCEO!K383)*(M$2/$B$2)</f>
        <v>0</v>
      </c>
      <c r="N385" s="1" t="n">
        <f aca="false">(tcofTTGPERCEO!L383)*(N$2/$B$2)</f>
        <v>0.0805724866908418</v>
      </c>
      <c r="O385" s="1" t="n">
        <f aca="false">(tcofTTGPERCEO!M383)*(O$2/$B$2)</f>
        <v>3.54115423192655</v>
      </c>
      <c r="P385" s="1" t="n">
        <f aca="false">(tcofTTGPERCEO!N383)*(P$2/$B$2)</f>
        <v>0.0305686289638145</v>
      </c>
      <c r="Q385" s="1" t="n">
        <f aca="false">(tcofTTGPERCEO!O383)*(Q$2/$B$2)</f>
        <v>0.0385464084561376</v>
      </c>
      <c r="R385" s="1" t="n">
        <f aca="false">(tcofTTGPERCEO!P383)*(R$2/$B$2)</f>
        <v>0</v>
      </c>
      <c r="S385" s="1" t="n">
        <f aca="false">(tcofTTGPERCEO!Q383)*(S$2/$B$2)</f>
        <v>0.0778875086798858</v>
      </c>
      <c r="T385" s="1" t="n">
        <f aca="false">(tcofTTGPERCEO!R383)*(T$2/$B$2)</f>
        <v>0.282385618393642</v>
      </c>
      <c r="U385" s="1" t="n">
        <f aca="false">(tcofTTGPERCEO!S383)*(U$2/$B$2)</f>
        <v>0</v>
      </c>
      <c r="V385" s="1" t="n">
        <f aca="false">(tcofTTGPERCEO!T383)*(V$2/$B$2)</f>
        <v>0</v>
      </c>
      <c r="W385" s="1" t="n">
        <f aca="false">(tcofTTGPERCEO!U383)*(W$2/$B$2)</f>
        <v>0</v>
      </c>
      <c r="X385" s="1" t="n">
        <f aca="false">(tcofTTGPERCEO!V383)*(X$2/$B$2)</f>
        <v>0</v>
      </c>
      <c r="Y385" s="1" t="n">
        <f aca="false">(tcofTTGPERCEO!W383)*(Y$2/$B$2)</f>
        <v>0.0608980788519404</v>
      </c>
      <c r="Z385" s="1" t="n">
        <f aca="false">(tcofTTGPERCEO!X383)*(Z$2/$B$2)</f>
        <v>0</v>
      </c>
      <c r="AA385" s="1" t="n">
        <f aca="false">(tcofTTGPERCEO!Y383)*(AA$2/$B$2)</f>
        <v>0</v>
      </c>
      <c r="AD385" s="1" t="n">
        <f aca="false">SUM(tcofTTGPERCEO!H383:AA383)</f>
        <v>20</v>
      </c>
    </row>
    <row r="386" customFormat="false" ht="12.8" hidden="false" customHeight="false" outlineLevel="0" collapsed="false">
      <c r="A386" s="1" t="str">
        <f aca="false">tcofTTGPERCEO!A384</f>
        <v>../tcof/chi-long-metaok/garance6_sow.tei_corpo2_tto.cha </v>
      </c>
      <c r="B386" s="1" t="str">
        <f aca="false">tcofTTGPERCEO!B384</f>
        <v> LONG </v>
      </c>
      <c r="C386" s="1" t="str">
        <f aca="false">tcofTTGPERCEO!C384</f>
        <v> CHI </v>
      </c>
      <c r="D386" s="1" t="n">
        <f aca="false">tcofTTGPERCEO!D384</f>
        <v>0</v>
      </c>
      <c r="E386" s="1" t="n">
        <f aca="false">tcofTTGPERCEO!E384</f>
        <v>157</v>
      </c>
      <c r="F386" s="1" t="str">
        <f aca="false">tcofTTGPERCEO!F384</f>
        <v>3;10.23</v>
      </c>
      <c r="G386" s="1" t="str">
        <f aca="false">LEFT(F386,FIND(";",F386)-1)</f>
        <v>3</v>
      </c>
      <c r="H386" s="1" t="n">
        <f aca="false">SUM(J386:AA386)</f>
        <v>4.96635290486845</v>
      </c>
      <c r="I386" s="1" t="n">
        <f aca="false">SUM(J386,K386,M386,N386,O386,P386,Q386,R386,T386,U386)</f>
        <v>4.76297353599259</v>
      </c>
      <c r="J386" s="1" t="n">
        <f aca="false">(tcofTTGPERCEO!H384)*(J$2/$B$2)</f>
        <v>0</v>
      </c>
      <c r="K386" s="1" t="n">
        <f aca="false">(tcofTTGPERCEO!I384)*(K$2/$B$2)</f>
        <v>0.0225059794768922</v>
      </c>
      <c r="L386" s="1" t="n">
        <f aca="false">(tcofTTGPERCEO!J384)*(L$2/$B$2)</f>
        <v>0</v>
      </c>
      <c r="M386" s="1" t="n">
        <f aca="false">(tcofTTGPERCEO!K384)*(M$2/$B$2)</f>
        <v>0</v>
      </c>
      <c r="N386" s="1" t="n">
        <f aca="false">(tcofTTGPERCEO!L384)*(N$2/$B$2)</f>
        <v>0</v>
      </c>
      <c r="O386" s="1" t="n">
        <f aca="false">(tcofTTGPERCEO!M384)*(O$2/$B$2)</f>
        <v>4.55291258390556</v>
      </c>
      <c r="P386" s="1" t="n">
        <f aca="false">(tcofTTGPERCEO!N384)*(P$2/$B$2)</f>
        <v>0</v>
      </c>
      <c r="Q386" s="1" t="n">
        <f aca="false">(tcofTTGPERCEO!O384)*(Q$2/$B$2)</f>
        <v>0</v>
      </c>
      <c r="R386" s="1" t="n">
        <f aca="false">(tcofTTGPERCEO!P384)*(R$2/$B$2)</f>
        <v>0</v>
      </c>
      <c r="S386" s="1" t="n">
        <f aca="false">(tcofTTGPERCEO!Q384)*(S$2/$B$2)</f>
        <v>0.0259625028932953</v>
      </c>
      <c r="T386" s="1" t="n">
        <f aca="false">(tcofTTGPERCEO!R384)*(T$2/$B$2)</f>
        <v>0.141192809196821</v>
      </c>
      <c r="U386" s="1" t="n">
        <f aca="false">(tcofTTGPERCEO!S384)*(U$2/$B$2)</f>
        <v>0.0463621634133169</v>
      </c>
      <c r="V386" s="1" t="n">
        <f aca="false">(tcofTTGPERCEO!T384)*(V$2/$B$2)</f>
        <v>0.0192346269577965</v>
      </c>
      <c r="W386" s="1" t="n">
        <f aca="false">(tcofTTGPERCEO!U384)*(W$2/$B$2)</f>
        <v>0</v>
      </c>
      <c r="X386" s="1" t="n">
        <f aca="false">(tcofTTGPERCEO!V384)*(X$2/$B$2)</f>
        <v>0</v>
      </c>
      <c r="Y386" s="1" t="n">
        <f aca="false">(tcofTTGPERCEO!W384)*(Y$2/$B$2)</f>
        <v>0.121796157703881</v>
      </c>
      <c r="Z386" s="1" t="n">
        <f aca="false">(tcofTTGPERCEO!X384)*(Z$2/$B$2)</f>
        <v>0.0363860813208857</v>
      </c>
      <c r="AA386" s="1" t="n">
        <f aca="false">(tcofTTGPERCEO!Y384)*(AA$2/$B$2)</f>
        <v>0</v>
      </c>
      <c r="AD386" s="1" t="n">
        <f aca="false">SUM(tcofTTGPERCEO!H384:AA384)</f>
        <v>20</v>
      </c>
    </row>
    <row r="387" customFormat="false" ht="12.8" hidden="false" customHeight="false" outlineLevel="0" collapsed="false">
      <c r="A387" s="1" t="str">
        <f aca="false">tcofTTGPERCEO!A385</f>
        <v>../tcof/chi-long-metaok/hector1_aub.tei_corpo2_tto.cha </v>
      </c>
      <c r="B387" s="1" t="str">
        <f aca="false">tcofTTGPERCEO!B385</f>
        <v> LONG </v>
      </c>
      <c r="C387" s="1" t="str">
        <f aca="false">tcofTTGPERCEO!C385</f>
        <v> CHI </v>
      </c>
      <c r="D387" s="1" t="n">
        <f aca="false">tcofTTGPERCEO!D385</f>
        <v>3</v>
      </c>
      <c r="E387" s="1" t="n">
        <f aca="false">tcofTTGPERCEO!E385</f>
        <v>550</v>
      </c>
      <c r="F387" s="1" t="str">
        <f aca="false">tcofTTGPERCEO!F385</f>
        <v>5;05.30</v>
      </c>
      <c r="G387" s="1" t="str">
        <f aca="false">LEFT(F387,FIND(";",F387)-1)</f>
        <v>5</v>
      </c>
      <c r="H387" s="1" t="n">
        <f aca="false">SUM(J387:AA387)</f>
        <v>24.6184476506442</v>
      </c>
      <c r="I387" s="1" t="n">
        <f aca="false">SUM(J387,K387,M387,N387,O387,P387,Q387,R387,T387,U387)</f>
        <v>24.4514543630893</v>
      </c>
      <c r="J387" s="1" t="n">
        <f aca="false">(tcofTTGPERCEO!H385)*(J$2/$B$2)</f>
        <v>0</v>
      </c>
      <c r="K387" s="1" t="n">
        <f aca="false">(tcofTTGPERCEO!I385)*(K$2/$B$2)</f>
        <v>0.0450119589537844</v>
      </c>
      <c r="L387" s="1" t="n">
        <f aca="false">(tcofTTGPERCEO!J385)*(L$2/$B$2)</f>
        <v>0</v>
      </c>
      <c r="M387" s="1" t="n">
        <f aca="false">(tcofTTGPERCEO!K385)*(M$2/$B$2)</f>
        <v>0.214775094514312</v>
      </c>
      <c r="N387" s="1" t="n">
        <f aca="false">(tcofTTGPERCEO!L385)*(N$2/$B$2)</f>
        <v>0.161144973381684</v>
      </c>
      <c r="O387" s="1" t="n">
        <f aca="false">(tcofTTGPERCEO!M385)*(O$2/$B$2)</f>
        <v>23.2704420955173</v>
      </c>
      <c r="P387" s="1" t="n">
        <f aca="false">(tcofTTGPERCEO!N385)*(P$2/$B$2)</f>
        <v>0.0917058868914436</v>
      </c>
      <c r="Q387" s="1" t="n">
        <f aca="false">(tcofTTGPERCEO!O385)*(Q$2/$B$2)</f>
        <v>0.0385464084561376</v>
      </c>
      <c r="R387" s="1" t="n">
        <f aca="false">(tcofTTGPERCEO!P385)*(R$2/$B$2)</f>
        <v>0.0193966514929404</v>
      </c>
      <c r="S387" s="1" t="n">
        <f aca="false">(tcofTTGPERCEO!Q385)*(S$2/$B$2)</f>
        <v>0.0259625028932953</v>
      </c>
      <c r="T387" s="1" t="n">
        <f aca="false">(tcofTTGPERCEO!R385)*(T$2/$B$2)</f>
        <v>0.517706967055011</v>
      </c>
      <c r="U387" s="1" t="n">
        <f aca="false">(tcofTTGPERCEO!S385)*(U$2/$B$2)</f>
        <v>0.0927243268266338</v>
      </c>
      <c r="V387" s="1" t="n">
        <f aca="false">(tcofTTGPERCEO!T385)*(V$2/$B$2)</f>
        <v>0.0192346269577965</v>
      </c>
      <c r="W387" s="1" t="n">
        <f aca="false">(tcofTTGPERCEO!U385)*(W$2/$B$2)</f>
        <v>0</v>
      </c>
      <c r="X387" s="1" t="n">
        <f aca="false">(tcofTTGPERCEO!V385)*(X$2/$B$2)</f>
        <v>0</v>
      </c>
      <c r="Y387" s="1" t="n">
        <f aca="false">(tcofTTGPERCEO!W385)*(Y$2/$B$2)</f>
        <v>0.121796157703881</v>
      </c>
      <c r="Z387" s="1" t="n">
        <f aca="false">(tcofTTGPERCEO!X385)*(Z$2/$B$2)</f>
        <v>0</v>
      </c>
      <c r="AA387" s="1" t="n">
        <f aca="false">(tcofTTGPERCEO!Y385)*(AA$2/$B$2)</f>
        <v>0</v>
      </c>
      <c r="AD387" s="1" t="n">
        <f aca="false">SUM(tcofTTGPERCEO!H385:AA385)</f>
        <v>76</v>
      </c>
    </row>
    <row r="388" customFormat="false" ht="12.8" hidden="false" customHeight="false" outlineLevel="0" collapsed="false">
      <c r="A388" s="1" t="str">
        <f aca="false">tcofTTGPERCEO!A386</f>
        <v>../tcof/chi-long-metaok/hector2_aub.tei_corpo2_tto.cha </v>
      </c>
      <c r="B388" s="1" t="str">
        <f aca="false">tcofTTGPERCEO!B386</f>
        <v> LONG </v>
      </c>
      <c r="C388" s="1" t="str">
        <f aca="false">tcofTTGPERCEO!C386</f>
        <v> CHI </v>
      </c>
      <c r="D388" s="1" t="n">
        <f aca="false">tcofTTGPERCEO!D386</f>
        <v>0</v>
      </c>
      <c r="E388" s="1" t="n">
        <f aca="false">tcofTTGPERCEO!E386</f>
        <v>596</v>
      </c>
      <c r="F388" s="1" t="str">
        <f aca="false">tcofTTGPERCEO!F386</f>
        <v>5;09.17</v>
      </c>
      <c r="G388" s="1" t="str">
        <f aca="false">LEFT(F388,FIND(";",F388)-1)</f>
        <v>5</v>
      </c>
      <c r="H388" s="1" t="n">
        <f aca="false">SUM(J388:AA388)</f>
        <v>36.3619473806033</v>
      </c>
      <c r="I388" s="1" t="n">
        <f aca="false">SUM(J388,K388,M388,N388,O388,P388,Q388,R388,T388,U388)</f>
        <v>35.9576807345112</v>
      </c>
      <c r="J388" s="1" t="n">
        <f aca="false">(tcofTTGPERCEO!H386)*(J$2/$B$2)</f>
        <v>0.0163490471414243</v>
      </c>
      <c r="K388" s="1" t="n">
        <f aca="false">(tcofTTGPERCEO!I386)*(K$2/$B$2)</f>
        <v>0.0225059794768922</v>
      </c>
      <c r="L388" s="1" t="n">
        <f aca="false">(tcofTTGPERCEO!J386)*(L$2/$B$2)</f>
        <v>0</v>
      </c>
      <c r="M388" s="1" t="n">
        <f aca="false">(tcofTTGPERCEO!K386)*(M$2/$B$2)</f>
        <v>1.36024226525731</v>
      </c>
      <c r="N388" s="1" t="n">
        <f aca="false">(tcofTTGPERCEO!L386)*(N$2/$B$2)</f>
        <v>0.725152380217576</v>
      </c>
      <c r="O388" s="1" t="n">
        <f aca="false">(tcofTTGPERCEO!M386)*(O$2/$B$2)</f>
        <v>33.3880256153075</v>
      </c>
      <c r="P388" s="1" t="n">
        <f aca="false">(tcofTTGPERCEO!N386)*(P$2/$B$2)</f>
        <v>0.0305686289638145</v>
      </c>
      <c r="Q388" s="1" t="n">
        <f aca="false">(tcofTTGPERCEO!O386)*(Q$2/$B$2)</f>
        <v>0.0770928169122753</v>
      </c>
      <c r="R388" s="1" t="n">
        <f aca="false">(tcofTTGPERCEO!P386)*(R$2/$B$2)</f>
        <v>0.00969832574647018</v>
      </c>
      <c r="S388" s="1" t="n">
        <f aca="false">(tcofTTGPERCEO!Q386)*(S$2/$B$2)</f>
        <v>0.0259625028932953</v>
      </c>
      <c r="T388" s="1" t="n">
        <f aca="false">(tcofTTGPERCEO!R386)*(T$2/$B$2)</f>
        <v>0.235321348661369</v>
      </c>
      <c r="U388" s="1" t="n">
        <f aca="false">(tcofTTGPERCEO!S386)*(U$2/$B$2)</f>
        <v>0.0927243268266338</v>
      </c>
      <c r="V388" s="1" t="n">
        <f aca="false">(tcofTTGPERCEO!T386)*(V$2/$B$2)</f>
        <v>0.0192346269577965</v>
      </c>
      <c r="W388" s="1" t="n">
        <f aca="false">(tcofTTGPERCEO!U386)*(W$2/$B$2)</f>
        <v>0</v>
      </c>
      <c r="X388" s="1" t="n">
        <f aca="false">(tcofTTGPERCEO!V386)*(X$2/$B$2)</f>
        <v>0</v>
      </c>
      <c r="Y388" s="1" t="n">
        <f aca="false">(tcofTTGPERCEO!W386)*(Y$2/$B$2)</f>
        <v>0.304490394259702</v>
      </c>
      <c r="Z388" s="1" t="n">
        <f aca="false">(tcofTTGPERCEO!X386)*(Z$2/$B$2)</f>
        <v>0.0545791219813286</v>
      </c>
      <c r="AA388" s="1" t="n">
        <f aca="false">(tcofTTGPERCEO!Y386)*(AA$2/$B$2)</f>
        <v>0</v>
      </c>
      <c r="AD388" s="1" t="n">
        <f aca="false">SUM(tcofTTGPERCEO!H386:AA386)</f>
        <v>117</v>
      </c>
    </row>
    <row r="389" customFormat="false" ht="12.8" hidden="false" customHeight="false" outlineLevel="0" collapsed="false">
      <c r="A389" s="1" t="str">
        <f aca="false">tcofTTGPERCEO!A387</f>
        <v>../tcof/chi-long-metaok/hector3_aub.tei_corpo2_tto.cha </v>
      </c>
      <c r="B389" s="1" t="str">
        <f aca="false">tcofTTGPERCEO!B387</f>
        <v> LONG </v>
      </c>
      <c r="C389" s="1" t="str">
        <f aca="false">tcofTTGPERCEO!C387</f>
        <v> CHI </v>
      </c>
      <c r="D389" s="1" t="n">
        <f aca="false">tcofTTGPERCEO!D387</f>
        <v>1</v>
      </c>
      <c r="E389" s="1" t="n">
        <f aca="false">tcofTTGPERCEO!E387</f>
        <v>603</v>
      </c>
      <c r="F389" s="1" t="str">
        <f aca="false">tcofTTGPERCEO!F387</f>
        <v>6;</v>
      </c>
      <c r="G389" s="1" t="str">
        <f aca="false">LEFT(F389,FIND(";",F389)-1)</f>
        <v>6</v>
      </c>
      <c r="H389" s="1" t="n">
        <f aca="false">SUM(J389:AA389)</f>
        <v>26.6103232775249</v>
      </c>
      <c r="I389" s="1" t="n">
        <f aca="false">SUM(J389,K389,M389,N389,O389,P389,Q389,R389,T389,U389)</f>
        <v>26.2264948692231</v>
      </c>
      <c r="J389" s="1" t="n">
        <f aca="false">(tcofTTGPERCEO!H387)*(J$2/$B$2)</f>
        <v>0.0326980942828485</v>
      </c>
      <c r="K389" s="1" t="n">
        <f aca="false">(tcofTTGPERCEO!I387)*(K$2/$B$2)</f>
        <v>0.0450119589537844</v>
      </c>
      <c r="L389" s="1" t="n">
        <f aca="false">(tcofTTGPERCEO!J387)*(L$2/$B$2)</f>
        <v>0</v>
      </c>
      <c r="M389" s="1" t="n">
        <f aca="false">(tcofTTGPERCEO!K387)*(M$2/$B$2)</f>
        <v>2.290934341486</v>
      </c>
      <c r="N389" s="1" t="n">
        <f aca="false">(tcofTTGPERCEO!L387)*(N$2/$B$2)</f>
        <v>0.402862433454209</v>
      </c>
      <c r="O389" s="1" t="n">
        <f aca="false">(tcofTTGPERCEO!M387)*(O$2/$B$2)</f>
        <v>22.7645629195278</v>
      </c>
      <c r="P389" s="1" t="n">
        <f aca="false">(tcofTTGPERCEO!N387)*(P$2/$B$2)</f>
        <v>0.0305686289638145</v>
      </c>
      <c r="Q389" s="1" t="n">
        <f aca="false">(tcofTTGPERCEO!O387)*(Q$2/$B$2)</f>
        <v>0.0770928169122753</v>
      </c>
      <c r="R389" s="1" t="n">
        <f aca="false">(tcofTTGPERCEO!P387)*(R$2/$B$2)</f>
        <v>0.0193966514929404</v>
      </c>
      <c r="S389" s="1" t="n">
        <f aca="false">(tcofTTGPERCEO!Q387)*(S$2/$B$2)</f>
        <v>0.103850011573181</v>
      </c>
      <c r="T389" s="1" t="n">
        <f aca="false">(tcofTTGPERCEO!R387)*(T$2/$B$2)</f>
        <v>0.470642697322737</v>
      </c>
      <c r="U389" s="1" t="n">
        <f aca="false">(tcofTTGPERCEO!S387)*(U$2/$B$2)</f>
        <v>0.0927243268266338</v>
      </c>
      <c r="V389" s="1" t="n">
        <f aca="false">(tcofTTGPERCEO!T387)*(V$2/$B$2)</f>
        <v>0</v>
      </c>
      <c r="W389" s="1" t="n">
        <f aca="false">(tcofTTGPERCEO!U387)*(W$2/$B$2)</f>
        <v>0</v>
      </c>
      <c r="X389" s="1" t="n">
        <f aca="false">(tcofTTGPERCEO!V387)*(X$2/$B$2)</f>
        <v>0</v>
      </c>
      <c r="Y389" s="1" t="n">
        <f aca="false">(tcofTTGPERCEO!W387)*(Y$2/$B$2)</f>
        <v>0.243592315407762</v>
      </c>
      <c r="Z389" s="1" t="n">
        <f aca="false">(tcofTTGPERCEO!X387)*(Z$2/$B$2)</f>
        <v>0.0363860813208857</v>
      </c>
      <c r="AA389" s="1" t="n">
        <f aca="false">(tcofTTGPERCEO!Y387)*(AA$2/$B$2)</f>
        <v>0</v>
      </c>
      <c r="AD389" s="1" t="n">
        <f aca="false">SUM(tcofTTGPERCEO!H387:AA387)</f>
        <v>113</v>
      </c>
    </row>
    <row r="390" customFormat="false" ht="12.8" hidden="false" customHeight="false" outlineLevel="0" collapsed="false">
      <c r="A390" s="1" t="str">
        <f aca="false">tcofTTGPERCEO!A388</f>
        <v>../tcof/chi-long-metaok/hugo1_bar.tei_corpo2_tto.cha </v>
      </c>
      <c r="B390" s="1" t="str">
        <f aca="false">tcofTTGPERCEO!B388</f>
        <v> LONG </v>
      </c>
      <c r="C390" s="1" t="str">
        <f aca="false">tcofTTGPERCEO!C388</f>
        <v> CHI </v>
      </c>
      <c r="D390" s="1" t="n">
        <f aca="false">tcofTTGPERCEO!D388</f>
        <v>7</v>
      </c>
      <c r="E390" s="1" t="n">
        <f aca="false">tcofTTGPERCEO!E388</f>
        <v>1287</v>
      </c>
      <c r="F390" s="1" t="str">
        <f aca="false">tcofTTGPERCEO!F388</f>
        <v>3;07.05</v>
      </c>
      <c r="G390" s="1" t="str">
        <f aca="false">LEFT(F390,FIND(";",F390)-1)</f>
        <v>3</v>
      </c>
      <c r="H390" s="1" t="n">
        <f aca="false">SUM(J390:AA390)</f>
        <v>70.4141115654656</v>
      </c>
      <c r="I390" s="1" t="n">
        <f aca="false">SUM(J390,K390,M390,N390,O390,P390,Q390,R390,T390,U390)</f>
        <v>68.508078080395</v>
      </c>
      <c r="J390" s="1" t="n">
        <f aca="false">(tcofTTGPERCEO!H388)*(J$2/$B$2)</f>
        <v>0.0163490471414243</v>
      </c>
      <c r="K390" s="1" t="n">
        <f aca="false">(tcofTTGPERCEO!I388)*(K$2/$B$2)</f>
        <v>0.0225059794768922</v>
      </c>
      <c r="L390" s="1" t="n">
        <f aca="false">(tcofTTGPERCEO!J388)*(L$2/$B$2)</f>
        <v>0</v>
      </c>
      <c r="M390" s="1" t="n">
        <f aca="false">(tcofTTGPERCEO!K388)*(M$2/$B$2)</f>
        <v>0.357958490857187</v>
      </c>
      <c r="N390" s="1" t="n">
        <f aca="false">(tcofTTGPERCEO!L388)*(N$2/$B$2)</f>
        <v>0.725152380217576</v>
      </c>
      <c r="O390" s="1" t="n">
        <f aca="false">(tcofTTGPERCEO!M388)*(O$2/$B$2)</f>
        <v>66.7760512306149</v>
      </c>
      <c r="P390" s="1" t="n">
        <f aca="false">(tcofTTGPERCEO!N388)*(P$2/$B$2)</f>
        <v>0.183411773782887</v>
      </c>
      <c r="Q390" s="1" t="n">
        <f aca="false">(tcofTTGPERCEO!O388)*(Q$2/$B$2)</f>
        <v>0.192732042280688</v>
      </c>
      <c r="R390" s="1" t="n">
        <f aca="false">(tcofTTGPERCEO!P388)*(R$2/$B$2)</f>
        <v>0</v>
      </c>
      <c r="S390" s="1" t="n">
        <f aca="false">(tcofTTGPERCEO!Q388)*(S$2/$B$2)</f>
        <v>0</v>
      </c>
      <c r="T390" s="1" t="n">
        <f aca="false">(tcofTTGPERCEO!R388)*(T$2/$B$2)</f>
        <v>0.141192809196821</v>
      </c>
      <c r="U390" s="1" t="n">
        <f aca="false">(tcofTTGPERCEO!S388)*(U$2/$B$2)</f>
        <v>0.0927243268266338</v>
      </c>
      <c r="V390" s="1" t="n">
        <f aca="false">(tcofTTGPERCEO!T388)*(V$2/$B$2)</f>
        <v>0</v>
      </c>
      <c r="W390" s="1" t="n">
        <f aca="false">(tcofTTGPERCEO!U388)*(W$2/$B$2)</f>
        <v>0</v>
      </c>
      <c r="X390" s="1" t="n">
        <f aca="false">(tcofTTGPERCEO!V388)*(X$2/$B$2)</f>
        <v>0</v>
      </c>
      <c r="Y390" s="1" t="n">
        <f aca="false">(tcofTTGPERCEO!W388)*(Y$2/$B$2)</f>
        <v>1.88784044441015</v>
      </c>
      <c r="Z390" s="1" t="n">
        <f aca="false">(tcofTTGPERCEO!X388)*(Z$2/$B$2)</f>
        <v>0.0181930406604429</v>
      </c>
      <c r="AA390" s="1" t="n">
        <f aca="false">(tcofTTGPERCEO!Y388)*(AA$2/$B$2)</f>
        <v>0</v>
      </c>
      <c r="AD390" s="1" t="n">
        <f aca="false">SUM(tcofTTGPERCEO!H388:AA388)</f>
        <v>196</v>
      </c>
    </row>
    <row r="391" customFormat="false" ht="12.8" hidden="false" customHeight="false" outlineLevel="0" collapsed="false">
      <c r="A391" s="1" t="str">
        <f aca="false">tcofTTGPERCEO!A389</f>
        <v>../tcof/chi-long-metaok/hugo2_bar.tei_corpo2_tto.cha </v>
      </c>
      <c r="B391" s="1" t="str">
        <f aca="false">tcofTTGPERCEO!B389</f>
        <v> LONG </v>
      </c>
      <c r="C391" s="1" t="str">
        <f aca="false">tcofTTGPERCEO!C389</f>
        <v> CHI </v>
      </c>
      <c r="D391" s="1" t="n">
        <f aca="false">tcofTTGPERCEO!D389</f>
        <v>19</v>
      </c>
      <c r="E391" s="1" t="n">
        <f aca="false">tcofTTGPERCEO!E389</f>
        <v>2127</v>
      </c>
      <c r="F391" s="1" t="str">
        <f aca="false">tcofTTGPERCEO!F389</f>
        <v>3;09.17</v>
      </c>
      <c r="G391" s="1" t="str">
        <f aca="false">LEFT(F391,FIND(";",F391)-1)</f>
        <v>3</v>
      </c>
      <c r="H391" s="1" t="n">
        <f aca="false">SUM(J391:AA391)</f>
        <v>75.3637759432143</v>
      </c>
      <c r="I391" s="1" t="n">
        <f aca="false">SUM(J391,K391,M391,N391,O391,P391,Q391,R391,T391,U391)</f>
        <v>73.5235629966823</v>
      </c>
      <c r="J391" s="1" t="n">
        <f aca="false">(tcofTTGPERCEO!H389)*(J$2/$B$2)</f>
        <v>0.0653961885656971</v>
      </c>
      <c r="K391" s="1" t="n">
        <f aca="false">(tcofTTGPERCEO!I389)*(K$2/$B$2)</f>
        <v>0.247565774245814</v>
      </c>
      <c r="L391" s="1" t="n">
        <f aca="false">(tcofTTGPERCEO!J389)*(L$2/$B$2)</f>
        <v>0</v>
      </c>
      <c r="M391" s="1" t="n">
        <f aca="false">(tcofTTGPERCEO!K389)*(M$2/$B$2)</f>
        <v>0.715916981714374</v>
      </c>
      <c r="N391" s="1" t="n">
        <f aca="false">(tcofTTGPERCEO!L389)*(N$2/$B$2)</f>
        <v>1.45030476043515</v>
      </c>
      <c r="O391" s="1" t="n">
        <f aca="false">(tcofTTGPERCEO!M389)*(O$2/$B$2)</f>
        <v>69.3054471105625</v>
      </c>
      <c r="P391" s="1" t="n">
        <f aca="false">(tcofTTGPERCEO!N389)*(P$2/$B$2)</f>
        <v>0.519666692384847</v>
      </c>
      <c r="Q391" s="1" t="n">
        <f aca="false">(tcofTTGPERCEO!O389)*(Q$2/$B$2)</f>
        <v>0.154185633824551</v>
      </c>
      <c r="R391" s="1" t="n">
        <f aca="false">(tcofTTGPERCEO!P389)*(R$2/$B$2)</f>
        <v>0.0387933029858807</v>
      </c>
      <c r="S391" s="1" t="n">
        <f aca="false">(tcofTTGPERCEO!Q389)*(S$2/$B$2)</f>
        <v>0.0519250057865905</v>
      </c>
      <c r="T391" s="1" t="n">
        <f aca="false">(tcofTTGPERCEO!R389)*(T$2/$B$2)</f>
        <v>0.423578427590464</v>
      </c>
      <c r="U391" s="1" t="n">
        <f aca="false">(tcofTTGPERCEO!S389)*(U$2/$B$2)</f>
        <v>0.602708124373119</v>
      </c>
      <c r="V391" s="1" t="n">
        <f aca="false">(tcofTTGPERCEO!T389)*(V$2/$B$2)</f>
        <v>0.153877015662372</v>
      </c>
      <c r="W391" s="1" t="n">
        <f aca="false">(tcofTTGPERCEO!U389)*(W$2/$B$2)</f>
        <v>0</v>
      </c>
      <c r="X391" s="1" t="n">
        <f aca="false">(tcofTTGPERCEO!V389)*(X$2/$B$2)</f>
        <v>0</v>
      </c>
      <c r="Y391" s="1" t="n">
        <f aca="false">(tcofTTGPERCEO!W389)*(Y$2/$B$2)</f>
        <v>1.58335005015045</v>
      </c>
      <c r="Z391" s="1" t="n">
        <f aca="false">(tcofTTGPERCEO!X389)*(Z$2/$B$2)</f>
        <v>0.0181930406604429</v>
      </c>
      <c r="AA391" s="1" t="n">
        <f aca="false">(tcofTTGPERCEO!Y389)*(AA$2/$B$2)</f>
        <v>0.0328678342720469</v>
      </c>
      <c r="AD391" s="1" t="n">
        <f aca="false">SUM(tcofTTGPERCEO!H389:AA389)</f>
        <v>269</v>
      </c>
    </row>
    <row r="392" customFormat="false" ht="12.8" hidden="false" customHeight="false" outlineLevel="0" collapsed="false">
      <c r="A392" s="1" t="str">
        <f aca="false">tcofTTGPERCEO!A390</f>
        <v>../tcof/chi-long-metaok/hugo2_gre.tei_corpo2_tto.cha </v>
      </c>
      <c r="B392" s="1" t="str">
        <f aca="false">tcofTTGPERCEO!B390</f>
        <v> LONG </v>
      </c>
      <c r="C392" s="1" t="str">
        <f aca="false">tcofTTGPERCEO!C390</f>
        <v> CHI </v>
      </c>
      <c r="D392" s="1" t="n">
        <f aca="false">tcofTTGPERCEO!D390</f>
        <v>18</v>
      </c>
      <c r="E392" s="1" t="n">
        <f aca="false">tcofTTGPERCEO!E390</f>
        <v>577</v>
      </c>
      <c r="F392" s="1" t="str">
        <f aca="false">tcofTTGPERCEO!F390</f>
        <v>3;07.05</v>
      </c>
      <c r="G392" s="1" t="str">
        <f aca="false">LEFT(F392,FIND(";",F392)-1)</f>
        <v>3</v>
      </c>
      <c r="H392" s="1" t="n">
        <f aca="false">SUM(J392:AA392)</f>
        <v>34.4227297276445</v>
      </c>
      <c r="I392" s="1" t="n">
        <f aca="false">SUM(J392,K392,M392,N392,O392,P392,Q392,R392,T392,U392)</f>
        <v>33.9362472031479</v>
      </c>
      <c r="J392" s="1" t="n">
        <f aca="false">(tcofTTGPERCEO!H390)*(J$2/$B$2)</f>
        <v>0</v>
      </c>
      <c r="K392" s="1" t="n">
        <f aca="false">(tcofTTGPERCEO!I390)*(K$2/$B$2)</f>
        <v>0</v>
      </c>
      <c r="L392" s="1" t="n">
        <f aca="false">(tcofTTGPERCEO!J390)*(L$2/$B$2)</f>
        <v>0</v>
      </c>
      <c r="M392" s="1" t="n">
        <f aca="false">(tcofTTGPERCEO!K390)*(M$2/$B$2)</f>
        <v>0.0715916981714374</v>
      </c>
      <c r="N392" s="1" t="n">
        <f aca="false">(tcofTTGPERCEO!L390)*(N$2/$B$2)</f>
        <v>0.402862433454209</v>
      </c>
      <c r="O392" s="1" t="n">
        <f aca="false">(tcofTTGPERCEO!M390)*(O$2/$B$2)</f>
        <v>32.8821464393179</v>
      </c>
      <c r="P392" s="1" t="n">
        <f aca="false">(tcofTTGPERCEO!N390)*(P$2/$B$2)</f>
        <v>0.0917058868914436</v>
      </c>
      <c r="Q392" s="1" t="n">
        <f aca="false">(tcofTTGPERCEO!O390)*(Q$2/$B$2)</f>
        <v>0.115639225368413</v>
      </c>
      <c r="R392" s="1" t="n">
        <f aca="false">(tcofTTGPERCEO!P390)*(R$2/$B$2)</f>
        <v>0</v>
      </c>
      <c r="S392" s="1" t="n">
        <f aca="false">(tcofTTGPERCEO!Q390)*(S$2/$B$2)</f>
        <v>0.0259625028932953</v>
      </c>
      <c r="T392" s="1" t="n">
        <f aca="false">(tcofTTGPERCEO!R390)*(T$2/$B$2)</f>
        <v>0.0941285394645475</v>
      </c>
      <c r="U392" s="1" t="n">
        <f aca="false">(tcofTTGPERCEO!S390)*(U$2/$B$2)</f>
        <v>0.278172980479901</v>
      </c>
      <c r="V392" s="1" t="n">
        <f aca="false">(tcofTTGPERCEO!T390)*(V$2/$B$2)</f>
        <v>0.0769385078311859</v>
      </c>
      <c r="W392" s="1" t="n">
        <f aca="false">(tcofTTGPERCEO!U390)*(W$2/$B$2)</f>
        <v>0</v>
      </c>
      <c r="X392" s="1" t="n">
        <f aca="false">(tcofTTGPERCEO!V390)*(X$2/$B$2)</f>
        <v>0</v>
      </c>
      <c r="Y392" s="1" t="n">
        <f aca="false">(tcofTTGPERCEO!W390)*(Y$2/$B$2)</f>
        <v>0.365388473111643</v>
      </c>
      <c r="Z392" s="1" t="n">
        <f aca="false">(tcofTTGPERCEO!X390)*(Z$2/$B$2)</f>
        <v>0.0181930406604429</v>
      </c>
      <c r="AA392" s="1" t="n">
        <f aca="false">(tcofTTGPERCEO!Y390)*(AA$2/$B$2)</f>
        <v>0</v>
      </c>
      <c r="AD392" s="1" t="n">
        <f aca="false">SUM(tcofTTGPERCEO!H390:AA390)</f>
        <v>97</v>
      </c>
    </row>
    <row r="393" customFormat="false" ht="12.8" hidden="false" customHeight="false" outlineLevel="0" collapsed="false">
      <c r="A393" s="1" t="str">
        <f aca="false">tcofTTGPERCEO!A391</f>
        <v>../tcof/chi-long-metaok/hugo3_bar.tei_corpo2_tto.cha </v>
      </c>
      <c r="B393" s="1" t="str">
        <f aca="false">tcofTTGPERCEO!B391</f>
        <v> LONG </v>
      </c>
      <c r="C393" s="1" t="str">
        <f aca="false">tcofTTGPERCEO!C391</f>
        <v> CHI </v>
      </c>
      <c r="D393" s="1" t="n">
        <f aca="false">tcofTTGPERCEO!D391</f>
        <v>1</v>
      </c>
      <c r="E393" s="1" t="n">
        <f aca="false">tcofTTGPERCEO!E391</f>
        <v>1956</v>
      </c>
      <c r="F393" s="1" t="str">
        <f aca="false">tcofTTGPERCEO!F391</f>
        <v>4;01.05</v>
      </c>
      <c r="G393" s="1" t="str">
        <f aca="false">LEFT(F393,FIND(";",F393)-1)</f>
        <v>4</v>
      </c>
      <c r="H393" s="1" t="n">
        <f aca="false">SUM(J393:AA393)</f>
        <v>106.41411928092</v>
      </c>
      <c r="I393" s="1" t="n">
        <f aca="false">SUM(J393,K393,M393,N393,O393,P393,Q393,R393,T393,U393)</f>
        <v>104.718007869763</v>
      </c>
      <c r="J393" s="1" t="n">
        <f aca="false">(tcofTTGPERCEO!H391)*(J$2/$B$2)</f>
        <v>0.147141424272818</v>
      </c>
      <c r="K393" s="1" t="n">
        <f aca="false">(tcofTTGPERCEO!I391)*(K$2/$B$2)</f>
        <v>0.0675179384306767</v>
      </c>
      <c r="L393" s="1" t="n">
        <f aca="false">(tcofTTGPERCEO!J391)*(L$2/$B$2)</f>
        <v>0</v>
      </c>
      <c r="M393" s="1" t="n">
        <f aca="false">(tcofTTGPERCEO!K391)*(M$2/$B$2)</f>
        <v>1.28865056708587</v>
      </c>
      <c r="N393" s="1" t="n">
        <f aca="false">(tcofTTGPERCEO!L391)*(N$2/$B$2)</f>
        <v>1.45030476043515</v>
      </c>
      <c r="O393" s="1" t="n">
        <f aca="false">(tcofTTGPERCEO!M391)*(O$2/$B$2)</f>
        <v>100.164076845922</v>
      </c>
      <c r="P393" s="1" t="n">
        <f aca="false">(tcofTTGPERCEO!N391)*(P$2/$B$2)</f>
        <v>0.397392176529589</v>
      </c>
      <c r="Q393" s="1" t="n">
        <f aca="false">(tcofTTGPERCEO!O391)*(Q$2/$B$2)</f>
        <v>0.115639225368413</v>
      </c>
      <c r="R393" s="1" t="n">
        <f aca="false">(tcofTTGPERCEO!P391)*(R$2/$B$2)</f>
        <v>0.0581899544788211</v>
      </c>
      <c r="S393" s="1" t="n">
        <f aca="false">(tcofTTGPERCEO!Q391)*(S$2/$B$2)</f>
        <v>0.103850011573181</v>
      </c>
      <c r="T393" s="1" t="n">
        <f aca="false">(tcofTTGPERCEO!R391)*(T$2/$B$2)</f>
        <v>0.611835506519559</v>
      </c>
      <c r="U393" s="1" t="n">
        <f aca="false">(tcofTTGPERCEO!S391)*(U$2/$B$2)</f>
        <v>0.417259470719852</v>
      </c>
      <c r="V393" s="1" t="n">
        <f aca="false">(tcofTTGPERCEO!T391)*(V$2/$B$2)</f>
        <v>0.0384692539155929</v>
      </c>
      <c r="W393" s="1" t="n">
        <f aca="false">(tcofTTGPERCEO!U391)*(W$2/$B$2)</f>
        <v>0</v>
      </c>
      <c r="X393" s="1" t="n">
        <f aca="false">(tcofTTGPERCEO!V391)*(X$2/$B$2)</f>
        <v>0</v>
      </c>
      <c r="Y393" s="1" t="n">
        <f aca="false">(tcofTTGPERCEO!W391)*(Y$2/$B$2)</f>
        <v>1.52245197129851</v>
      </c>
      <c r="Z393" s="1" t="n">
        <f aca="false">(tcofTTGPERCEO!X391)*(Z$2/$B$2)</f>
        <v>0.0181930406604429</v>
      </c>
      <c r="AA393" s="1" t="n">
        <f aca="false">(tcofTTGPERCEO!Y391)*(AA$2/$B$2)</f>
        <v>0.0131471337088188</v>
      </c>
      <c r="AD393" s="1" t="n">
        <f aca="false">SUM(tcofTTGPERCEO!H391:AA391)</f>
        <v>324</v>
      </c>
    </row>
    <row r="394" customFormat="false" ht="12.8" hidden="false" customHeight="false" outlineLevel="0" collapsed="false">
      <c r="A394" s="1" t="str">
        <f aca="false">tcofTTGPERCEO!A392</f>
        <v>../tcof/chi-long-metaok/hugo3_gre.tei_corpo2_tto.cha </v>
      </c>
      <c r="B394" s="1" t="str">
        <f aca="false">tcofTTGPERCEO!B392</f>
        <v> LONG </v>
      </c>
      <c r="C394" s="1" t="str">
        <f aca="false">tcofTTGPERCEO!C392</f>
        <v> CHI </v>
      </c>
      <c r="D394" s="1" t="n">
        <f aca="false">tcofTTGPERCEO!D392</f>
        <v>63</v>
      </c>
      <c r="E394" s="1" t="n">
        <f aca="false">tcofTTGPERCEO!E392</f>
        <v>2842</v>
      </c>
      <c r="F394" s="1" t="str">
        <f aca="false">tcofTTGPERCEO!F392</f>
        <v>3;10.23</v>
      </c>
      <c r="G394" s="1" t="str">
        <f aca="false">LEFT(F394,FIND(";",F394)-1)</f>
        <v>3</v>
      </c>
      <c r="H394" s="1" t="n">
        <f aca="false">SUM(J394:AA394)</f>
        <v>204.476112954247</v>
      </c>
      <c r="I394" s="1" t="n">
        <f aca="false">SUM(J394,K394,M394,N394,O394,P394,Q394,R394,T394,U394)</f>
        <v>202.034495795078</v>
      </c>
      <c r="J394" s="1" t="n">
        <f aca="false">(tcofTTGPERCEO!H392)*(J$2/$B$2)</f>
        <v>0.130792377131394</v>
      </c>
      <c r="K394" s="1" t="n">
        <f aca="false">(tcofTTGPERCEO!I392)*(K$2/$B$2)</f>
        <v>0.0675179384306767</v>
      </c>
      <c r="L394" s="1" t="n">
        <f aca="false">(tcofTTGPERCEO!J392)*(L$2/$B$2)</f>
        <v>0</v>
      </c>
      <c r="M394" s="1" t="n">
        <f aca="false">(tcofTTGPERCEO!K392)*(M$2/$B$2)</f>
        <v>1.36024226525731</v>
      </c>
      <c r="N394" s="1" t="n">
        <f aca="false">(tcofTTGPERCEO!L392)*(N$2/$B$2)</f>
        <v>1.61144973381684</v>
      </c>
      <c r="O394" s="1" t="n">
        <f aca="false">(tcofTTGPERCEO!M392)*(O$2/$B$2)</f>
        <v>196.786999459918</v>
      </c>
      <c r="P394" s="1" t="n">
        <f aca="false">(tcofTTGPERCEO!N392)*(P$2/$B$2)</f>
        <v>0.183411773782887</v>
      </c>
      <c r="Q394" s="1" t="n">
        <f aca="false">(tcofTTGPERCEO!O392)*(Q$2/$B$2)</f>
        <v>0.269824859192963</v>
      </c>
      <c r="R394" s="1" t="n">
        <f aca="false">(tcofTTGPERCEO!P392)*(R$2/$B$2)</f>
        <v>0.0872849317182316</v>
      </c>
      <c r="S394" s="1" t="n">
        <f aca="false">(tcofTTGPERCEO!Q392)*(S$2/$B$2)</f>
        <v>0.233662526039657</v>
      </c>
      <c r="T394" s="1" t="n">
        <f aca="false">(tcofTTGPERCEO!R392)*(T$2/$B$2)</f>
        <v>0.470642697322737</v>
      </c>
      <c r="U394" s="1" t="n">
        <f aca="false">(tcofTTGPERCEO!S392)*(U$2/$B$2)</f>
        <v>1.06632975850629</v>
      </c>
      <c r="V394" s="1" t="n">
        <f aca="false">(tcofTTGPERCEO!T392)*(V$2/$B$2)</f>
        <v>0.288519404366947</v>
      </c>
      <c r="W394" s="1" t="n">
        <f aca="false">(tcofTTGPERCEO!U392)*(W$2/$B$2)</f>
        <v>0</v>
      </c>
      <c r="X394" s="1" t="n">
        <f aca="false">(tcofTTGPERCEO!V392)*(X$2/$B$2)</f>
        <v>0</v>
      </c>
      <c r="Y394" s="1" t="n">
        <f aca="false">(tcofTTGPERCEO!W392)*(Y$2/$B$2)</f>
        <v>1.82694236555821</v>
      </c>
      <c r="Z394" s="1" t="n">
        <f aca="false">(tcofTTGPERCEO!X392)*(Z$2/$B$2)</f>
        <v>0.0727721626417715</v>
      </c>
      <c r="AA394" s="1" t="n">
        <f aca="false">(tcofTTGPERCEO!Y392)*(AA$2/$B$2)</f>
        <v>0.0197207005632281</v>
      </c>
      <c r="AD394" s="1" t="n">
        <f aca="false">SUM(tcofTTGPERCEO!H392:AA392)</f>
        <v>555</v>
      </c>
    </row>
    <row r="395" customFormat="false" ht="12.8" hidden="false" customHeight="false" outlineLevel="0" collapsed="false">
      <c r="A395" s="1" t="str">
        <f aca="false">tcofTTGPERCEO!A393</f>
        <v>../tcof/chi-long-metaok/india1_bru.tei_corpo2_tto.cha </v>
      </c>
      <c r="B395" s="1" t="str">
        <f aca="false">tcofTTGPERCEO!B393</f>
        <v> LONG </v>
      </c>
      <c r="C395" s="1" t="str">
        <f aca="false">tcofTTGPERCEO!C393</f>
        <v> CHI </v>
      </c>
      <c r="D395" s="1" t="n">
        <f aca="false">tcofTTGPERCEO!D393</f>
        <v>3</v>
      </c>
      <c r="E395" s="1" t="n">
        <f aca="false">tcofTTGPERCEO!E393</f>
        <v>351</v>
      </c>
      <c r="F395" s="1" t="str">
        <f aca="false">tcofTTGPERCEO!F393</f>
        <v>3;01.06</v>
      </c>
      <c r="G395" s="1" t="str">
        <f aca="false">LEFT(F395,FIND(";",F395)-1)</f>
        <v>3</v>
      </c>
      <c r="H395" s="1" t="n">
        <f aca="false">SUM(J395:AA395)</f>
        <v>12.4966206311241</v>
      </c>
      <c r="I395" s="1" t="n">
        <f aca="false">SUM(J395,K395,M395,N395,O395,P395,Q395,R395,T395,U395)</f>
        <v>12.4514235012731</v>
      </c>
      <c r="J395" s="1" t="n">
        <f aca="false">(tcofTTGPERCEO!H393)*(J$2/$B$2)</f>
        <v>0.0163490471414243</v>
      </c>
      <c r="K395" s="1" t="n">
        <f aca="false">(tcofTTGPERCEO!I393)*(K$2/$B$2)</f>
        <v>0</v>
      </c>
      <c r="L395" s="1" t="n">
        <f aca="false">(tcofTTGPERCEO!J393)*(L$2/$B$2)</f>
        <v>0</v>
      </c>
      <c r="M395" s="1" t="n">
        <f aca="false">(tcofTTGPERCEO!K393)*(M$2/$B$2)</f>
        <v>0</v>
      </c>
      <c r="N395" s="1" t="n">
        <f aca="false">(tcofTTGPERCEO!L393)*(N$2/$B$2)</f>
        <v>0</v>
      </c>
      <c r="O395" s="1" t="n">
        <f aca="false">(tcofTTGPERCEO!M393)*(O$2/$B$2)</f>
        <v>12.1411002237482</v>
      </c>
      <c r="P395" s="1" t="n">
        <f aca="false">(tcofTTGPERCEO!N393)*(P$2/$B$2)</f>
        <v>0.122274515855258</v>
      </c>
      <c r="Q395" s="1" t="n">
        <f aca="false">(tcofTTGPERCEO!O393)*(Q$2/$B$2)</f>
        <v>0.115639225368413</v>
      </c>
      <c r="R395" s="1" t="n">
        <f aca="false">(tcofTTGPERCEO!P393)*(R$2/$B$2)</f>
        <v>0.00969832574647018</v>
      </c>
      <c r="S395" s="1" t="n">
        <f aca="false">(tcofTTGPERCEO!Q393)*(S$2/$B$2)</f>
        <v>0.0259625028932953</v>
      </c>
      <c r="T395" s="1" t="n">
        <f aca="false">(tcofTTGPERCEO!R393)*(T$2/$B$2)</f>
        <v>0</v>
      </c>
      <c r="U395" s="1" t="n">
        <f aca="false">(tcofTTGPERCEO!S393)*(U$2/$B$2)</f>
        <v>0.0463621634133169</v>
      </c>
      <c r="V395" s="1" t="n">
        <f aca="false">(tcofTTGPERCEO!T393)*(V$2/$B$2)</f>
        <v>0.0192346269577965</v>
      </c>
      <c r="W395" s="1" t="n">
        <f aca="false">(tcofTTGPERCEO!U393)*(W$2/$B$2)</f>
        <v>0</v>
      </c>
      <c r="X395" s="1" t="n">
        <f aca="false">(tcofTTGPERCEO!V393)*(X$2/$B$2)</f>
        <v>0</v>
      </c>
      <c r="Y395" s="1" t="n">
        <f aca="false">(tcofTTGPERCEO!W393)*(Y$2/$B$2)</f>
        <v>0</v>
      </c>
      <c r="Z395" s="1" t="n">
        <f aca="false">(tcofTTGPERCEO!X393)*(Z$2/$B$2)</f>
        <v>0</v>
      </c>
      <c r="AA395" s="1" t="n">
        <f aca="false">(tcofTTGPERCEO!Y393)*(AA$2/$B$2)</f>
        <v>0</v>
      </c>
      <c r="AD395" s="1" t="n">
        <f aca="false">SUM(tcofTTGPERCEO!H393:AA393)</f>
        <v>36</v>
      </c>
    </row>
    <row r="396" customFormat="false" ht="12.8" hidden="false" customHeight="false" outlineLevel="0" collapsed="false">
      <c r="A396" s="1" t="str">
        <f aca="false">tcofTTGPERCEO!A394</f>
        <v>../tcof/chi-long-metaok/india2_bru.tei_corpo2_tto.cha </v>
      </c>
      <c r="B396" s="1" t="str">
        <f aca="false">tcofTTGPERCEO!B394</f>
        <v> LONG </v>
      </c>
      <c r="C396" s="1" t="str">
        <f aca="false">tcofTTGPERCEO!C394</f>
        <v> CHI </v>
      </c>
      <c r="D396" s="1" t="n">
        <f aca="false">tcofTTGPERCEO!D394</f>
        <v>8</v>
      </c>
      <c r="E396" s="1" t="n">
        <f aca="false">tcofTTGPERCEO!E394</f>
        <v>283</v>
      </c>
      <c r="F396" s="1" t="str">
        <f aca="false">tcofTTGPERCEO!F394</f>
        <v>3;03.17</v>
      </c>
      <c r="G396" s="1" t="str">
        <f aca="false">LEFT(F396,FIND(";",F396)-1)</f>
        <v>3</v>
      </c>
      <c r="H396" s="1" t="n">
        <f aca="false">SUM(J396:AA396)</f>
        <v>12.4910423578428</v>
      </c>
      <c r="I396" s="1" t="n">
        <f aca="false">SUM(J396,K396,M396,N396,O396,P396,Q396,R396,T396,U396)</f>
        <v>12.4301442789908</v>
      </c>
      <c r="J396" s="1" t="n">
        <f aca="false">(tcofTTGPERCEO!H394)*(J$2/$B$2)</f>
        <v>0.0326980942828485</v>
      </c>
      <c r="K396" s="1" t="n">
        <f aca="false">(tcofTTGPERCEO!I394)*(K$2/$B$2)</f>
        <v>0</v>
      </c>
      <c r="L396" s="1" t="n">
        <f aca="false">(tcofTTGPERCEO!J394)*(L$2/$B$2)</f>
        <v>0</v>
      </c>
      <c r="M396" s="1" t="n">
        <f aca="false">(tcofTTGPERCEO!K394)*(M$2/$B$2)</f>
        <v>0.0715916981714374</v>
      </c>
      <c r="N396" s="1" t="n">
        <f aca="false">(tcofTTGPERCEO!L394)*(N$2/$B$2)</f>
        <v>0</v>
      </c>
      <c r="O396" s="1" t="n">
        <f aca="false">(tcofTTGPERCEO!M394)*(O$2/$B$2)</f>
        <v>12.1411002237482</v>
      </c>
      <c r="P396" s="1" t="n">
        <f aca="false">(tcofTTGPERCEO!N394)*(P$2/$B$2)</f>
        <v>0.0305686289638145</v>
      </c>
      <c r="Q396" s="1" t="n">
        <f aca="false">(tcofTTGPERCEO!O394)*(Q$2/$B$2)</f>
        <v>0.154185633824551</v>
      </c>
      <c r="R396" s="1" t="n">
        <f aca="false">(tcofTTGPERCEO!P394)*(R$2/$B$2)</f>
        <v>0</v>
      </c>
      <c r="S396" s="1" t="n">
        <f aca="false">(tcofTTGPERCEO!Q394)*(S$2/$B$2)</f>
        <v>0</v>
      </c>
      <c r="T396" s="1" t="n">
        <f aca="false">(tcofTTGPERCEO!R394)*(T$2/$B$2)</f>
        <v>0</v>
      </c>
      <c r="U396" s="1" t="n">
        <f aca="false">(tcofTTGPERCEO!S394)*(U$2/$B$2)</f>
        <v>0</v>
      </c>
      <c r="V396" s="1" t="n">
        <f aca="false">(tcofTTGPERCEO!T394)*(V$2/$B$2)</f>
        <v>0</v>
      </c>
      <c r="W396" s="1" t="n">
        <f aca="false">(tcofTTGPERCEO!U394)*(W$2/$B$2)</f>
        <v>0</v>
      </c>
      <c r="X396" s="1" t="n">
        <f aca="false">(tcofTTGPERCEO!V394)*(X$2/$B$2)</f>
        <v>0</v>
      </c>
      <c r="Y396" s="1" t="n">
        <f aca="false">(tcofTTGPERCEO!W394)*(Y$2/$B$2)</f>
        <v>0.0608980788519404</v>
      </c>
      <c r="Z396" s="1" t="n">
        <f aca="false">(tcofTTGPERCEO!X394)*(Z$2/$B$2)</f>
        <v>0</v>
      </c>
      <c r="AA396" s="1" t="n">
        <f aca="false">(tcofTTGPERCEO!Y394)*(AA$2/$B$2)</f>
        <v>0</v>
      </c>
      <c r="AD396" s="1" t="n">
        <f aca="false">SUM(tcofTTGPERCEO!H394:AA394)</f>
        <v>33</v>
      </c>
    </row>
    <row r="397" customFormat="false" ht="12.8" hidden="false" customHeight="false" outlineLevel="0" collapsed="false">
      <c r="A397" s="1" t="str">
        <f aca="false">tcofTTGPERCEO!A395</f>
        <v>../tcof/chi-long-metaok/india3_bru.tei_corpo2_tto.cha </v>
      </c>
      <c r="B397" s="1" t="str">
        <f aca="false">tcofTTGPERCEO!B395</f>
        <v> LONG </v>
      </c>
      <c r="C397" s="1" t="str">
        <f aca="false">tcofTTGPERCEO!C395</f>
        <v> CHI </v>
      </c>
      <c r="D397" s="1" t="n">
        <f aca="false">tcofTTGPERCEO!D395</f>
        <v>5</v>
      </c>
      <c r="E397" s="1" t="n">
        <f aca="false">tcofTTGPERCEO!E395</f>
        <v>292</v>
      </c>
      <c r="F397" s="1" t="str">
        <f aca="false">tcofTTGPERCEO!F395</f>
        <v>3;05.30</v>
      </c>
      <c r="G397" s="1" t="str">
        <f aca="false">LEFT(F397,FIND(";",F397)-1)</f>
        <v>3</v>
      </c>
      <c r="H397" s="1" t="n">
        <f aca="false">SUM(J397:AA397)</f>
        <v>11.2432528354294</v>
      </c>
      <c r="I397" s="1" t="n">
        <f aca="false">SUM(J397,K397,M397,N397,O397,P397,Q397,R397,T397,U397)</f>
        <v>11.0243345420878</v>
      </c>
      <c r="J397" s="1" t="n">
        <f aca="false">(tcofTTGPERCEO!H395)*(J$2/$B$2)</f>
        <v>0</v>
      </c>
      <c r="K397" s="1" t="n">
        <f aca="false">(tcofTTGPERCEO!I395)*(K$2/$B$2)</f>
        <v>0.0450119589537844</v>
      </c>
      <c r="L397" s="1" t="n">
        <f aca="false">(tcofTTGPERCEO!J395)*(L$2/$B$2)</f>
        <v>0</v>
      </c>
      <c r="M397" s="1" t="n">
        <f aca="false">(tcofTTGPERCEO!K395)*(M$2/$B$2)</f>
        <v>0.357958490857187</v>
      </c>
      <c r="N397" s="1" t="n">
        <f aca="false">(tcofTTGPERCEO!L395)*(N$2/$B$2)</f>
        <v>0.241717460072525</v>
      </c>
      <c r="O397" s="1" t="n">
        <f aca="false">(tcofTTGPERCEO!M395)*(O$2/$B$2)</f>
        <v>10.1175835197901</v>
      </c>
      <c r="P397" s="1" t="n">
        <f aca="false">(tcofTTGPERCEO!N395)*(P$2/$B$2)</f>
        <v>0.122274515855258</v>
      </c>
      <c r="Q397" s="1" t="n">
        <f aca="false">(tcofTTGPERCEO!O395)*(Q$2/$B$2)</f>
        <v>0</v>
      </c>
      <c r="R397" s="1" t="n">
        <f aca="false">(tcofTTGPERCEO!P395)*(R$2/$B$2)</f>
        <v>0</v>
      </c>
      <c r="S397" s="1" t="n">
        <f aca="false">(tcofTTGPERCEO!Q395)*(S$2/$B$2)</f>
        <v>0.0778875086798858</v>
      </c>
      <c r="T397" s="1" t="n">
        <f aca="false">(tcofTTGPERCEO!R395)*(T$2/$B$2)</f>
        <v>0.0470642697322738</v>
      </c>
      <c r="U397" s="1" t="n">
        <f aca="false">(tcofTTGPERCEO!S395)*(U$2/$B$2)</f>
        <v>0.0927243268266338</v>
      </c>
      <c r="V397" s="1" t="n">
        <f aca="false">(tcofTTGPERCEO!T395)*(V$2/$B$2)</f>
        <v>0.0192346269577965</v>
      </c>
      <c r="W397" s="1" t="n">
        <f aca="false">(tcofTTGPERCEO!U395)*(W$2/$B$2)</f>
        <v>0</v>
      </c>
      <c r="X397" s="1" t="n">
        <f aca="false">(tcofTTGPERCEO!V395)*(X$2/$B$2)</f>
        <v>0</v>
      </c>
      <c r="Y397" s="1" t="n">
        <f aca="false">(tcofTTGPERCEO!W395)*(Y$2/$B$2)</f>
        <v>0.121796157703881</v>
      </c>
      <c r="Z397" s="1" t="n">
        <f aca="false">(tcofTTGPERCEO!X395)*(Z$2/$B$2)</f>
        <v>0</v>
      </c>
      <c r="AA397" s="1" t="n">
        <f aca="false">(tcofTTGPERCEO!Y395)*(AA$2/$B$2)</f>
        <v>0</v>
      </c>
      <c r="AD397" s="1" t="n">
        <f aca="false">SUM(tcofTTGPERCEO!H395:AA395)</f>
        <v>43</v>
      </c>
    </row>
    <row r="398" customFormat="false" ht="12.8" hidden="false" customHeight="false" outlineLevel="0" collapsed="false">
      <c r="A398" s="1" t="str">
        <f aca="false">tcofTTGPERCEO!A396</f>
        <v>../tcof/chi-long-metaok/lionel1_can.tei_corpo2_tto.cha </v>
      </c>
      <c r="B398" s="1" t="str">
        <f aca="false">tcofTTGPERCEO!B396</f>
        <v> LONG </v>
      </c>
      <c r="C398" s="1" t="str">
        <f aca="false">tcofTTGPERCEO!C396</f>
        <v> CHI </v>
      </c>
      <c r="D398" s="1" t="n">
        <f aca="false">tcofTTGPERCEO!D396</f>
        <v>1</v>
      </c>
      <c r="E398" s="1" t="n">
        <f aca="false">tcofTTGPERCEO!E396</f>
        <v>301</v>
      </c>
      <c r="F398" s="1" t="str">
        <f aca="false">tcofTTGPERCEO!F396</f>
        <v>5;03.17</v>
      </c>
      <c r="G398" s="1" t="str">
        <f aca="false">LEFT(F398,FIND(";",F398)-1)</f>
        <v>5</v>
      </c>
      <c r="H398" s="1" t="n">
        <f aca="false">SUM(J398:AA398)</f>
        <v>12.0629889669007</v>
      </c>
      <c r="I398" s="1" t="n">
        <f aca="false">SUM(J398,K398,M398,N398,O398,P398,Q398,R398,T398,U398)</f>
        <v>11.79094205694</v>
      </c>
      <c r="J398" s="1" t="n">
        <f aca="false">(tcofTTGPERCEO!H396)*(J$2/$B$2)</f>
        <v>0</v>
      </c>
      <c r="K398" s="1" t="n">
        <f aca="false">(tcofTTGPERCEO!I396)*(K$2/$B$2)</f>
        <v>0</v>
      </c>
      <c r="L398" s="1" t="n">
        <f aca="false">(tcofTTGPERCEO!J396)*(L$2/$B$2)</f>
        <v>0</v>
      </c>
      <c r="M398" s="1" t="n">
        <f aca="false">(tcofTTGPERCEO!K396)*(M$2/$B$2)</f>
        <v>0.859100378057249</v>
      </c>
      <c r="N398" s="1" t="n">
        <f aca="false">(tcofTTGPERCEO!L396)*(N$2/$B$2)</f>
        <v>0.402862433454209</v>
      </c>
      <c r="O398" s="1" t="n">
        <f aca="false">(tcofTTGPERCEO!M396)*(O$2/$B$2)</f>
        <v>10.1175835197901</v>
      </c>
      <c r="P398" s="1" t="n">
        <f aca="false">(tcofTTGPERCEO!N396)*(P$2/$B$2)</f>
        <v>0.061137257927629</v>
      </c>
      <c r="Q398" s="1" t="n">
        <f aca="false">(tcofTTGPERCEO!O396)*(Q$2/$B$2)</f>
        <v>0.115639225368413</v>
      </c>
      <c r="R398" s="1" t="n">
        <f aca="false">(tcofTTGPERCEO!P396)*(R$2/$B$2)</f>
        <v>0</v>
      </c>
      <c r="S398" s="1" t="n">
        <f aca="false">(tcofTTGPERCEO!Q396)*(S$2/$B$2)</f>
        <v>0.0519250057865905</v>
      </c>
      <c r="T398" s="1" t="n">
        <f aca="false">(tcofTTGPERCEO!R396)*(T$2/$B$2)</f>
        <v>0.188257078929095</v>
      </c>
      <c r="U398" s="1" t="n">
        <f aca="false">(tcofTTGPERCEO!S396)*(U$2/$B$2)</f>
        <v>0.0463621634133169</v>
      </c>
      <c r="V398" s="1" t="n">
        <f aca="false">(tcofTTGPERCEO!T396)*(V$2/$B$2)</f>
        <v>0.0192346269577965</v>
      </c>
      <c r="W398" s="1" t="n">
        <f aca="false">(tcofTTGPERCEO!U396)*(W$2/$B$2)</f>
        <v>0</v>
      </c>
      <c r="X398" s="1" t="n">
        <f aca="false">(tcofTTGPERCEO!V396)*(X$2/$B$2)</f>
        <v>0</v>
      </c>
      <c r="Y398" s="1" t="n">
        <f aca="false">(tcofTTGPERCEO!W396)*(Y$2/$B$2)</f>
        <v>0.182694236555821</v>
      </c>
      <c r="Z398" s="1" t="n">
        <f aca="false">(tcofTTGPERCEO!X396)*(Z$2/$B$2)</f>
        <v>0.0181930406604429</v>
      </c>
      <c r="AA398" s="1" t="n">
        <f aca="false">(tcofTTGPERCEO!Y396)*(AA$2/$B$2)</f>
        <v>0</v>
      </c>
      <c r="AD398" s="1" t="n">
        <f aca="false">SUM(tcofTTGPERCEO!H396:AA396)</f>
        <v>54</v>
      </c>
    </row>
    <row r="399" customFormat="false" ht="12.8" hidden="false" customHeight="false" outlineLevel="0" collapsed="false">
      <c r="A399" s="1" t="str">
        <f aca="false">tcofTTGPERCEO!A397</f>
        <v>../tcof/chi-long-metaok/lionel2_can.tei_corpo2_tto.cha </v>
      </c>
      <c r="B399" s="1" t="str">
        <f aca="false">tcofTTGPERCEO!B397</f>
        <v> LONG </v>
      </c>
      <c r="C399" s="1" t="str">
        <f aca="false">tcofTTGPERCEO!C397</f>
        <v> CHI </v>
      </c>
      <c r="D399" s="1" t="n">
        <f aca="false">tcofTTGPERCEO!D397</f>
        <v>2</v>
      </c>
      <c r="E399" s="1" t="n">
        <f aca="false">tcofTTGPERCEO!E397</f>
        <v>155</v>
      </c>
      <c r="F399" s="1" t="str">
        <f aca="false">tcofTTGPERCEO!F397</f>
        <v>5;04.24</v>
      </c>
      <c r="G399" s="1" t="str">
        <f aca="false">LEFT(F399,FIND(";",F399)-1)</f>
        <v>5</v>
      </c>
      <c r="H399" s="1" t="n">
        <f aca="false">SUM(J399:AA399)</f>
        <v>6.70356453977317</v>
      </c>
      <c r="I399" s="1" t="n">
        <f aca="false">SUM(J399,K399,M399,N399,O399,P399,Q399,R399,T399,U399)</f>
        <v>6.5218270195201</v>
      </c>
      <c r="J399" s="1" t="n">
        <f aca="false">(tcofTTGPERCEO!H397)*(J$2/$B$2)</f>
        <v>0</v>
      </c>
      <c r="K399" s="1" t="n">
        <f aca="false">(tcofTTGPERCEO!I397)*(K$2/$B$2)</f>
        <v>0</v>
      </c>
      <c r="L399" s="1" t="n">
        <f aca="false">(tcofTTGPERCEO!J397)*(L$2/$B$2)</f>
        <v>0</v>
      </c>
      <c r="M399" s="1" t="n">
        <f aca="false">(tcofTTGPERCEO!K397)*(M$2/$B$2)</f>
        <v>0.214775094514312</v>
      </c>
      <c r="N399" s="1" t="n">
        <f aca="false">(tcofTTGPERCEO!L397)*(N$2/$B$2)</f>
        <v>0</v>
      </c>
      <c r="O399" s="1" t="n">
        <f aca="false">(tcofTTGPERCEO!M397)*(O$2/$B$2)</f>
        <v>6.07055011187408</v>
      </c>
      <c r="P399" s="1" t="n">
        <f aca="false">(tcofTTGPERCEO!N397)*(P$2/$B$2)</f>
        <v>0</v>
      </c>
      <c r="Q399" s="1" t="n">
        <f aca="false">(tcofTTGPERCEO!O397)*(Q$2/$B$2)</f>
        <v>0.0385464084561376</v>
      </c>
      <c r="R399" s="1" t="n">
        <f aca="false">(tcofTTGPERCEO!P397)*(R$2/$B$2)</f>
        <v>0.00969832574647018</v>
      </c>
      <c r="S399" s="1" t="n">
        <f aca="false">(tcofTTGPERCEO!Q397)*(S$2/$B$2)</f>
        <v>0.181737520253067</v>
      </c>
      <c r="T399" s="1" t="n">
        <f aca="false">(tcofTTGPERCEO!R397)*(T$2/$B$2)</f>
        <v>0.188257078929095</v>
      </c>
      <c r="U399" s="1" t="n">
        <f aca="false">(tcofTTGPERCEO!S397)*(U$2/$B$2)</f>
        <v>0</v>
      </c>
      <c r="V399" s="1" t="n">
        <f aca="false">(tcofTTGPERCEO!T397)*(V$2/$B$2)</f>
        <v>0</v>
      </c>
      <c r="W399" s="1" t="n">
        <f aca="false">(tcofTTGPERCEO!U397)*(W$2/$B$2)</f>
        <v>0</v>
      </c>
      <c r="X399" s="1" t="n">
        <f aca="false">(tcofTTGPERCEO!V397)*(X$2/$B$2)</f>
        <v>0</v>
      </c>
      <c r="Y399" s="1" t="n">
        <f aca="false">(tcofTTGPERCEO!W397)*(Y$2/$B$2)</f>
        <v>0</v>
      </c>
      <c r="Z399" s="1" t="n">
        <f aca="false">(tcofTTGPERCEO!X397)*(Z$2/$B$2)</f>
        <v>0</v>
      </c>
      <c r="AA399" s="1" t="n">
        <f aca="false">(tcofTTGPERCEO!Y397)*(AA$2/$B$2)</f>
        <v>0</v>
      </c>
      <c r="AD399" s="1" t="n">
        <f aca="false">SUM(tcofTTGPERCEO!H397:AA397)</f>
        <v>28</v>
      </c>
    </row>
    <row r="400" customFormat="false" ht="12.8" hidden="false" customHeight="false" outlineLevel="0" collapsed="false">
      <c r="A400" s="1" t="str">
        <f aca="false">tcofTTGPERCEO!A398</f>
        <v>../tcof/chi-long-metaok/lionel3_can.tei_corpo2_tto.cha </v>
      </c>
      <c r="B400" s="1" t="str">
        <f aca="false">tcofTTGPERCEO!B398</f>
        <v> LONG </v>
      </c>
      <c r="C400" s="1" t="str">
        <f aca="false">tcofTTGPERCEO!C398</f>
        <v> CHI </v>
      </c>
      <c r="D400" s="1" t="n">
        <f aca="false">tcofTTGPERCEO!D398</f>
        <v>2</v>
      </c>
      <c r="E400" s="1" t="n">
        <f aca="false">tcofTTGPERCEO!E398</f>
        <v>238</v>
      </c>
      <c r="F400" s="1" t="str">
        <f aca="false">tcofTTGPERCEO!F398</f>
        <v>5;04.24</v>
      </c>
      <c r="G400" s="1" t="str">
        <f aca="false">LEFT(F400,FIND(";",F400)-1)</f>
        <v>5</v>
      </c>
      <c r="H400" s="1" t="n">
        <f aca="false">SUM(J400:AA400)</f>
        <v>11.6014350744541</v>
      </c>
      <c r="I400" s="1" t="n">
        <f aca="false">SUM(J400,K400,M400,N400,O400,P400,Q400,R400,T400,U400)</f>
        <v>11.1591158089654</v>
      </c>
      <c r="J400" s="1" t="n">
        <f aca="false">(tcofTTGPERCEO!H398)*(J$2/$B$2)</f>
        <v>0</v>
      </c>
      <c r="K400" s="1" t="n">
        <f aca="false">(tcofTTGPERCEO!I398)*(K$2/$B$2)</f>
        <v>0.0225059794768922</v>
      </c>
      <c r="L400" s="1" t="n">
        <f aca="false">(tcofTTGPERCEO!J398)*(L$2/$B$2)</f>
        <v>0</v>
      </c>
      <c r="M400" s="1" t="n">
        <f aca="false">(tcofTTGPERCEO!K398)*(M$2/$B$2)</f>
        <v>0</v>
      </c>
      <c r="N400" s="1" t="n">
        <f aca="false">(tcofTTGPERCEO!L398)*(N$2/$B$2)</f>
        <v>0.0805724866908418</v>
      </c>
      <c r="O400" s="1" t="n">
        <f aca="false">(tcofTTGPERCEO!M398)*(O$2/$B$2)</f>
        <v>10.6234626957796</v>
      </c>
      <c r="P400" s="1" t="n">
        <f aca="false">(tcofTTGPERCEO!N398)*(P$2/$B$2)</f>
        <v>0</v>
      </c>
      <c r="Q400" s="1" t="n">
        <f aca="false">(tcofTTGPERCEO!O398)*(Q$2/$B$2)</f>
        <v>0</v>
      </c>
      <c r="R400" s="1" t="n">
        <f aca="false">(tcofTTGPERCEO!P398)*(R$2/$B$2)</f>
        <v>0.00969832574647018</v>
      </c>
      <c r="S400" s="1" t="n">
        <f aca="false">(tcofTTGPERCEO!Q398)*(S$2/$B$2)</f>
        <v>0.259625028932953</v>
      </c>
      <c r="T400" s="1" t="n">
        <f aca="false">(tcofTTGPERCEO!R398)*(T$2/$B$2)</f>
        <v>0.37651415785819</v>
      </c>
      <c r="U400" s="1" t="n">
        <f aca="false">(tcofTTGPERCEO!S398)*(U$2/$B$2)</f>
        <v>0.0463621634133169</v>
      </c>
      <c r="V400" s="1" t="n">
        <f aca="false">(tcofTTGPERCEO!T398)*(V$2/$B$2)</f>
        <v>0</v>
      </c>
      <c r="W400" s="1" t="n">
        <f aca="false">(tcofTTGPERCEO!U398)*(W$2/$B$2)</f>
        <v>0</v>
      </c>
      <c r="X400" s="1" t="n">
        <f aca="false">(tcofTTGPERCEO!V398)*(X$2/$B$2)</f>
        <v>0</v>
      </c>
      <c r="Y400" s="1" t="n">
        <f aca="false">(tcofTTGPERCEO!W398)*(Y$2/$B$2)</f>
        <v>0.182694236555821</v>
      </c>
      <c r="Z400" s="1" t="n">
        <f aca="false">(tcofTTGPERCEO!X398)*(Z$2/$B$2)</f>
        <v>0</v>
      </c>
      <c r="AA400" s="1" t="n">
        <f aca="false">(tcofTTGPERCEO!Y398)*(AA$2/$B$2)</f>
        <v>0</v>
      </c>
      <c r="AD400" s="1" t="n">
        <f aca="false">SUM(tcofTTGPERCEO!H398:AA398)</f>
        <v>46</v>
      </c>
    </row>
    <row r="401" customFormat="false" ht="12.8" hidden="false" customHeight="false" outlineLevel="0" collapsed="false">
      <c r="A401" s="1" t="str">
        <f aca="false">tcofTTGPERCEO!A399</f>
        <v>../tcof/chi-long-metaok/lionel4_can.tei_corpo2_tto.cha </v>
      </c>
      <c r="B401" s="1" t="str">
        <f aca="false">tcofTTGPERCEO!B399</f>
        <v> LONG </v>
      </c>
      <c r="C401" s="1" t="str">
        <f aca="false">tcofTTGPERCEO!C399</f>
        <v> CHI </v>
      </c>
      <c r="D401" s="1" t="n">
        <f aca="false">tcofTTGPERCEO!D399</f>
        <v>5</v>
      </c>
      <c r="E401" s="1" t="n">
        <f aca="false">tcofTTGPERCEO!E399</f>
        <v>451</v>
      </c>
      <c r="F401" s="1" t="str">
        <f aca="false">tcofTTGPERCEO!F399</f>
        <v>5;04.24</v>
      </c>
      <c r="G401" s="1" t="str">
        <f aca="false">LEFT(F401,FIND(";",F401)-1)</f>
        <v>5</v>
      </c>
      <c r="H401" s="1" t="n">
        <f aca="false">SUM(J401:AA401)</f>
        <v>18.9113108556439</v>
      </c>
      <c r="I401" s="1" t="n">
        <f aca="false">SUM(J401,K401,M401,N401,O401,P401,Q401,R401,T401,U401)</f>
        <v>18.7702800709822</v>
      </c>
      <c r="J401" s="1" t="n">
        <f aca="false">(tcofTTGPERCEO!H399)*(J$2/$B$2)</f>
        <v>0.0490471414242728</v>
      </c>
      <c r="K401" s="1" t="n">
        <f aca="false">(tcofTTGPERCEO!I399)*(K$2/$B$2)</f>
        <v>0.0450119589537844</v>
      </c>
      <c r="L401" s="1" t="n">
        <f aca="false">(tcofTTGPERCEO!J399)*(L$2/$B$2)</f>
        <v>0</v>
      </c>
      <c r="M401" s="1" t="n">
        <f aca="false">(tcofTTGPERCEO!K399)*(M$2/$B$2)</f>
        <v>0.715916981714374</v>
      </c>
      <c r="N401" s="1" t="n">
        <f aca="false">(tcofTTGPERCEO!L399)*(N$2/$B$2)</f>
        <v>0.0805724866908418</v>
      </c>
      <c r="O401" s="1" t="n">
        <f aca="false">(tcofTTGPERCEO!M399)*(O$2/$B$2)</f>
        <v>17.7057711596327</v>
      </c>
      <c r="P401" s="1" t="n">
        <f aca="false">(tcofTTGPERCEO!N399)*(P$2/$B$2)</f>
        <v>0.061137257927629</v>
      </c>
      <c r="Q401" s="1" t="n">
        <f aca="false">(tcofTTGPERCEO!O399)*(Q$2/$B$2)</f>
        <v>0</v>
      </c>
      <c r="R401" s="1" t="n">
        <f aca="false">(tcofTTGPERCEO!P399)*(R$2/$B$2)</f>
        <v>0.0193966514929404</v>
      </c>
      <c r="S401" s="1" t="n">
        <f aca="false">(tcofTTGPERCEO!Q399)*(S$2/$B$2)</f>
        <v>0</v>
      </c>
      <c r="T401" s="1" t="n">
        <f aca="false">(tcofTTGPERCEO!R399)*(T$2/$B$2)</f>
        <v>0.0470642697322738</v>
      </c>
      <c r="U401" s="1" t="n">
        <f aca="false">(tcofTTGPERCEO!S399)*(U$2/$B$2)</f>
        <v>0.0463621634133169</v>
      </c>
      <c r="V401" s="1" t="n">
        <f aca="false">(tcofTTGPERCEO!T399)*(V$2/$B$2)</f>
        <v>0.0192346269577965</v>
      </c>
      <c r="W401" s="1" t="n">
        <f aca="false">(tcofTTGPERCEO!U399)*(W$2/$B$2)</f>
        <v>0</v>
      </c>
      <c r="X401" s="1" t="n">
        <f aca="false">(tcofTTGPERCEO!V399)*(X$2/$B$2)</f>
        <v>0</v>
      </c>
      <c r="Y401" s="1" t="n">
        <f aca="false">(tcofTTGPERCEO!W399)*(Y$2/$B$2)</f>
        <v>0.121796157703881</v>
      </c>
      <c r="Z401" s="1" t="n">
        <f aca="false">(tcofTTGPERCEO!X399)*(Z$2/$B$2)</f>
        <v>0</v>
      </c>
      <c r="AA401" s="1" t="n">
        <f aca="false">(tcofTTGPERCEO!Y399)*(AA$2/$B$2)</f>
        <v>0</v>
      </c>
      <c r="AD401" s="1" t="n">
        <f aca="false">SUM(tcofTTGPERCEO!H399:AA399)</f>
        <v>60</v>
      </c>
    </row>
    <row r="402" customFormat="false" ht="12.8" hidden="false" customHeight="false" outlineLevel="0" collapsed="false">
      <c r="A402" s="1" t="str">
        <f aca="false">tcofTTGPERCEO!A400</f>
        <v>../tcof/chi-long-metaok/lionel5_can.tei_corpo2_tto.cha </v>
      </c>
      <c r="B402" s="1" t="str">
        <f aca="false">tcofTTGPERCEO!B400</f>
        <v> LONG </v>
      </c>
      <c r="C402" s="1" t="str">
        <f aca="false">tcofTTGPERCEO!C400</f>
        <v> CHI </v>
      </c>
      <c r="D402" s="1" t="n">
        <f aca="false">tcofTTGPERCEO!D400</f>
        <v>1</v>
      </c>
      <c r="E402" s="1" t="n">
        <f aca="false">tcofTTGPERCEO!E400</f>
        <v>231</v>
      </c>
      <c r="F402" s="1" t="str">
        <f aca="false">tcofTTGPERCEO!F400</f>
        <v>5;05.30</v>
      </c>
      <c r="G402" s="1" t="str">
        <f aca="false">LEFT(F402,FIND(";",F402)-1)</f>
        <v>5</v>
      </c>
      <c r="H402" s="1" t="n">
        <f aca="false">SUM(J402:AA402)</f>
        <v>9.01252989738446</v>
      </c>
      <c r="I402" s="1" t="n">
        <f aca="false">SUM(J402,K402,M402,N402,O402,P402,Q402,R402,T402,U402)</f>
        <v>8.88928323431834</v>
      </c>
      <c r="J402" s="1" t="n">
        <f aca="false">(tcofTTGPERCEO!H400)*(J$2/$B$2)</f>
        <v>0</v>
      </c>
      <c r="K402" s="1" t="n">
        <f aca="false">(tcofTTGPERCEO!I400)*(K$2/$B$2)</f>
        <v>0</v>
      </c>
      <c r="L402" s="1" t="n">
        <f aca="false">(tcofTTGPERCEO!J400)*(L$2/$B$2)</f>
        <v>0</v>
      </c>
      <c r="M402" s="1" t="n">
        <f aca="false">(tcofTTGPERCEO!K400)*(M$2/$B$2)</f>
        <v>0.644325283542937</v>
      </c>
      <c r="N402" s="1" t="n">
        <f aca="false">(tcofTTGPERCEO!L400)*(N$2/$B$2)</f>
        <v>0</v>
      </c>
      <c r="O402" s="1" t="n">
        <f aca="false">(tcofTTGPERCEO!M400)*(O$2/$B$2)</f>
        <v>8.09406681583211</v>
      </c>
      <c r="P402" s="1" t="n">
        <f aca="false">(tcofTTGPERCEO!N400)*(P$2/$B$2)</f>
        <v>0</v>
      </c>
      <c r="Q402" s="1" t="n">
        <f aca="false">(tcofTTGPERCEO!O400)*(Q$2/$B$2)</f>
        <v>0</v>
      </c>
      <c r="R402" s="1" t="n">
        <f aca="false">(tcofTTGPERCEO!P400)*(R$2/$B$2)</f>
        <v>0.00969832574647018</v>
      </c>
      <c r="S402" s="1" t="n">
        <f aca="false">(tcofTTGPERCEO!Q400)*(S$2/$B$2)</f>
        <v>0.0259625028932953</v>
      </c>
      <c r="T402" s="1" t="n">
        <f aca="false">(tcofTTGPERCEO!R400)*(T$2/$B$2)</f>
        <v>0.141192809196821</v>
      </c>
      <c r="U402" s="1" t="n">
        <f aca="false">(tcofTTGPERCEO!S400)*(U$2/$B$2)</f>
        <v>0</v>
      </c>
      <c r="V402" s="1" t="n">
        <f aca="false">(tcofTTGPERCEO!T400)*(V$2/$B$2)</f>
        <v>0</v>
      </c>
      <c r="W402" s="1" t="n">
        <f aca="false">(tcofTTGPERCEO!U400)*(W$2/$B$2)</f>
        <v>0</v>
      </c>
      <c r="X402" s="1" t="n">
        <f aca="false">(tcofTTGPERCEO!V400)*(X$2/$B$2)</f>
        <v>0</v>
      </c>
      <c r="Y402" s="1" t="n">
        <f aca="false">(tcofTTGPERCEO!W400)*(Y$2/$B$2)</f>
        <v>0.0608980788519404</v>
      </c>
      <c r="Z402" s="1" t="n">
        <f aca="false">(tcofTTGPERCEO!X400)*(Z$2/$B$2)</f>
        <v>0.0363860813208857</v>
      </c>
      <c r="AA402" s="1" t="n">
        <f aca="false">(tcofTTGPERCEO!Y400)*(AA$2/$B$2)</f>
        <v>0</v>
      </c>
      <c r="AD402" s="1" t="n">
        <f aca="false">SUM(tcofTTGPERCEO!H400:AA400)</f>
        <v>33</v>
      </c>
    </row>
    <row r="403" customFormat="false" ht="12.8" hidden="false" customHeight="false" outlineLevel="0" collapsed="false">
      <c r="A403" s="1" t="str">
        <f aca="false">tcofTTGPERCEO!A401</f>
        <v>../tcof/chi-long-metaok/lionel6_can.tei_corpo2_tto.cha </v>
      </c>
      <c r="B403" s="1" t="str">
        <f aca="false">tcofTTGPERCEO!B401</f>
        <v> LONG </v>
      </c>
      <c r="C403" s="1" t="str">
        <f aca="false">tcofTTGPERCEO!C401</f>
        <v> CHI </v>
      </c>
      <c r="D403" s="1" t="n">
        <f aca="false">tcofTTGPERCEO!D401</f>
        <v>14</v>
      </c>
      <c r="E403" s="1" t="n">
        <f aca="false">tcofTTGPERCEO!E401</f>
        <v>908</v>
      </c>
      <c r="F403" s="1" t="str">
        <f aca="false">tcofTTGPERCEO!F401</f>
        <v>5;05.30</v>
      </c>
      <c r="G403" s="1" t="str">
        <f aca="false">LEFT(F403,FIND(";",F403)-1)</f>
        <v>5</v>
      </c>
      <c r="H403" s="1" t="n">
        <f aca="false">SUM(J403:AA403)</f>
        <v>33.1112105547411</v>
      </c>
      <c r="I403" s="1" t="n">
        <f aca="false">SUM(J403,K403,M403,N403,O403,P403,Q403,R403,T403,U403)</f>
        <v>32.6004629272433</v>
      </c>
      <c r="J403" s="1" t="n">
        <f aca="false">(tcofTTGPERCEO!H401)*(J$2/$B$2)</f>
        <v>0.0490471414242728</v>
      </c>
      <c r="K403" s="1" t="n">
        <f aca="false">(tcofTTGPERCEO!I401)*(K$2/$B$2)</f>
        <v>0.0225059794768922</v>
      </c>
      <c r="L403" s="1" t="n">
        <f aca="false">(tcofTTGPERCEO!J401)*(L$2/$B$2)</f>
        <v>0</v>
      </c>
      <c r="M403" s="1" t="n">
        <f aca="false">(tcofTTGPERCEO!K401)*(M$2/$B$2)</f>
        <v>0.28636679268575</v>
      </c>
      <c r="N403" s="1" t="n">
        <f aca="false">(tcofTTGPERCEO!L401)*(N$2/$B$2)</f>
        <v>0.241717460072525</v>
      </c>
      <c r="O403" s="1" t="n">
        <f aca="false">(tcofTTGPERCEO!M401)*(O$2/$B$2)</f>
        <v>31.3645089113494</v>
      </c>
      <c r="P403" s="1" t="n">
        <f aca="false">(tcofTTGPERCEO!N401)*(P$2/$B$2)</f>
        <v>0.183411773782887</v>
      </c>
      <c r="Q403" s="1" t="n">
        <f aca="false">(tcofTTGPERCEO!O401)*(Q$2/$B$2)</f>
        <v>0.0770928169122753</v>
      </c>
      <c r="R403" s="1" t="n">
        <f aca="false">(tcofTTGPERCEO!P401)*(R$2/$B$2)</f>
        <v>0</v>
      </c>
      <c r="S403" s="1" t="n">
        <f aca="false">(tcofTTGPERCEO!Q401)*(S$2/$B$2)</f>
        <v>0.0778875086798858</v>
      </c>
      <c r="T403" s="1" t="n">
        <f aca="false">(tcofTTGPERCEO!R401)*(T$2/$B$2)</f>
        <v>0.329449888125916</v>
      </c>
      <c r="U403" s="1" t="n">
        <f aca="false">(tcofTTGPERCEO!S401)*(U$2/$B$2)</f>
        <v>0.0463621634133169</v>
      </c>
      <c r="V403" s="1" t="n">
        <f aca="false">(tcofTTGPERCEO!T401)*(V$2/$B$2)</f>
        <v>0</v>
      </c>
      <c r="W403" s="1" t="n">
        <f aca="false">(tcofTTGPERCEO!U401)*(W$2/$B$2)</f>
        <v>0</v>
      </c>
      <c r="X403" s="1" t="n">
        <f aca="false">(tcofTTGPERCEO!V401)*(X$2/$B$2)</f>
        <v>0</v>
      </c>
      <c r="Y403" s="1" t="n">
        <f aca="false">(tcofTTGPERCEO!W401)*(Y$2/$B$2)</f>
        <v>0.426286551963583</v>
      </c>
      <c r="Z403" s="1" t="n">
        <f aca="false">(tcofTTGPERCEO!X401)*(Z$2/$B$2)</f>
        <v>0</v>
      </c>
      <c r="AA403" s="1" t="n">
        <f aca="false">(tcofTTGPERCEO!Y401)*(AA$2/$B$2)</f>
        <v>0.00657356685440938</v>
      </c>
      <c r="AD403" s="1" t="n">
        <f aca="false">SUM(tcofTTGPERCEO!H401:AA401)</f>
        <v>100</v>
      </c>
    </row>
    <row r="404" customFormat="false" ht="12.8" hidden="false" customHeight="false" outlineLevel="0" collapsed="false">
      <c r="A404" s="1" t="str">
        <f aca="false">tcofTTGPERCEO!A402</f>
        <v>../tcof/chi-long-metaok/lionel7_can.tei_corpo2_tto.cha </v>
      </c>
      <c r="B404" s="1" t="str">
        <f aca="false">tcofTTGPERCEO!B402</f>
        <v> LONG </v>
      </c>
      <c r="C404" s="1" t="str">
        <f aca="false">tcofTTGPERCEO!C402</f>
        <v> CHI </v>
      </c>
      <c r="D404" s="1" t="n">
        <f aca="false">tcofTTGPERCEO!D402</f>
        <v>5</v>
      </c>
      <c r="E404" s="1" t="n">
        <f aca="false">tcofTTGPERCEO!E402</f>
        <v>521</v>
      </c>
      <c r="F404" s="1" t="str">
        <f aca="false">tcofTTGPERCEO!F402</f>
        <v>5;07.05</v>
      </c>
      <c r="G404" s="1" t="str">
        <f aca="false">LEFT(F404,FIND(";",F404)-1)</f>
        <v>5</v>
      </c>
      <c r="H404" s="1" t="n">
        <f aca="false">SUM(J404:AA404)</f>
        <v>14.6107862047681</v>
      </c>
      <c r="I404" s="1" t="n">
        <f aca="false">SUM(J404,K404,M404,N404,O404,P404,Q404,R404,T404,U404)</f>
        <v>14.2194352287632</v>
      </c>
      <c r="J404" s="1" t="n">
        <f aca="false">(tcofTTGPERCEO!H402)*(J$2/$B$2)</f>
        <v>0</v>
      </c>
      <c r="K404" s="1" t="n">
        <f aca="false">(tcofTTGPERCEO!I402)*(K$2/$B$2)</f>
        <v>0</v>
      </c>
      <c r="L404" s="1" t="n">
        <f aca="false">(tcofTTGPERCEO!J402)*(L$2/$B$2)</f>
        <v>0</v>
      </c>
      <c r="M404" s="1" t="n">
        <f aca="false">(tcofTTGPERCEO!K402)*(M$2/$B$2)</f>
        <v>0.0715916981714374</v>
      </c>
      <c r="N404" s="1" t="n">
        <f aca="false">(tcofTTGPERCEO!L402)*(N$2/$B$2)</f>
        <v>0.483434920145051</v>
      </c>
      <c r="O404" s="1" t="n">
        <f aca="false">(tcofTTGPERCEO!M402)*(O$2/$B$2)</f>
        <v>13.1528585757272</v>
      </c>
      <c r="P404" s="1" t="n">
        <f aca="false">(tcofTTGPERCEO!N402)*(P$2/$B$2)</f>
        <v>0</v>
      </c>
      <c r="Q404" s="1" t="n">
        <f aca="false">(tcofTTGPERCEO!O402)*(Q$2/$B$2)</f>
        <v>0.115639225368413</v>
      </c>
      <c r="R404" s="1" t="n">
        <f aca="false">(tcofTTGPERCEO!P402)*(R$2/$B$2)</f>
        <v>0.0193966514929404</v>
      </c>
      <c r="S404" s="1" t="n">
        <f aca="false">(tcofTTGPERCEO!Q402)*(S$2/$B$2)</f>
        <v>0.0259625028932953</v>
      </c>
      <c r="T404" s="1" t="n">
        <f aca="false">(tcofTTGPERCEO!R402)*(T$2/$B$2)</f>
        <v>0.37651415785819</v>
      </c>
      <c r="U404" s="1" t="n">
        <f aca="false">(tcofTTGPERCEO!S402)*(U$2/$B$2)</f>
        <v>0</v>
      </c>
      <c r="V404" s="1" t="n">
        <f aca="false">(tcofTTGPERCEO!T402)*(V$2/$B$2)</f>
        <v>0</v>
      </c>
      <c r="W404" s="1" t="n">
        <f aca="false">(tcofTTGPERCEO!U402)*(W$2/$B$2)</f>
        <v>0</v>
      </c>
      <c r="X404" s="1" t="n">
        <f aca="false">(tcofTTGPERCEO!V402)*(X$2/$B$2)</f>
        <v>0</v>
      </c>
      <c r="Y404" s="1" t="n">
        <f aca="false">(tcofTTGPERCEO!W402)*(Y$2/$B$2)</f>
        <v>0.365388473111643</v>
      </c>
      <c r="Z404" s="1" t="n">
        <f aca="false">(tcofTTGPERCEO!X402)*(Z$2/$B$2)</f>
        <v>0</v>
      </c>
      <c r="AA404" s="1" t="n">
        <f aca="false">(tcofTTGPERCEO!Y402)*(AA$2/$B$2)</f>
        <v>0</v>
      </c>
      <c r="AD404" s="1" t="n">
        <f aca="false">SUM(tcofTTGPERCEO!H402:AA402)</f>
        <v>53</v>
      </c>
    </row>
    <row r="405" customFormat="false" ht="12.8" hidden="false" customHeight="false" outlineLevel="0" collapsed="false">
      <c r="A405" s="1" t="str">
        <f aca="false">tcofTTGPERCEO!A403</f>
        <v>../tcof/chi-long-metaok/lionel8_can.tei_corpo2_tto.cha </v>
      </c>
      <c r="B405" s="1" t="str">
        <f aca="false">tcofTTGPERCEO!B403</f>
        <v> LONG </v>
      </c>
      <c r="C405" s="1" t="str">
        <f aca="false">tcofTTGPERCEO!C403</f>
        <v> CHI </v>
      </c>
      <c r="D405" s="1" t="n">
        <f aca="false">tcofTTGPERCEO!D403</f>
        <v>2</v>
      </c>
      <c r="E405" s="1" t="n">
        <f aca="false">tcofTTGPERCEO!E403</f>
        <v>628</v>
      </c>
      <c r="F405" s="1" t="str">
        <f aca="false">tcofTTGPERCEO!F403</f>
        <v>5;08.11</v>
      </c>
      <c r="G405" s="1" t="str">
        <f aca="false">LEFT(F405,FIND(";",F405)-1)</f>
        <v>5</v>
      </c>
      <c r="H405" s="1" t="n">
        <f aca="false">SUM(J405:AA405)</f>
        <v>23.129750790834</v>
      </c>
      <c r="I405" s="1" t="n">
        <f aca="false">SUM(J405,K405,M405,N405,O405,P405,Q405,R405,T405,U405)</f>
        <v>22.2924697168428</v>
      </c>
      <c r="J405" s="1" t="n">
        <f aca="false">(tcofTTGPERCEO!H403)*(J$2/$B$2)</f>
        <v>0.0653961885656971</v>
      </c>
      <c r="K405" s="1" t="n">
        <f aca="false">(tcofTTGPERCEO!I403)*(K$2/$B$2)</f>
        <v>0.0450119589537844</v>
      </c>
      <c r="L405" s="1" t="n">
        <f aca="false">(tcofTTGPERCEO!J403)*(L$2/$B$2)</f>
        <v>0</v>
      </c>
      <c r="M405" s="1" t="n">
        <f aca="false">(tcofTTGPERCEO!K403)*(M$2/$B$2)</f>
        <v>0.859100378057249</v>
      </c>
      <c r="N405" s="1" t="n">
        <f aca="false">(tcofTTGPERCEO!L403)*(N$2/$B$2)</f>
        <v>0</v>
      </c>
      <c r="O405" s="1" t="n">
        <f aca="false">(tcofTTGPERCEO!M403)*(O$2/$B$2)</f>
        <v>20.7410462155698</v>
      </c>
      <c r="P405" s="1" t="n">
        <f aca="false">(tcofTTGPERCEO!N403)*(P$2/$B$2)</f>
        <v>0.183411773782887</v>
      </c>
      <c r="Q405" s="1" t="n">
        <f aca="false">(tcofTTGPERCEO!O403)*(Q$2/$B$2)</f>
        <v>0.154185633824551</v>
      </c>
      <c r="R405" s="1" t="n">
        <f aca="false">(tcofTTGPERCEO!P403)*(R$2/$B$2)</f>
        <v>0.00969832574647018</v>
      </c>
      <c r="S405" s="1" t="n">
        <f aca="false">(tcofTTGPERCEO!Q403)*(S$2/$B$2)</f>
        <v>0.0519250057865905</v>
      </c>
      <c r="T405" s="1" t="n">
        <f aca="false">(tcofTTGPERCEO!R403)*(T$2/$B$2)</f>
        <v>0.188257078929095</v>
      </c>
      <c r="U405" s="1" t="n">
        <f aca="false">(tcofTTGPERCEO!S403)*(U$2/$B$2)</f>
        <v>0.0463621634133169</v>
      </c>
      <c r="V405" s="1" t="n">
        <f aca="false">(tcofTTGPERCEO!T403)*(V$2/$B$2)</f>
        <v>0</v>
      </c>
      <c r="W405" s="1" t="n">
        <f aca="false">(tcofTTGPERCEO!U403)*(W$2/$B$2)</f>
        <v>0</v>
      </c>
      <c r="X405" s="1" t="n">
        <f aca="false">(tcofTTGPERCEO!V403)*(X$2/$B$2)</f>
        <v>0</v>
      </c>
      <c r="Y405" s="1" t="n">
        <f aca="false">(tcofTTGPERCEO!W403)*(Y$2/$B$2)</f>
        <v>0.730776946223285</v>
      </c>
      <c r="Z405" s="1" t="n">
        <f aca="false">(tcofTTGPERCEO!X403)*(Z$2/$B$2)</f>
        <v>0.0545791219813286</v>
      </c>
      <c r="AA405" s="1" t="n">
        <f aca="false">(tcofTTGPERCEO!Y403)*(AA$2/$B$2)</f>
        <v>0</v>
      </c>
      <c r="AD405" s="1" t="n">
        <f aca="false">SUM(tcofTTGPERCEO!H403:AA403)</f>
        <v>92</v>
      </c>
    </row>
    <row r="406" customFormat="false" ht="12.8" hidden="false" customHeight="false" outlineLevel="0" collapsed="false">
      <c r="A406" s="1" t="str">
        <f aca="false">tcofTTGPERCEO!A404</f>
        <v>../tcof/chi-long-metaok/lionel9_can.tei_corpo2_tto.cha </v>
      </c>
      <c r="B406" s="1" t="str">
        <f aca="false">tcofTTGPERCEO!B404</f>
        <v> LONG </v>
      </c>
      <c r="C406" s="1" t="str">
        <f aca="false">tcofTTGPERCEO!C404</f>
        <v> CHI </v>
      </c>
      <c r="D406" s="1" t="n">
        <f aca="false">tcofTTGPERCEO!D404</f>
        <v>9</v>
      </c>
      <c r="E406" s="1" t="n">
        <f aca="false">tcofTTGPERCEO!E404</f>
        <v>432</v>
      </c>
      <c r="F406" s="1" t="str">
        <f aca="false">tcofTTGPERCEO!F404</f>
        <v>5;08.11</v>
      </c>
      <c r="G406" s="1" t="str">
        <f aca="false">LEFT(F406,FIND(";",F406)-1)</f>
        <v>5</v>
      </c>
      <c r="H406" s="1" t="n">
        <f aca="false">SUM(J406:AA406)</f>
        <v>13.8251215184014</v>
      </c>
      <c r="I406" s="1" t="n">
        <f aca="false">SUM(J406,K406,M406,N406,O406,P406,Q406,R406,T406,U406)</f>
        <v>13.5815292029936</v>
      </c>
      <c r="J406" s="1" t="n">
        <f aca="false">(tcofTTGPERCEO!H404)*(J$2/$B$2)</f>
        <v>0</v>
      </c>
      <c r="K406" s="1" t="n">
        <f aca="false">(tcofTTGPERCEO!I404)*(K$2/$B$2)</f>
        <v>0.0225059794768922</v>
      </c>
      <c r="L406" s="1" t="n">
        <f aca="false">(tcofTTGPERCEO!J404)*(L$2/$B$2)</f>
        <v>0</v>
      </c>
      <c r="M406" s="1" t="n">
        <f aca="false">(tcofTTGPERCEO!K404)*(M$2/$B$2)</f>
        <v>0</v>
      </c>
      <c r="N406" s="1" t="n">
        <f aca="false">(tcofTTGPERCEO!L404)*(N$2/$B$2)</f>
        <v>0.161144973381684</v>
      </c>
      <c r="O406" s="1" t="n">
        <f aca="false">(tcofTTGPERCEO!M404)*(O$2/$B$2)</f>
        <v>13.1528585757272</v>
      </c>
      <c r="P406" s="1" t="n">
        <f aca="false">(tcofTTGPERCEO!N404)*(P$2/$B$2)</f>
        <v>0</v>
      </c>
      <c r="Q406" s="1" t="n">
        <f aca="false">(tcofTTGPERCEO!O404)*(Q$2/$B$2)</f>
        <v>0</v>
      </c>
      <c r="R406" s="1" t="n">
        <f aca="false">(tcofTTGPERCEO!P404)*(R$2/$B$2)</f>
        <v>0.00969832574647018</v>
      </c>
      <c r="S406" s="1" t="n">
        <f aca="false">(tcofTTGPERCEO!Q404)*(S$2/$B$2)</f>
        <v>0</v>
      </c>
      <c r="T406" s="1" t="n">
        <f aca="false">(tcofTTGPERCEO!R404)*(T$2/$B$2)</f>
        <v>0.235321348661369</v>
      </c>
      <c r="U406" s="1" t="n">
        <f aca="false">(tcofTTGPERCEO!S404)*(U$2/$B$2)</f>
        <v>0</v>
      </c>
      <c r="V406" s="1" t="n">
        <f aca="false">(tcofTTGPERCEO!T404)*(V$2/$B$2)</f>
        <v>0</v>
      </c>
      <c r="W406" s="1" t="n">
        <f aca="false">(tcofTTGPERCEO!U404)*(W$2/$B$2)</f>
        <v>0</v>
      </c>
      <c r="X406" s="1" t="n">
        <f aca="false">(tcofTTGPERCEO!V404)*(X$2/$B$2)</f>
        <v>0</v>
      </c>
      <c r="Y406" s="1" t="n">
        <f aca="false">(tcofTTGPERCEO!W404)*(Y$2/$B$2)</f>
        <v>0.243592315407762</v>
      </c>
      <c r="Z406" s="1" t="n">
        <f aca="false">(tcofTTGPERCEO!X404)*(Z$2/$B$2)</f>
        <v>0</v>
      </c>
      <c r="AA406" s="1" t="n">
        <f aca="false">(tcofTTGPERCEO!Y404)*(AA$2/$B$2)</f>
        <v>0</v>
      </c>
      <c r="AD406" s="1" t="n">
        <f aca="false">SUM(tcofTTGPERCEO!H404:AA404)</f>
        <v>39</v>
      </c>
    </row>
    <row r="407" customFormat="false" ht="12.8" hidden="false" customHeight="false" outlineLevel="0" collapsed="false">
      <c r="A407" s="1" t="str">
        <f aca="false">tcofTTGPERCEO!A405</f>
        <v>../tcof/chi-long-metaok/louise1_sow.tei_corpo2_tto.cha </v>
      </c>
      <c r="B407" s="1" t="str">
        <f aca="false">tcofTTGPERCEO!B405</f>
        <v> LONG </v>
      </c>
      <c r="C407" s="1" t="str">
        <f aca="false">tcofTTGPERCEO!C405</f>
        <v> CHI </v>
      </c>
      <c r="D407" s="1" t="n">
        <f aca="false">tcofTTGPERCEO!D405</f>
        <v>2</v>
      </c>
      <c r="E407" s="1" t="n">
        <f aca="false">tcofTTGPERCEO!E405</f>
        <v>77</v>
      </c>
      <c r="F407" s="1" t="str">
        <f aca="false">tcofTTGPERCEO!F405</f>
        <v>4;02.12</v>
      </c>
      <c r="G407" s="1" t="str">
        <f aca="false">LEFT(F407,FIND(";",F407)-1)</f>
        <v>4</v>
      </c>
      <c r="H407" s="1" t="n">
        <f aca="false">SUM(J407:AA407)</f>
        <v>0.0608980788519404</v>
      </c>
      <c r="I407" s="1" t="n">
        <f aca="false">SUM(J407,K407,M407,N407,O407,P407,Q407,R407,T407,U407)</f>
        <v>0</v>
      </c>
      <c r="J407" s="1" t="n">
        <f aca="false">(tcofTTGPERCEO!H405)*(J$2/$B$2)</f>
        <v>0</v>
      </c>
      <c r="K407" s="1" t="n">
        <f aca="false">(tcofTTGPERCEO!I405)*(K$2/$B$2)</f>
        <v>0</v>
      </c>
      <c r="L407" s="1" t="n">
        <f aca="false">(tcofTTGPERCEO!J405)*(L$2/$B$2)</f>
        <v>0</v>
      </c>
      <c r="M407" s="1" t="n">
        <f aca="false">(tcofTTGPERCEO!K405)*(M$2/$B$2)</f>
        <v>0</v>
      </c>
      <c r="N407" s="1" t="n">
        <f aca="false">(tcofTTGPERCEO!L405)*(N$2/$B$2)</f>
        <v>0</v>
      </c>
      <c r="O407" s="1" t="n">
        <f aca="false">(tcofTTGPERCEO!M405)*(O$2/$B$2)</f>
        <v>0</v>
      </c>
      <c r="P407" s="1" t="n">
        <f aca="false">(tcofTTGPERCEO!N405)*(P$2/$B$2)</f>
        <v>0</v>
      </c>
      <c r="Q407" s="1" t="n">
        <f aca="false">(tcofTTGPERCEO!O405)*(Q$2/$B$2)</f>
        <v>0</v>
      </c>
      <c r="R407" s="1" t="n">
        <f aca="false">(tcofTTGPERCEO!P405)*(R$2/$B$2)</f>
        <v>0</v>
      </c>
      <c r="S407" s="1" t="n">
        <f aca="false">(tcofTTGPERCEO!Q405)*(S$2/$B$2)</f>
        <v>0</v>
      </c>
      <c r="T407" s="1" t="n">
        <f aca="false">(tcofTTGPERCEO!R405)*(T$2/$B$2)</f>
        <v>0</v>
      </c>
      <c r="U407" s="1" t="n">
        <f aca="false">(tcofTTGPERCEO!S405)*(U$2/$B$2)</f>
        <v>0</v>
      </c>
      <c r="V407" s="1" t="n">
        <f aca="false">(tcofTTGPERCEO!T405)*(V$2/$B$2)</f>
        <v>0</v>
      </c>
      <c r="W407" s="1" t="n">
        <f aca="false">(tcofTTGPERCEO!U405)*(W$2/$B$2)</f>
        <v>0</v>
      </c>
      <c r="X407" s="1" t="n">
        <f aca="false">(tcofTTGPERCEO!V405)*(X$2/$B$2)</f>
        <v>0</v>
      </c>
      <c r="Y407" s="1" t="n">
        <f aca="false">(tcofTTGPERCEO!W405)*(Y$2/$B$2)</f>
        <v>0.0608980788519404</v>
      </c>
      <c r="Z407" s="1" t="n">
        <f aca="false">(tcofTTGPERCEO!X405)*(Z$2/$B$2)</f>
        <v>0</v>
      </c>
      <c r="AA407" s="1" t="n">
        <f aca="false">(tcofTTGPERCEO!Y405)*(AA$2/$B$2)</f>
        <v>0</v>
      </c>
      <c r="AD407" s="1" t="n">
        <f aca="false">SUM(tcofTTGPERCEO!H405:AA405)</f>
        <v>1</v>
      </c>
    </row>
    <row r="408" customFormat="false" ht="12.8" hidden="false" customHeight="false" outlineLevel="0" collapsed="false">
      <c r="A408" s="1" t="str">
        <f aca="false">tcofTTGPERCEO!A406</f>
        <v>../tcof/chi-long-metaok/louise2_sow.tei_corpo2_tto.cha </v>
      </c>
      <c r="B408" s="1" t="str">
        <f aca="false">tcofTTGPERCEO!B406</f>
        <v> LONG </v>
      </c>
      <c r="C408" s="1" t="str">
        <f aca="false">tcofTTGPERCEO!C406</f>
        <v> CHI </v>
      </c>
      <c r="D408" s="1" t="n">
        <f aca="false">tcofTTGPERCEO!D406</f>
        <v>0</v>
      </c>
      <c r="E408" s="1" t="n">
        <f aca="false">tcofTTGPERCEO!E406</f>
        <v>120</v>
      </c>
      <c r="F408" s="1" t="str">
        <f aca="false">tcofTTGPERCEO!F406</f>
        <v>4;03.17</v>
      </c>
      <c r="G408" s="1" t="str">
        <f aca="false">LEFT(F408,FIND(";",F408)-1)</f>
        <v>4</v>
      </c>
      <c r="H408" s="1" t="n">
        <f aca="false">SUM(J408:AA408)</f>
        <v>5.77865905408533</v>
      </c>
      <c r="I408" s="1" t="n">
        <f aca="false">SUM(J408,K408,M408,N408,O408,P408,Q408,R408,T408,U408)</f>
        <v>5.60493789059486</v>
      </c>
      <c r="J408" s="1" t="n">
        <f aca="false">(tcofTTGPERCEO!H406)*(J$2/$B$2)</f>
        <v>0</v>
      </c>
      <c r="K408" s="1" t="n">
        <f aca="false">(tcofTTGPERCEO!I406)*(K$2/$B$2)</f>
        <v>0</v>
      </c>
      <c r="L408" s="1" t="n">
        <f aca="false">(tcofTTGPERCEO!J406)*(L$2/$B$2)</f>
        <v>0</v>
      </c>
      <c r="M408" s="1" t="n">
        <f aca="false">(tcofTTGPERCEO!K406)*(M$2/$B$2)</f>
        <v>0</v>
      </c>
      <c r="N408" s="1" t="n">
        <f aca="false">(tcofTTGPERCEO!L406)*(N$2/$B$2)</f>
        <v>0</v>
      </c>
      <c r="O408" s="1" t="n">
        <f aca="false">(tcofTTGPERCEO!M406)*(O$2/$B$2)</f>
        <v>5.56467093588458</v>
      </c>
      <c r="P408" s="1" t="n">
        <f aca="false">(tcofTTGPERCEO!N406)*(P$2/$B$2)</f>
        <v>0.0305686289638145</v>
      </c>
      <c r="Q408" s="1" t="n">
        <f aca="false">(tcofTTGPERCEO!O406)*(Q$2/$B$2)</f>
        <v>0</v>
      </c>
      <c r="R408" s="1" t="n">
        <f aca="false">(tcofTTGPERCEO!P406)*(R$2/$B$2)</f>
        <v>0.00969832574647018</v>
      </c>
      <c r="S408" s="1" t="n">
        <f aca="false">(tcofTTGPERCEO!Q406)*(S$2/$B$2)</f>
        <v>0.0519250057865905</v>
      </c>
      <c r="T408" s="1" t="n">
        <f aca="false">(tcofTTGPERCEO!R406)*(T$2/$B$2)</f>
        <v>0</v>
      </c>
      <c r="U408" s="1" t="n">
        <f aca="false">(tcofTTGPERCEO!S406)*(U$2/$B$2)</f>
        <v>0</v>
      </c>
      <c r="V408" s="1" t="n">
        <f aca="false">(tcofTTGPERCEO!T406)*(V$2/$B$2)</f>
        <v>0</v>
      </c>
      <c r="W408" s="1" t="n">
        <f aca="false">(tcofTTGPERCEO!U406)*(W$2/$B$2)</f>
        <v>0</v>
      </c>
      <c r="X408" s="1" t="n">
        <f aca="false">(tcofTTGPERCEO!V406)*(X$2/$B$2)</f>
        <v>0</v>
      </c>
      <c r="Y408" s="1" t="n">
        <f aca="false">(tcofTTGPERCEO!W406)*(Y$2/$B$2)</f>
        <v>0.121796157703881</v>
      </c>
      <c r="Z408" s="1" t="n">
        <f aca="false">(tcofTTGPERCEO!X406)*(Z$2/$B$2)</f>
        <v>0</v>
      </c>
      <c r="AA408" s="1" t="n">
        <f aca="false">(tcofTTGPERCEO!Y406)*(AA$2/$B$2)</f>
        <v>0</v>
      </c>
      <c r="AD408" s="1" t="n">
        <f aca="false">SUM(tcofTTGPERCEO!H406:AA406)</f>
        <v>17</v>
      </c>
    </row>
    <row r="409" customFormat="false" ht="12.8" hidden="false" customHeight="false" outlineLevel="0" collapsed="false">
      <c r="A409" s="1" t="str">
        <f aca="false">tcofTTGPERCEO!A407</f>
        <v>../tcof/chi-long-metaok/louise3_sow.tei_corpo2_tto.cha </v>
      </c>
      <c r="B409" s="1" t="str">
        <f aca="false">tcofTTGPERCEO!B407</f>
        <v> LONG </v>
      </c>
      <c r="C409" s="1" t="str">
        <f aca="false">tcofTTGPERCEO!C407</f>
        <v> CHI </v>
      </c>
      <c r="D409" s="1" t="n">
        <f aca="false">tcofTTGPERCEO!D407</f>
        <v>1</v>
      </c>
      <c r="E409" s="1" t="n">
        <f aca="false">tcofTTGPERCEO!E407</f>
        <v>129</v>
      </c>
      <c r="F409" s="1" t="str">
        <f aca="false">tcofTTGPERCEO!F407</f>
        <v>4;05.30</v>
      </c>
      <c r="G409" s="1" t="str">
        <f aca="false">LEFT(F409,FIND(";",F409)-1)</f>
        <v>4</v>
      </c>
      <c r="H409" s="1" t="n">
        <f aca="false">SUM(J409:AA409)</f>
        <v>1.05882262171129</v>
      </c>
      <c r="I409" s="1" t="n">
        <f aca="false">SUM(J409,K409,M409,N409,O409,P409,Q409,R409,T409,U409)</f>
        <v>1.05882262171129</v>
      </c>
      <c r="J409" s="1" t="n">
        <f aca="false">(tcofTTGPERCEO!H407)*(J$2/$B$2)</f>
        <v>0</v>
      </c>
      <c r="K409" s="1" t="n">
        <f aca="false">(tcofTTGPERCEO!I407)*(K$2/$B$2)</f>
        <v>0</v>
      </c>
      <c r="L409" s="1" t="n">
        <f aca="false">(tcofTTGPERCEO!J407)*(L$2/$B$2)</f>
        <v>0</v>
      </c>
      <c r="M409" s="1" t="n">
        <f aca="false">(tcofTTGPERCEO!K407)*(M$2/$B$2)</f>
        <v>0</v>
      </c>
      <c r="N409" s="1" t="n">
        <f aca="false">(tcofTTGPERCEO!L407)*(N$2/$B$2)</f>
        <v>0</v>
      </c>
      <c r="O409" s="1" t="n">
        <f aca="false">(tcofTTGPERCEO!M407)*(O$2/$B$2)</f>
        <v>1.01175835197901</v>
      </c>
      <c r="P409" s="1" t="n">
        <f aca="false">(tcofTTGPERCEO!N407)*(P$2/$B$2)</f>
        <v>0</v>
      </c>
      <c r="Q409" s="1" t="n">
        <f aca="false">(tcofTTGPERCEO!O407)*(Q$2/$B$2)</f>
        <v>0</v>
      </c>
      <c r="R409" s="1" t="n">
        <f aca="false">(tcofTTGPERCEO!P407)*(R$2/$B$2)</f>
        <v>0</v>
      </c>
      <c r="S409" s="1" t="n">
        <f aca="false">(tcofTTGPERCEO!Q407)*(S$2/$B$2)</f>
        <v>0</v>
      </c>
      <c r="T409" s="1" t="n">
        <f aca="false">(tcofTTGPERCEO!R407)*(T$2/$B$2)</f>
        <v>0.0470642697322738</v>
      </c>
      <c r="U409" s="1" t="n">
        <f aca="false">(tcofTTGPERCEO!S407)*(U$2/$B$2)</f>
        <v>0</v>
      </c>
      <c r="V409" s="1" t="n">
        <f aca="false">(tcofTTGPERCEO!T407)*(V$2/$B$2)</f>
        <v>0</v>
      </c>
      <c r="W409" s="1" t="n">
        <f aca="false">(tcofTTGPERCEO!U407)*(W$2/$B$2)</f>
        <v>0</v>
      </c>
      <c r="X409" s="1" t="n">
        <f aca="false">(tcofTTGPERCEO!V407)*(X$2/$B$2)</f>
        <v>0</v>
      </c>
      <c r="Y409" s="1" t="n">
        <f aca="false">(tcofTTGPERCEO!W407)*(Y$2/$B$2)</f>
        <v>0</v>
      </c>
      <c r="Z409" s="1" t="n">
        <f aca="false">(tcofTTGPERCEO!X407)*(Z$2/$B$2)</f>
        <v>0</v>
      </c>
      <c r="AA409" s="1" t="n">
        <f aca="false">(tcofTTGPERCEO!Y407)*(AA$2/$B$2)</f>
        <v>0</v>
      </c>
      <c r="AD409" s="1" t="n">
        <f aca="false">SUM(tcofTTGPERCEO!H407:AA407)</f>
        <v>3</v>
      </c>
    </row>
    <row r="410" customFormat="false" ht="12.8" hidden="false" customHeight="false" outlineLevel="0" collapsed="false">
      <c r="A410" s="1" t="str">
        <f aca="false">tcofTTGPERCEO!A408</f>
        <v>../tcof/chi-long-metaok/louise4_sow.tei_corpo2_tto.cha </v>
      </c>
      <c r="B410" s="1" t="str">
        <f aca="false">tcofTTGPERCEO!B408</f>
        <v> LONG </v>
      </c>
      <c r="C410" s="1" t="str">
        <f aca="false">tcofTTGPERCEO!C408</f>
        <v> CHI </v>
      </c>
      <c r="D410" s="1" t="n">
        <f aca="false">tcofTTGPERCEO!D408</f>
        <v>5</v>
      </c>
      <c r="E410" s="1" t="n">
        <f aca="false">tcofTTGPERCEO!E408</f>
        <v>174</v>
      </c>
      <c r="F410" s="1" t="str">
        <f aca="false">tcofTTGPERCEO!F408</f>
        <v>4;07.05</v>
      </c>
      <c r="G410" s="1" t="str">
        <f aca="false">LEFT(F410,FIND(";",F410)-1)</f>
        <v>4</v>
      </c>
      <c r="H410" s="1" t="n">
        <f aca="false">SUM(J410:AA410)</f>
        <v>2.88377440012345</v>
      </c>
      <c r="I410" s="1" t="n">
        <f aca="false">SUM(J410,K410,M410,N410,O410,P410,Q410,R410,T410,U410)</f>
        <v>2.86453977316565</v>
      </c>
      <c r="J410" s="1" t="n">
        <f aca="false">(tcofTTGPERCEO!H408)*(J$2/$B$2)</f>
        <v>0</v>
      </c>
      <c r="K410" s="1" t="n">
        <f aca="false">(tcofTTGPERCEO!I408)*(K$2/$B$2)</f>
        <v>0</v>
      </c>
      <c r="L410" s="1" t="n">
        <f aca="false">(tcofTTGPERCEO!J408)*(L$2/$B$2)</f>
        <v>0</v>
      </c>
      <c r="M410" s="1" t="n">
        <f aca="false">(tcofTTGPERCEO!K408)*(M$2/$B$2)</f>
        <v>0</v>
      </c>
      <c r="N410" s="1" t="n">
        <f aca="false">(tcofTTGPERCEO!L408)*(N$2/$B$2)</f>
        <v>0.241717460072525</v>
      </c>
      <c r="O410" s="1" t="n">
        <f aca="false">(tcofTTGPERCEO!M408)*(O$2/$B$2)</f>
        <v>2.52939587994753</v>
      </c>
      <c r="P410" s="1" t="n">
        <f aca="false">(tcofTTGPERCEO!N408)*(P$2/$B$2)</f>
        <v>0</v>
      </c>
      <c r="Q410" s="1" t="n">
        <f aca="false">(tcofTTGPERCEO!O408)*(Q$2/$B$2)</f>
        <v>0</v>
      </c>
      <c r="R410" s="1" t="n">
        <f aca="false">(tcofTTGPERCEO!P408)*(R$2/$B$2)</f>
        <v>0</v>
      </c>
      <c r="S410" s="1" t="n">
        <f aca="false">(tcofTTGPERCEO!Q408)*(S$2/$B$2)</f>
        <v>0</v>
      </c>
      <c r="T410" s="1" t="n">
        <f aca="false">(tcofTTGPERCEO!R408)*(T$2/$B$2)</f>
        <v>0.0470642697322738</v>
      </c>
      <c r="U410" s="1" t="n">
        <f aca="false">(tcofTTGPERCEO!S408)*(U$2/$B$2)</f>
        <v>0.0463621634133169</v>
      </c>
      <c r="V410" s="1" t="n">
        <f aca="false">(tcofTTGPERCEO!T408)*(V$2/$B$2)</f>
        <v>0.0192346269577965</v>
      </c>
      <c r="W410" s="1" t="n">
        <f aca="false">(tcofTTGPERCEO!U408)*(W$2/$B$2)</f>
        <v>0</v>
      </c>
      <c r="X410" s="1" t="n">
        <f aca="false">(tcofTTGPERCEO!V408)*(X$2/$B$2)</f>
        <v>0</v>
      </c>
      <c r="Y410" s="1" t="n">
        <f aca="false">(tcofTTGPERCEO!W408)*(Y$2/$B$2)</f>
        <v>0</v>
      </c>
      <c r="Z410" s="1" t="n">
        <f aca="false">(tcofTTGPERCEO!X408)*(Z$2/$B$2)</f>
        <v>0</v>
      </c>
      <c r="AA410" s="1" t="n">
        <f aca="false">(tcofTTGPERCEO!Y408)*(AA$2/$B$2)</f>
        <v>0</v>
      </c>
      <c r="AD410" s="1" t="n">
        <f aca="false">SUM(tcofTTGPERCEO!H408:AA408)</f>
        <v>11</v>
      </c>
    </row>
    <row r="411" customFormat="false" ht="12.8" hidden="false" customHeight="false" outlineLevel="0" collapsed="false">
      <c r="A411" s="1" t="str">
        <f aca="false">tcofTTGPERCEO!A409</f>
        <v>../tcof/chi-long-metaok/louise5_sow.tei_corpo2_tto.cha </v>
      </c>
      <c r="B411" s="1" t="str">
        <f aca="false">tcofTTGPERCEO!B409</f>
        <v> LONG </v>
      </c>
      <c r="C411" s="1" t="str">
        <f aca="false">tcofTTGPERCEO!C409</f>
        <v> CHI </v>
      </c>
      <c r="D411" s="1" t="n">
        <f aca="false">tcofTTGPERCEO!D409</f>
        <v>3</v>
      </c>
      <c r="E411" s="1" t="n">
        <f aca="false">tcofTTGPERCEO!E409</f>
        <v>147</v>
      </c>
      <c r="F411" s="1" t="str">
        <f aca="false">tcofTTGPERCEO!F409</f>
        <v>4;07.05</v>
      </c>
      <c r="G411" s="1" t="str">
        <f aca="false">LEFT(F411,FIND(";",F411)-1)</f>
        <v>4</v>
      </c>
      <c r="H411" s="1" t="n">
        <f aca="false">SUM(J411:AA411)</f>
        <v>2.2773088496258</v>
      </c>
      <c r="I411" s="1" t="n">
        <f aca="false">SUM(J411,K411,M411,N411,O411,P411,Q411,R411,T411,U411)</f>
        <v>2.19821773011342</v>
      </c>
      <c r="J411" s="1" t="n">
        <f aca="false">(tcofTTGPERCEO!H409)*(J$2/$B$2)</f>
        <v>0</v>
      </c>
      <c r="K411" s="1" t="n">
        <f aca="false">(tcofTTGPERCEO!I409)*(K$2/$B$2)</f>
        <v>0</v>
      </c>
      <c r="L411" s="1" t="n">
        <f aca="false">(tcofTTGPERCEO!J409)*(L$2/$B$2)</f>
        <v>0</v>
      </c>
      <c r="M411" s="1" t="n">
        <f aca="false">(tcofTTGPERCEO!K409)*(M$2/$B$2)</f>
        <v>0</v>
      </c>
      <c r="N411" s="1" t="n">
        <f aca="false">(tcofTTGPERCEO!L409)*(N$2/$B$2)</f>
        <v>0.0805724866908418</v>
      </c>
      <c r="O411" s="1" t="n">
        <f aca="false">(tcofTTGPERCEO!M409)*(O$2/$B$2)</f>
        <v>2.02351670395803</v>
      </c>
      <c r="P411" s="1" t="n">
        <f aca="false">(tcofTTGPERCEO!N409)*(P$2/$B$2)</f>
        <v>0</v>
      </c>
      <c r="Q411" s="1" t="n">
        <f aca="false">(tcofTTGPERCEO!O409)*(Q$2/$B$2)</f>
        <v>0</v>
      </c>
      <c r="R411" s="1" t="n">
        <f aca="false">(tcofTTGPERCEO!P409)*(R$2/$B$2)</f>
        <v>0</v>
      </c>
      <c r="S411" s="1" t="n">
        <f aca="false">(tcofTTGPERCEO!Q409)*(S$2/$B$2)</f>
        <v>0</v>
      </c>
      <c r="T411" s="1" t="n">
        <f aca="false">(tcofTTGPERCEO!R409)*(T$2/$B$2)</f>
        <v>0.0941285394645475</v>
      </c>
      <c r="U411" s="1" t="n">
        <f aca="false">(tcofTTGPERCEO!S409)*(U$2/$B$2)</f>
        <v>0</v>
      </c>
      <c r="V411" s="1" t="n">
        <f aca="false">(tcofTTGPERCEO!T409)*(V$2/$B$2)</f>
        <v>0</v>
      </c>
      <c r="W411" s="1" t="n">
        <f aca="false">(tcofTTGPERCEO!U409)*(W$2/$B$2)</f>
        <v>0</v>
      </c>
      <c r="X411" s="1" t="n">
        <f aca="false">(tcofTTGPERCEO!V409)*(X$2/$B$2)</f>
        <v>0</v>
      </c>
      <c r="Y411" s="1" t="n">
        <f aca="false">(tcofTTGPERCEO!W409)*(Y$2/$B$2)</f>
        <v>0.0608980788519404</v>
      </c>
      <c r="Z411" s="1" t="n">
        <f aca="false">(tcofTTGPERCEO!X409)*(Z$2/$B$2)</f>
        <v>0.0181930406604429</v>
      </c>
      <c r="AA411" s="1" t="n">
        <f aca="false">(tcofTTGPERCEO!Y409)*(AA$2/$B$2)</f>
        <v>0</v>
      </c>
      <c r="AD411" s="1" t="n">
        <f aca="false">SUM(tcofTTGPERCEO!H409:AA409)</f>
        <v>9</v>
      </c>
    </row>
    <row r="412" customFormat="false" ht="12.8" hidden="false" customHeight="false" outlineLevel="0" collapsed="false">
      <c r="A412" s="1" t="str">
        <f aca="false">tcofTTGPERCEO!A410</f>
        <v>../tcof/chi-long-metaok/louise6_sow.tei_corpo2_tto.cha </v>
      </c>
      <c r="B412" s="1" t="str">
        <f aca="false">tcofTTGPERCEO!B410</f>
        <v> LONG </v>
      </c>
      <c r="C412" s="1" t="str">
        <f aca="false">tcofTTGPERCEO!C410</f>
        <v> CHI </v>
      </c>
      <c r="D412" s="1" t="n">
        <f aca="false">tcofTTGPERCEO!D410</f>
        <v>4</v>
      </c>
      <c r="E412" s="1" t="n">
        <f aca="false">tcofTTGPERCEO!E410</f>
        <v>190</v>
      </c>
      <c r="F412" s="1" t="str">
        <f aca="false">tcofTTGPERCEO!F410</f>
        <v>4;07.05</v>
      </c>
      <c r="G412" s="1" t="str">
        <f aca="false">LEFT(F412,FIND(";",F412)-1)</f>
        <v>4</v>
      </c>
      <c r="H412" s="1" t="n">
        <f aca="false">SUM(J412:AA412)</f>
        <v>5.31496026541162</v>
      </c>
      <c r="I412" s="1" t="n">
        <f aca="false">SUM(J412,K412,M412,N412,O412,P412,Q412,R412,T412,U412)</f>
        <v>5.1749710670473</v>
      </c>
      <c r="J412" s="1" t="n">
        <f aca="false">(tcofTTGPERCEO!H410)*(J$2/$B$2)</f>
        <v>0</v>
      </c>
      <c r="K412" s="1" t="n">
        <f aca="false">(tcofTTGPERCEO!I410)*(K$2/$B$2)</f>
        <v>0</v>
      </c>
      <c r="L412" s="1" t="n">
        <f aca="false">(tcofTTGPERCEO!J410)*(L$2/$B$2)</f>
        <v>0</v>
      </c>
      <c r="M412" s="1" t="n">
        <f aca="false">(tcofTTGPERCEO!K410)*(M$2/$B$2)</f>
        <v>0</v>
      </c>
      <c r="N412" s="1" t="n">
        <f aca="false">(tcofTTGPERCEO!L410)*(N$2/$B$2)</f>
        <v>0</v>
      </c>
      <c r="O412" s="1" t="n">
        <f aca="false">(tcofTTGPERCEO!M410)*(O$2/$B$2)</f>
        <v>5.05879175989507</v>
      </c>
      <c r="P412" s="1" t="n">
        <f aca="false">(tcofTTGPERCEO!N410)*(P$2/$B$2)</f>
        <v>0.0305686289638145</v>
      </c>
      <c r="Q412" s="1" t="n">
        <f aca="false">(tcofTTGPERCEO!O410)*(Q$2/$B$2)</f>
        <v>0.0385464084561376</v>
      </c>
      <c r="R412" s="1" t="n">
        <f aca="false">(tcofTTGPERCEO!P410)*(R$2/$B$2)</f>
        <v>0</v>
      </c>
      <c r="S412" s="1" t="n">
        <f aca="false">(tcofTTGPERCEO!Q410)*(S$2/$B$2)</f>
        <v>0</v>
      </c>
      <c r="T412" s="1" t="n">
        <f aca="false">(tcofTTGPERCEO!R410)*(T$2/$B$2)</f>
        <v>0.0470642697322738</v>
      </c>
      <c r="U412" s="1" t="n">
        <f aca="false">(tcofTTGPERCEO!S410)*(U$2/$B$2)</f>
        <v>0</v>
      </c>
      <c r="V412" s="1" t="n">
        <f aca="false">(tcofTTGPERCEO!T410)*(V$2/$B$2)</f>
        <v>0</v>
      </c>
      <c r="W412" s="1" t="n">
        <f aca="false">(tcofTTGPERCEO!U410)*(W$2/$B$2)</f>
        <v>0</v>
      </c>
      <c r="X412" s="1" t="n">
        <f aca="false">(tcofTTGPERCEO!V410)*(X$2/$B$2)</f>
        <v>0</v>
      </c>
      <c r="Y412" s="1" t="n">
        <f aca="false">(tcofTTGPERCEO!W410)*(Y$2/$B$2)</f>
        <v>0.121796157703881</v>
      </c>
      <c r="Z412" s="1" t="n">
        <f aca="false">(tcofTTGPERCEO!X410)*(Z$2/$B$2)</f>
        <v>0.0181930406604429</v>
      </c>
      <c r="AA412" s="1" t="n">
        <f aca="false">(tcofTTGPERCEO!Y410)*(AA$2/$B$2)</f>
        <v>0</v>
      </c>
      <c r="AD412" s="1" t="n">
        <f aca="false">SUM(tcofTTGPERCEO!H410:AA410)</f>
        <v>16</v>
      </c>
    </row>
    <row r="413" customFormat="false" ht="12.8" hidden="false" customHeight="false" outlineLevel="0" collapsed="false">
      <c r="A413" s="1" t="str">
        <f aca="false">tcofTTGPERCEO!A411</f>
        <v>../tcof/chi-long-metaok/lucie1_can.tei_corpo2_tto.cha </v>
      </c>
      <c r="B413" s="1" t="str">
        <f aca="false">tcofTTGPERCEO!B411</f>
        <v> LONG </v>
      </c>
      <c r="C413" s="1" t="str">
        <f aca="false">tcofTTGPERCEO!C411</f>
        <v> CHI </v>
      </c>
      <c r="D413" s="1" t="n">
        <f aca="false">tcofTTGPERCEO!D411</f>
        <v>3</v>
      </c>
      <c r="E413" s="1" t="n">
        <f aca="false">tcofTTGPERCEO!E411</f>
        <v>399</v>
      </c>
      <c r="F413" s="1" t="str">
        <f aca="false">tcofTTGPERCEO!F411</f>
        <v>5;02.12</v>
      </c>
      <c r="G413" s="1" t="str">
        <f aca="false">LEFT(F413,FIND(";",F413)-1)</f>
        <v>5</v>
      </c>
      <c r="H413" s="1" t="n">
        <f aca="false">SUM(J413:AA413)</f>
        <v>18.6206928477741</v>
      </c>
      <c r="I413" s="1" t="n">
        <f aca="false">SUM(J413,K413,M413,N413,O413,P413,Q413,R413,T413,U413)</f>
        <v>18.5405601419644</v>
      </c>
      <c r="J413" s="1" t="n">
        <f aca="false">(tcofTTGPERCEO!H411)*(J$2/$B$2)</f>
        <v>0</v>
      </c>
      <c r="K413" s="1" t="n">
        <f aca="false">(tcofTTGPERCEO!I411)*(K$2/$B$2)</f>
        <v>0</v>
      </c>
      <c r="L413" s="1" t="n">
        <f aca="false">(tcofTTGPERCEO!J411)*(L$2/$B$2)</f>
        <v>0</v>
      </c>
      <c r="M413" s="1" t="n">
        <f aca="false">(tcofTTGPERCEO!K411)*(M$2/$B$2)</f>
        <v>0.0715916981714374</v>
      </c>
      <c r="N413" s="1" t="n">
        <f aca="false">(tcofTTGPERCEO!L411)*(N$2/$B$2)</f>
        <v>0.241717460072525</v>
      </c>
      <c r="O413" s="1" t="n">
        <f aca="false">(tcofTTGPERCEO!M411)*(O$2/$B$2)</f>
        <v>17.7057711596327</v>
      </c>
      <c r="P413" s="1" t="n">
        <f aca="false">(tcofTTGPERCEO!N411)*(P$2/$B$2)</f>
        <v>0</v>
      </c>
      <c r="Q413" s="1" t="n">
        <f aca="false">(tcofTTGPERCEO!O411)*(Q$2/$B$2)</f>
        <v>0.192732042280688</v>
      </c>
      <c r="R413" s="1" t="n">
        <f aca="false">(tcofTTGPERCEO!P411)*(R$2/$B$2)</f>
        <v>0</v>
      </c>
      <c r="S413" s="1" t="n">
        <f aca="false">(tcofTTGPERCEO!Q411)*(S$2/$B$2)</f>
        <v>0</v>
      </c>
      <c r="T413" s="1" t="n">
        <f aca="false">(tcofTTGPERCEO!R411)*(T$2/$B$2)</f>
        <v>0.282385618393642</v>
      </c>
      <c r="U413" s="1" t="n">
        <f aca="false">(tcofTTGPERCEO!S411)*(U$2/$B$2)</f>
        <v>0.0463621634133169</v>
      </c>
      <c r="V413" s="1" t="n">
        <f aca="false">(tcofTTGPERCEO!T411)*(V$2/$B$2)</f>
        <v>0.0192346269577965</v>
      </c>
      <c r="W413" s="1" t="n">
        <f aca="false">(tcofTTGPERCEO!U411)*(W$2/$B$2)</f>
        <v>0</v>
      </c>
      <c r="X413" s="1" t="n">
        <f aca="false">(tcofTTGPERCEO!V411)*(X$2/$B$2)</f>
        <v>0</v>
      </c>
      <c r="Y413" s="1" t="n">
        <f aca="false">(tcofTTGPERCEO!W411)*(Y$2/$B$2)</f>
        <v>0.0608980788519404</v>
      </c>
      <c r="Z413" s="1" t="n">
        <f aca="false">(tcofTTGPERCEO!X411)*(Z$2/$B$2)</f>
        <v>0</v>
      </c>
      <c r="AA413" s="1" t="n">
        <f aca="false">(tcofTTGPERCEO!Y411)*(AA$2/$B$2)</f>
        <v>0</v>
      </c>
      <c r="AD413" s="1" t="n">
        <f aca="false">SUM(tcofTTGPERCEO!H411:AA411)</f>
        <v>53</v>
      </c>
    </row>
    <row r="414" customFormat="false" ht="12.8" hidden="false" customHeight="false" outlineLevel="0" collapsed="false">
      <c r="A414" s="1" t="str">
        <f aca="false">tcofTTGPERCEO!A412</f>
        <v>../tcof/chi-long-metaok/lucie2_can.tei_corpo2_tto.cha </v>
      </c>
      <c r="B414" s="1" t="str">
        <f aca="false">tcofTTGPERCEO!B412</f>
        <v> LONG </v>
      </c>
      <c r="C414" s="1" t="str">
        <f aca="false">tcofTTGPERCEO!C412</f>
        <v> CHI </v>
      </c>
      <c r="D414" s="1" t="n">
        <f aca="false">tcofTTGPERCEO!D412</f>
        <v>6</v>
      </c>
      <c r="E414" s="1" t="n">
        <f aca="false">tcofTTGPERCEO!E412</f>
        <v>392</v>
      </c>
      <c r="F414" s="1" t="str">
        <f aca="false">tcofTTGPERCEO!F412</f>
        <v>5;03.17</v>
      </c>
      <c r="G414" s="1" t="str">
        <f aca="false">LEFT(F414,FIND(";",F414)-1)</f>
        <v>5</v>
      </c>
      <c r="H414" s="1" t="n">
        <f aca="false">SUM(J414:AA414)</f>
        <v>10.8081938122059</v>
      </c>
      <c r="I414" s="1" t="n">
        <f aca="false">SUM(J414,K414,M414,N414,O414,P414,Q414,R414,T414,U414)</f>
        <v>10.5971992901782</v>
      </c>
      <c r="J414" s="1" t="n">
        <f aca="false">(tcofTTGPERCEO!H412)*(J$2/$B$2)</f>
        <v>0.0163490471414243</v>
      </c>
      <c r="K414" s="1" t="n">
        <f aca="false">(tcofTTGPERCEO!I412)*(K$2/$B$2)</f>
        <v>0</v>
      </c>
      <c r="L414" s="1" t="n">
        <f aca="false">(tcofTTGPERCEO!J412)*(L$2/$B$2)</f>
        <v>0</v>
      </c>
      <c r="M414" s="1" t="n">
        <f aca="false">(tcofTTGPERCEO!K412)*(M$2/$B$2)</f>
        <v>0</v>
      </c>
      <c r="N414" s="1" t="n">
        <f aca="false">(tcofTTGPERCEO!L412)*(N$2/$B$2)</f>
        <v>0.564007406835892</v>
      </c>
      <c r="O414" s="1" t="n">
        <f aca="false">(tcofTTGPERCEO!M412)*(O$2/$B$2)</f>
        <v>9.61170434380063</v>
      </c>
      <c r="P414" s="1" t="n">
        <f aca="false">(tcofTTGPERCEO!N412)*(P$2/$B$2)</f>
        <v>0</v>
      </c>
      <c r="Q414" s="1" t="n">
        <f aca="false">(tcofTTGPERCEO!O412)*(Q$2/$B$2)</f>
        <v>0.0770928169122753</v>
      </c>
      <c r="R414" s="1" t="n">
        <f aca="false">(tcofTTGPERCEO!P412)*(R$2/$B$2)</f>
        <v>0</v>
      </c>
      <c r="S414" s="1" t="n">
        <f aca="false">(tcofTTGPERCEO!Q412)*(S$2/$B$2)</f>
        <v>0.0259625028932953</v>
      </c>
      <c r="T414" s="1" t="n">
        <f aca="false">(tcofTTGPERCEO!R412)*(T$2/$B$2)</f>
        <v>0.235321348661369</v>
      </c>
      <c r="U414" s="1" t="n">
        <f aca="false">(tcofTTGPERCEO!S412)*(U$2/$B$2)</f>
        <v>0.0927243268266338</v>
      </c>
      <c r="V414" s="1" t="n">
        <f aca="false">(tcofTTGPERCEO!T412)*(V$2/$B$2)</f>
        <v>0.0384692539155929</v>
      </c>
      <c r="W414" s="1" t="n">
        <f aca="false">(tcofTTGPERCEO!U412)*(W$2/$B$2)</f>
        <v>0</v>
      </c>
      <c r="X414" s="1" t="n">
        <f aca="false">(tcofTTGPERCEO!V412)*(X$2/$B$2)</f>
        <v>0</v>
      </c>
      <c r="Y414" s="1" t="n">
        <f aca="false">(tcofTTGPERCEO!W412)*(Y$2/$B$2)</f>
        <v>0.121796157703881</v>
      </c>
      <c r="Z414" s="1" t="n">
        <f aca="false">(tcofTTGPERCEO!X412)*(Z$2/$B$2)</f>
        <v>0.0181930406604429</v>
      </c>
      <c r="AA414" s="1" t="n">
        <f aca="false">(tcofTTGPERCEO!Y412)*(AA$2/$B$2)</f>
        <v>0.00657356685440938</v>
      </c>
      <c r="AD414" s="1" t="n">
        <f aca="false">SUM(tcofTTGPERCEO!H412:AA412)</f>
        <v>43</v>
      </c>
    </row>
    <row r="415" customFormat="false" ht="12.8" hidden="false" customHeight="false" outlineLevel="0" collapsed="false">
      <c r="A415" s="1" t="str">
        <f aca="false">tcofTTGPERCEO!A413</f>
        <v>../tcof/chi-long-metaok/lucie3_can.tei_corpo2_tto.cha </v>
      </c>
      <c r="B415" s="1" t="str">
        <f aca="false">tcofTTGPERCEO!B413</f>
        <v> LONG </v>
      </c>
      <c r="C415" s="1" t="str">
        <f aca="false">tcofTTGPERCEO!C413</f>
        <v> CHI </v>
      </c>
      <c r="D415" s="1" t="n">
        <f aca="false">tcofTTGPERCEO!D413</f>
        <v>4</v>
      </c>
      <c r="E415" s="1" t="n">
        <f aca="false">tcofTTGPERCEO!E413</f>
        <v>378</v>
      </c>
      <c r="F415" s="1" t="str">
        <f aca="false">tcofTTGPERCEO!F413</f>
        <v>5;04.24</v>
      </c>
      <c r="G415" s="1" t="str">
        <f aca="false">LEFT(F415,FIND(";",F415)-1)</f>
        <v>5</v>
      </c>
      <c r="H415" s="1" t="n">
        <f aca="false">SUM(J415:AA415)</f>
        <v>13.2063883959571</v>
      </c>
      <c r="I415" s="1" t="n">
        <f aca="false">SUM(J415,K415,M415,N415,O415,P415,Q415,R415,T415,U415)</f>
        <v>13.1272972764447</v>
      </c>
      <c r="J415" s="1" t="n">
        <f aca="false">(tcofTTGPERCEO!H413)*(J$2/$B$2)</f>
        <v>0</v>
      </c>
      <c r="K415" s="1" t="n">
        <f aca="false">(tcofTTGPERCEO!I413)*(K$2/$B$2)</f>
        <v>0</v>
      </c>
      <c r="L415" s="1" t="n">
        <f aca="false">(tcofTTGPERCEO!J413)*(L$2/$B$2)</f>
        <v>0</v>
      </c>
      <c r="M415" s="1" t="n">
        <f aca="false">(tcofTTGPERCEO!K413)*(M$2/$B$2)</f>
        <v>0</v>
      </c>
      <c r="N415" s="1" t="n">
        <f aca="false">(tcofTTGPERCEO!L413)*(N$2/$B$2)</f>
        <v>0.0805724866908418</v>
      </c>
      <c r="O415" s="1" t="n">
        <f aca="false">(tcofTTGPERCEO!M413)*(O$2/$B$2)</f>
        <v>12.6469793997377</v>
      </c>
      <c r="P415" s="1" t="n">
        <f aca="false">(tcofTTGPERCEO!N413)*(P$2/$B$2)</f>
        <v>0.0305686289638145</v>
      </c>
      <c r="Q415" s="1" t="n">
        <f aca="false">(tcofTTGPERCEO!O413)*(Q$2/$B$2)</f>
        <v>0.0770928169122753</v>
      </c>
      <c r="R415" s="1" t="n">
        <f aca="false">(tcofTTGPERCEO!P413)*(R$2/$B$2)</f>
        <v>0.00969832574647018</v>
      </c>
      <c r="S415" s="1" t="n">
        <f aca="false">(tcofTTGPERCEO!Q413)*(S$2/$B$2)</f>
        <v>0</v>
      </c>
      <c r="T415" s="1" t="n">
        <f aca="false">(tcofTTGPERCEO!R413)*(T$2/$B$2)</f>
        <v>0.282385618393642</v>
      </c>
      <c r="U415" s="1" t="n">
        <f aca="false">(tcofTTGPERCEO!S413)*(U$2/$B$2)</f>
        <v>0</v>
      </c>
      <c r="V415" s="1" t="n">
        <f aca="false">(tcofTTGPERCEO!T413)*(V$2/$B$2)</f>
        <v>0</v>
      </c>
      <c r="W415" s="1" t="n">
        <f aca="false">(tcofTTGPERCEO!U413)*(W$2/$B$2)</f>
        <v>0</v>
      </c>
      <c r="X415" s="1" t="n">
        <f aca="false">(tcofTTGPERCEO!V413)*(X$2/$B$2)</f>
        <v>0</v>
      </c>
      <c r="Y415" s="1" t="n">
        <f aca="false">(tcofTTGPERCEO!W413)*(Y$2/$B$2)</f>
        <v>0.0608980788519404</v>
      </c>
      <c r="Z415" s="1" t="n">
        <f aca="false">(tcofTTGPERCEO!X413)*(Z$2/$B$2)</f>
        <v>0.0181930406604429</v>
      </c>
      <c r="AA415" s="1" t="n">
        <f aca="false">(tcofTTGPERCEO!Y413)*(AA$2/$B$2)</f>
        <v>0</v>
      </c>
      <c r="AD415" s="1" t="n">
        <f aca="false">SUM(tcofTTGPERCEO!H413:AA413)</f>
        <v>38</v>
      </c>
    </row>
    <row r="416" customFormat="false" ht="12.8" hidden="false" customHeight="false" outlineLevel="0" collapsed="false">
      <c r="A416" s="1" t="str">
        <f aca="false">tcofTTGPERCEO!A414</f>
        <v>../tcof/chi-long-metaok/lucie4_can.tei_corpo2_tto.cha </v>
      </c>
      <c r="B416" s="1" t="str">
        <f aca="false">tcofTTGPERCEO!B414</f>
        <v> LONG </v>
      </c>
      <c r="C416" s="1" t="str">
        <f aca="false">tcofTTGPERCEO!C414</f>
        <v> CHI </v>
      </c>
      <c r="D416" s="1" t="n">
        <f aca="false">tcofTTGPERCEO!D414</f>
        <v>6</v>
      </c>
      <c r="E416" s="1" t="n">
        <f aca="false">tcofTTGPERCEO!E414</f>
        <v>410</v>
      </c>
      <c r="F416" s="1" t="str">
        <f aca="false">tcofTTGPERCEO!F414</f>
        <v>5;04.24</v>
      </c>
      <c r="G416" s="1" t="str">
        <f aca="false">LEFT(F416,FIND(";",F416)-1)</f>
        <v>5</v>
      </c>
      <c r="H416" s="1" t="n">
        <f aca="false">SUM(J416:AA416)</f>
        <v>11.9489314096135</v>
      </c>
      <c r="I416" s="1" t="n">
        <f aca="false">SUM(J416,K416,M416,N416,O416,P416,Q416,R416,T416,U416)</f>
        <v>11.7819381220585</v>
      </c>
      <c r="J416" s="1" t="n">
        <f aca="false">(tcofTTGPERCEO!H414)*(J$2/$B$2)</f>
        <v>0</v>
      </c>
      <c r="K416" s="1" t="n">
        <f aca="false">(tcofTTGPERCEO!I414)*(K$2/$B$2)</f>
        <v>0</v>
      </c>
      <c r="L416" s="1" t="n">
        <f aca="false">(tcofTTGPERCEO!J414)*(L$2/$B$2)</f>
        <v>0</v>
      </c>
      <c r="M416" s="1" t="n">
        <f aca="false">(tcofTTGPERCEO!K414)*(M$2/$B$2)</f>
        <v>0</v>
      </c>
      <c r="N416" s="1" t="n">
        <f aca="false">(tcofTTGPERCEO!L414)*(N$2/$B$2)</f>
        <v>0.161144973381684</v>
      </c>
      <c r="O416" s="1" t="n">
        <f aca="false">(tcofTTGPERCEO!M414)*(O$2/$B$2)</f>
        <v>11.1293418717692</v>
      </c>
      <c r="P416" s="1" t="n">
        <f aca="false">(tcofTTGPERCEO!N414)*(P$2/$B$2)</f>
        <v>0</v>
      </c>
      <c r="Q416" s="1" t="n">
        <f aca="false">(tcofTTGPERCEO!O414)*(Q$2/$B$2)</f>
        <v>0.115639225368413</v>
      </c>
      <c r="R416" s="1" t="n">
        <f aca="false">(tcofTTGPERCEO!P414)*(R$2/$B$2)</f>
        <v>0</v>
      </c>
      <c r="S416" s="1" t="n">
        <f aca="false">(tcofTTGPERCEO!Q414)*(S$2/$B$2)</f>
        <v>0.0259625028932953</v>
      </c>
      <c r="T416" s="1" t="n">
        <f aca="false">(tcofTTGPERCEO!R414)*(T$2/$B$2)</f>
        <v>0.329449888125916</v>
      </c>
      <c r="U416" s="1" t="n">
        <f aca="false">(tcofTTGPERCEO!S414)*(U$2/$B$2)</f>
        <v>0.0463621634133169</v>
      </c>
      <c r="V416" s="1" t="n">
        <f aca="false">(tcofTTGPERCEO!T414)*(V$2/$B$2)</f>
        <v>0.0192346269577965</v>
      </c>
      <c r="W416" s="1" t="n">
        <f aca="false">(tcofTTGPERCEO!U414)*(W$2/$B$2)</f>
        <v>0</v>
      </c>
      <c r="X416" s="1" t="n">
        <f aca="false">(tcofTTGPERCEO!V414)*(X$2/$B$2)</f>
        <v>0</v>
      </c>
      <c r="Y416" s="1" t="n">
        <f aca="false">(tcofTTGPERCEO!W414)*(Y$2/$B$2)</f>
        <v>0.121796157703881</v>
      </c>
      <c r="Z416" s="1" t="n">
        <f aca="false">(tcofTTGPERCEO!X414)*(Z$2/$B$2)</f>
        <v>0</v>
      </c>
      <c r="AA416" s="1" t="n">
        <f aca="false">(tcofTTGPERCEO!Y414)*(AA$2/$B$2)</f>
        <v>0</v>
      </c>
      <c r="AD416" s="1" t="n">
        <f aca="false">SUM(tcofTTGPERCEO!H414:AA414)</f>
        <v>39</v>
      </c>
    </row>
    <row r="417" customFormat="false" ht="12.8" hidden="false" customHeight="false" outlineLevel="0" collapsed="false">
      <c r="A417" s="1" t="str">
        <f aca="false">tcofTTGPERCEO!A415</f>
        <v>../tcof/chi-long-metaok/lucie5_can.tei_corpo2_tto.cha </v>
      </c>
      <c r="B417" s="1" t="str">
        <f aca="false">tcofTTGPERCEO!B415</f>
        <v> LONG </v>
      </c>
      <c r="C417" s="1" t="str">
        <f aca="false">tcofTTGPERCEO!C415</f>
        <v> CHI </v>
      </c>
      <c r="D417" s="1" t="n">
        <f aca="false">tcofTTGPERCEO!D415</f>
        <v>2</v>
      </c>
      <c r="E417" s="1" t="n">
        <f aca="false">tcofTTGPERCEO!E415</f>
        <v>447</v>
      </c>
      <c r="F417" s="1" t="str">
        <f aca="false">tcofTTGPERCEO!F415</f>
        <v>5;05.30</v>
      </c>
      <c r="G417" s="1" t="str">
        <f aca="false">LEFT(F417,FIND(";",F417)-1)</f>
        <v>5</v>
      </c>
      <c r="H417" s="1" t="n">
        <f aca="false">SUM(J417:AA417)</f>
        <v>24.3268343492015</v>
      </c>
      <c r="I417" s="1" t="n">
        <f aca="false">SUM(J417,K417,M417,N417,O417,P417,Q417,R417,T417,U417)</f>
        <v>23.932582362472</v>
      </c>
      <c r="J417" s="1" t="n">
        <f aca="false">(tcofTTGPERCEO!H415)*(J$2/$B$2)</f>
        <v>0.0163490471414243</v>
      </c>
      <c r="K417" s="1" t="n">
        <f aca="false">(tcofTTGPERCEO!I415)*(K$2/$B$2)</f>
        <v>0</v>
      </c>
      <c r="L417" s="1" t="n">
        <f aca="false">(tcofTTGPERCEO!J415)*(L$2/$B$2)</f>
        <v>0</v>
      </c>
      <c r="M417" s="1" t="n">
        <f aca="false">(tcofTTGPERCEO!K415)*(M$2/$B$2)</f>
        <v>0.501141887200062</v>
      </c>
      <c r="N417" s="1" t="n">
        <f aca="false">(tcofTTGPERCEO!L415)*(N$2/$B$2)</f>
        <v>0.0805724866908418</v>
      </c>
      <c r="O417" s="1" t="n">
        <f aca="false">(tcofTTGPERCEO!M415)*(O$2/$B$2)</f>
        <v>22.7645629195278</v>
      </c>
      <c r="P417" s="1" t="n">
        <f aca="false">(tcofTTGPERCEO!N415)*(P$2/$B$2)</f>
        <v>0.244549031710516</v>
      </c>
      <c r="Q417" s="1" t="n">
        <f aca="false">(tcofTTGPERCEO!O415)*(Q$2/$B$2)</f>
        <v>0.231278450736826</v>
      </c>
      <c r="R417" s="1" t="n">
        <f aca="false">(tcofTTGPERCEO!P415)*(R$2/$B$2)</f>
        <v>0</v>
      </c>
      <c r="S417" s="1" t="n">
        <f aca="false">(tcofTTGPERCEO!Q415)*(S$2/$B$2)</f>
        <v>0.0778875086798858</v>
      </c>
      <c r="T417" s="1" t="n">
        <f aca="false">(tcofTTGPERCEO!R415)*(T$2/$B$2)</f>
        <v>0.0941285394645475</v>
      </c>
      <c r="U417" s="1" t="n">
        <f aca="false">(tcofTTGPERCEO!S415)*(U$2/$B$2)</f>
        <v>0</v>
      </c>
      <c r="V417" s="1" t="n">
        <f aca="false">(tcofTTGPERCEO!T415)*(V$2/$B$2)</f>
        <v>0</v>
      </c>
      <c r="W417" s="1" t="n">
        <f aca="false">(tcofTTGPERCEO!U415)*(W$2/$B$2)</f>
        <v>0</v>
      </c>
      <c r="X417" s="1" t="n">
        <f aca="false">(tcofTTGPERCEO!V415)*(X$2/$B$2)</f>
        <v>0</v>
      </c>
      <c r="Y417" s="1" t="n">
        <f aca="false">(tcofTTGPERCEO!W415)*(Y$2/$B$2)</f>
        <v>0.243592315407762</v>
      </c>
      <c r="Z417" s="1" t="n">
        <f aca="false">(tcofTTGPERCEO!X415)*(Z$2/$B$2)</f>
        <v>0.0727721626417715</v>
      </c>
      <c r="AA417" s="1" t="n">
        <f aca="false">(tcofTTGPERCEO!Y415)*(AA$2/$B$2)</f>
        <v>0</v>
      </c>
      <c r="AD417" s="1" t="n">
        <f aca="false">SUM(tcofTTGPERCEO!H415:AA415)</f>
        <v>81</v>
      </c>
    </row>
    <row r="418" customFormat="false" ht="12.8" hidden="false" customHeight="false" outlineLevel="0" collapsed="false">
      <c r="A418" s="1" t="str">
        <f aca="false">tcofTTGPERCEO!A416</f>
        <v>../tcof/chi-long-metaok/lucie6_can.tei_corpo2_tto.cha </v>
      </c>
      <c r="B418" s="1" t="str">
        <f aca="false">tcofTTGPERCEO!B416</f>
        <v> LONG </v>
      </c>
      <c r="C418" s="1" t="str">
        <f aca="false">tcofTTGPERCEO!C416</f>
        <v> CHI </v>
      </c>
      <c r="D418" s="1" t="n">
        <f aca="false">tcofTTGPERCEO!D416</f>
        <v>5</v>
      </c>
      <c r="E418" s="1" t="n">
        <f aca="false">tcofTTGPERCEO!E416</f>
        <v>447</v>
      </c>
      <c r="F418" s="1" t="str">
        <f aca="false">tcofTTGPERCEO!F416</f>
        <v>5;07.05</v>
      </c>
      <c r="G418" s="1" t="str">
        <f aca="false">LEFT(F418,FIND(";",F418)-1)</f>
        <v>5</v>
      </c>
      <c r="H418" s="1" t="n">
        <f aca="false">SUM(J418:AA418)</f>
        <v>15.8291412699637</v>
      </c>
      <c r="I418" s="1" t="n">
        <f aca="false">SUM(J418,K418,M418,N418,O418,P418,Q418,R418,T418,U418)</f>
        <v>15.1772085487231</v>
      </c>
      <c r="J418" s="1" t="n">
        <f aca="false">(tcofTTGPERCEO!H416)*(J$2/$B$2)</f>
        <v>0</v>
      </c>
      <c r="K418" s="1" t="n">
        <f aca="false">(tcofTTGPERCEO!I416)*(K$2/$B$2)</f>
        <v>0.0225059794768922</v>
      </c>
      <c r="L418" s="1" t="n">
        <f aca="false">(tcofTTGPERCEO!J416)*(L$2/$B$2)</f>
        <v>0</v>
      </c>
      <c r="M418" s="1" t="n">
        <f aca="false">(tcofTTGPERCEO!K416)*(M$2/$B$2)</f>
        <v>0.0715916981714374</v>
      </c>
      <c r="N418" s="1" t="n">
        <f aca="false">(tcofTTGPERCEO!L416)*(N$2/$B$2)</f>
        <v>0.0805724866908418</v>
      </c>
      <c r="O418" s="1" t="n">
        <f aca="false">(tcofTTGPERCEO!M416)*(O$2/$B$2)</f>
        <v>14.6704961036957</v>
      </c>
      <c r="P418" s="1" t="n">
        <f aca="false">(tcofTTGPERCEO!N416)*(P$2/$B$2)</f>
        <v>0.122274515855258</v>
      </c>
      <c r="Q418" s="1" t="n">
        <f aca="false">(tcofTTGPERCEO!O416)*(Q$2/$B$2)</f>
        <v>0.115639225368413</v>
      </c>
      <c r="R418" s="1" t="n">
        <f aca="false">(tcofTTGPERCEO!P416)*(R$2/$B$2)</f>
        <v>0</v>
      </c>
      <c r="S418" s="1" t="n">
        <f aca="false">(tcofTTGPERCEO!Q416)*(S$2/$B$2)</f>
        <v>0.103850011573181</v>
      </c>
      <c r="T418" s="1" t="n">
        <f aca="false">(tcofTTGPERCEO!R416)*(T$2/$B$2)</f>
        <v>0.0941285394645475</v>
      </c>
      <c r="U418" s="1" t="n">
        <f aca="false">(tcofTTGPERCEO!S416)*(U$2/$B$2)</f>
        <v>0</v>
      </c>
      <c r="V418" s="1" t="n">
        <f aca="false">(tcofTTGPERCEO!T416)*(V$2/$B$2)</f>
        <v>0</v>
      </c>
      <c r="W418" s="1" t="n">
        <f aca="false">(tcofTTGPERCEO!U416)*(W$2/$B$2)</f>
        <v>0</v>
      </c>
      <c r="X418" s="1" t="n">
        <f aca="false">(tcofTTGPERCEO!V416)*(X$2/$B$2)</f>
        <v>0</v>
      </c>
      <c r="Y418" s="1" t="n">
        <f aca="false">(tcofTTGPERCEO!W416)*(Y$2/$B$2)</f>
        <v>0.548082709667464</v>
      </c>
      <c r="Z418" s="1" t="n">
        <f aca="false">(tcofTTGPERCEO!X416)*(Z$2/$B$2)</f>
        <v>0</v>
      </c>
      <c r="AA418" s="1" t="n">
        <f aca="false">(tcofTTGPERCEO!Y416)*(AA$2/$B$2)</f>
        <v>0</v>
      </c>
      <c r="AD418" s="1" t="n">
        <f aca="false">SUM(tcofTTGPERCEO!H416:AA416)</f>
        <v>54</v>
      </c>
    </row>
    <row r="419" customFormat="false" ht="12.8" hidden="false" customHeight="false" outlineLevel="0" collapsed="false">
      <c r="A419" s="1" t="str">
        <f aca="false">tcofTTGPERCEO!A417</f>
        <v>../tcof/chi-long-metaok/lucie7_can.tei_corpo2_tto.cha </v>
      </c>
      <c r="B419" s="1" t="str">
        <f aca="false">tcofTTGPERCEO!B417</f>
        <v> LONG </v>
      </c>
      <c r="C419" s="1" t="str">
        <f aca="false">tcofTTGPERCEO!C417</f>
        <v> CHI </v>
      </c>
      <c r="D419" s="1" t="n">
        <f aca="false">tcofTTGPERCEO!D417</f>
        <v>3</v>
      </c>
      <c r="E419" s="1" t="n">
        <f aca="false">tcofTTGPERCEO!E417</f>
        <v>431</v>
      </c>
      <c r="F419" s="1" t="str">
        <f aca="false">tcofTTGPERCEO!F417</f>
        <v>5;07.05</v>
      </c>
      <c r="G419" s="1" t="str">
        <f aca="false">LEFT(F419,FIND(";",F419)-1)</f>
        <v>5</v>
      </c>
      <c r="H419" s="1" t="n">
        <f aca="false">SUM(J419:AA419)</f>
        <v>15.0631587068899</v>
      </c>
      <c r="I419" s="1" t="n">
        <f aca="false">SUM(J419,K419,M419,N419,O419,P419,Q419,R419,T419,U419)</f>
        <v>14.5148291026927</v>
      </c>
      <c r="J419" s="1" t="n">
        <f aca="false">(tcofTTGPERCEO!H417)*(J$2/$B$2)</f>
        <v>0</v>
      </c>
      <c r="K419" s="1" t="n">
        <f aca="false">(tcofTTGPERCEO!I417)*(K$2/$B$2)</f>
        <v>0.0225059794768922</v>
      </c>
      <c r="L419" s="1" t="n">
        <f aca="false">(tcofTTGPERCEO!J417)*(L$2/$B$2)</f>
        <v>0</v>
      </c>
      <c r="M419" s="1" t="n">
        <f aca="false">(tcofTTGPERCEO!K417)*(M$2/$B$2)</f>
        <v>0.0715916981714374</v>
      </c>
      <c r="N419" s="1" t="n">
        <f aca="false">(tcofTTGPERCEO!L417)*(N$2/$B$2)</f>
        <v>0.322289946763367</v>
      </c>
      <c r="O419" s="1" t="n">
        <f aca="false">(tcofTTGPERCEO!M417)*(O$2/$B$2)</f>
        <v>13.6587377517167</v>
      </c>
      <c r="P419" s="1" t="n">
        <f aca="false">(tcofTTGPERCEO!N417)*(P$2/$B$2)</f>
        <v>0.152843144819073</v>
      </c>
      <c r="Q419" s="1" t="n">
        <f aca="false">(tcofTTGPERCEO!O417)*(Q$2/$B$2)</f>
        <v>0.192732042280688</v>
      </c>
      <c r="R419" s="1" t="n">
        <f aca="false">(tcofTTGPERCEO!P417)*(R$2/$B$2)</f>
        <v>0</v>
      </c>
      <c r="S419" s="1" t="n">
        <f aca="false">(tcofTTGPERCEO!Q417)*(S$2/$B$2)</f>
        <v>0.103850011573181</v>
      </c>
      <c r="T419" s="1" t="n">
        <f aca="false">(tcofTTGPERCEO!R417)*(T$2/$B$2)</f>
        <v>0.0941285394645475</v>
      </c>
      <c r="U419" s="1" t="n">
        <f aca="false">(tcofTTGPERCEO!S417)*(U$2/$B$2)</f>
        <v>0</v>
      </c>
      <c r="V419" s="1" t="n">
        <f aca="false">(tcofTTGPERCEO!T417)*(V$2/$B$2)</f>
        <v>0</v>
      </c>
      <c r="W419" s="1" t="n">
        <f aca="false">(tcofTTGPERCEO!U417)*(W$2/$B$2)</f>
        <v>0</v>
      </c>
      <c r="X419" s="1" t="n">
        <f aca="false">(tcofTTGPERCEO!V417)*(X$2/$B$2)</f>
        <v>0</v>
      </c>
      <c r="Y419" s="1" t="n">
        <f aca="false">(tcofTTGPERCEO!W417)*(Y$2/$B$2)</f>
        <v>0.426286551963583</v>
      </c>
      <c r="Z419" s="1" t="n">
        <f aca="false">(tcofTTGPERCEO!X417)*(Z$2/$B$2)</f>
        <v>0.0181930406604429</v>
      </c>
      <c r="AA419" s="1" t="n">
        <f aca="false">(tcofTTGPERCEO!Y417)*(AA$2/$B$2)</f>
        <v>0</v>
      </c>
      <c r="AD419" s="1" t="n">
        <f aca="false">SUM(tcofTTGPERCEO!H417:AA417)</f>
        <v>57</v>
      </c>
    </row>
    <row r="420" customFormat="false" ht="12.8" hidden="false" customHeight="false" outlineLevel="0" collapsed="false">
      <c r="A420" s="1" t="str">
        <f aca="false">tcofTTGPERCEO!A418</f>
        <v>../tcof/chi-long-metaok/lucie8_can.tei_corpo2_tto.cha </v>
      </c>
      <c r="B420" s="1" t="str">
        <f aca="false">tcofTTGPERCEO!B418</f>
        <v> LONG </v>
      </c>
      <c r="C420" s="1" t="str">
        <f aca="false">tcofTTGPERCEO!C418</f>
        <v> CHI </v>
      </c>
      <c r="D420" s="1" t="n">
        <f aca="false">tcofTTGPERCEO!D418</f>
        <v>8</v>
      </c>
      <c r="E420" s="1" t="n">
        <f aca="false">tcofTTGPERCEO!E418</f>
        <v>398</v>
      </c>
      <c r="F420" s="1" t="str">
        <f aca="false">tcofTTGPERCEO!F418</f>
        <v>5;08.11</v>
      </c>
      <c r="G420" s="1" t="str">
        <f aca="false">LEFT(F420,FIND(";",F420)-1)</f>
        <v>5</v>
      </c>
      <c r="H420" s="1" t="n">
        <f aca="false">SUM(J420:AA420)</f>
        <v>15.2951932721241</v>
      </c>
      <c r="I420" s="1" t="n">
        <f aca="false">SUM(J420,K420,M420,N420,O420,P420,Q420,R420,T420,U420)</f>
        <v>14.7898156006481</v>
      </c>
      <c r="J420" s="1" t="n">
        <f aca="false">(tcofTTGPERCEO!H418)*(J$2/$B$2)</f>
        <v>0</v>
      </c>
      <c r="K420" s="1" t="n">
        <f aca="false">(tcofTTGPERCEO!I418)*(K$2/$B$2)</f>
        <v>0.0675179384306767</v>
      </c>
      <c r="L420" s="1" t="n">
        <f aca="false">(tcofTTGPERCEO!J418)*(L$2/$B$2)</f>
        <v>0</v>
      </c>
      <c r="M420" s="1" t="n">
        <f aca="false">(tcofTTGPERCEO!K418)*(M$2/$B$2)</f>
        <v>0.143183396342875</v>
      </c>
      <c r="N420" s="1" t="n">
        <f aca="false">(tcofTTGPERCEO!L418)*(N$2/$B$2)</f>
        <v>0.0805724866908418</v>
      </c>
      <c r="O420" s="1" t="n">
        <f aca="false">(tcofTTGPERCEO!M418)*(O$2/$B$2)</f>
        <v>14.1646169277062</v>
      </c>
      <c r="P420" s="1" t="n">
        <f aca="false">(tcofTTGPERCEO!N418)*(P$2/$B$2)</f>
        <v>0</v>
      </c>
      <c r="Q420" s="1" t="n">
        <f aca="false">(tcofTTGPERCEO!O418)*(Q$2/$B$2)</f>
        <v>0.192732042280688</v>
      </c>
      <c r="R420" s="1" t="n">
        <f aca="false">(tcofTTGPERCEO!P418)*(R$2/$B$2)</f>
        <v>0</v>
      </c>
      <c r="S420" s="1" t="n">
        <f aca="false">(tcofTTGPERCEO!Q418)*(S$2/$B$2)</f>
        <v>0</v>
      </c>
      <c r="T420" s="1" t="n">
        <f aca="false">(tcofTTGPERCEO!R418)*(T$2/$B$2)</f>
        <v>0.141192809196821</v>
      </c>
      <c r="U420" s="1" t="n">
        <f aca="false">(tcofTTGPERCEO!S418)*(U$2/$B$2)</f>
        <v>0</v>
      </c>
      <c r="V420" s="1" t="n">
        <f aca="false">(tcofTTGPERCEO!T418)*(V$2/$B$2)</f>
        <v>0</v>
      </c>
      <c r="W420" s="1" t="n">
        <f aca="false">(tcofTTGPERCEO!U418)*(W$2/$B$2)</f>
        <v>0</v>
      </c>
      <c r="X420" s="1" t="n">
        <f aca="false">(tcofTTGPERCEO!V418)*(X$2/$B$2)</f>
        <v>0</v>
      </c>
      <c r="Y420" s="1" t="n">
        <f aca="false">(tcofTTGPERCEO!W418)*(Y$2/$B$2)</f>
        <v>0.487184630815523</v>
      </c>
      <c r="Z420" s="1" t="n">
        <f aca="false">(tcofTTGPERCEO!X418)*(Z$2/$B$2)</f>
        <v>0.0181930406604429</v>
      </c>
      <c r="AA420" s="1" t="n">
        <f aca="false">(tcofTTGPERCEO!Y418)*(AA$2/$B$2)</f>
        <v>0</v>
      </c>
      <c r="AD420" s="1" t="n">
        <f aca="false">SUM(tcofTTGPERCEO!H418:AA418)</f>
        <v>51</v>
      </c>
    </row>
    <row r="421" customFormat="false" ht="12.8" hidden="false" customHeight="false" outlineLevel="0" collapsed="false">
      <c r="A421" s="1" t="str">
        <f aca="false">tcofTTGPERCEO!A419</f>
        <v>../tcof/chi-long-metaok/lucille1_cha.tei_corpo2_tto.cha </v>
      </c>
      <c r="B421" s="1" t="str">
        <f aca="false">tcofTTGPERCEO!B419</f>
        <v> LONG </v>
      </c>
      <c r="C421" s="1" t="str">
        <f aca="false">tcofTTGPERCEO!C419</f>
        <v> CHI </v>
      </c>
      <c r="D421" s="1" t="n">
        <f aca="false">tcofTTGPERCEO!D419</f>
        <v>3</v>
      </c>
      <c r="E421" s="1" t="n">
        <f aca="false">tcofTTGPERCEO!E419</f>
        <v>655</v>
      </c>
      <c r="F421" s="1" t="str">
        <f aca="false">tcofTTGPERCEO!F419</f>
        <v>5;</v>
      </c>
      <c r="G421" s="1" t="str">
        <f aca="false">LEFT(F421,FIND(";",F421)-1)</f>
        <v>5</v>
      </c>
      <c r="H421" s="1" t="n">
        <f aca="false">SUM(J421:AA421)</f>
        <v>23.0319728416017</v>
      </c>
      <c r="I421" s="1" t="n">
        <f aca="false">SUM(J421,K421,M421,N421,O421,P421,Q421,R421,T421,U421)</f>
        <v>22.5241030784662</v>
      </c>
      <c r="J421" s="1" t="n">
        <f aca="false">(tcofTTGPERCEO!H419)*(J$2/$B$2)</f>
        <v>0</v>
      </c>
      <c r="K421" s="1" t="n">
        <f aca="false">(tcofTTGPERCEO!I419)*(K$2/$B$2)</f>
        <v>0</v>
      </c>
      <c r="L421" s="1" t="n">
        <f aca="false">(tcofTTGPERCEO!J419)*(L$2/$B$2)</f>
        <v>0</v>
      </c>
      <c r="M421" s="1" t="n">
        <f aca="false">(tcofTTGPERCEO!K419)*(M$2/$B$2)</f>
        <v>0.572733585371499</v>
      </c>
      <c r="N421" s="1" t="n">
        <f aca="false">(tcofTTGPERCEO!L419)*(N$2/$B$2)</f>
        <v>0.725152380217576</v>
      </c>
      <c r="O421" s="1" t="n">
        <f aca="false">(tcofTTGPERCEO!M419)*(O$2/$B$2)</f>
        <v>20.2351670395803</v>
      </c>
      <c r="P421" s="1" t="n">
        <f aca="false">(tcofTTGPERCEO!N419)*(P$2/$B$2)</f>
        <v>0.183411773782887</v>
      </c>
      <c r="Q421" s="1" t="n">
        <f aca="false">(tcofTTGPERCEO!O419)*(Q$2/$B$2)</f>
        <v>0.385464084561376</v>
      </c>
      <c r="R421" s="1" t="n">
        <f aca="false">(tcofTTGPERCEO!P419)*(R$2/$B$2)</f>
        <v>0</v>
      </c>
      <c r="S421" s="1" t="n">
        <f aca="false">(tcofTTGPERCEO!Q419)*(S$2/$B$2)</f>
        <v>0.0259625028932953</v>
      </c>
      <c r="T421" s="1" t="n">
        <f aca="false">(tcofTTGPERCEO!R419)*(T$2/$B$2)</f>
        <v>0.329449888125916</v>
      </c>
      <c r="U421" s="1" t="n">
        <f aca="false">(tcofTTGPERCEO!S419)*(U$2/$B$2)</f>
        <v>0.0927243268266338</v>
      </c>
      <c r="V421" s="1" t="n">
        <f aca="false">(tcofTTGPERCEO!T419)*(V$2/$B$2)</f>
        <v>0.0192346269577965</v>
      </c>
      <c r="W421" s="1" t="n">
        <f aca="false">(tcofTTGPERCEO!U419)*(W$2/$B$2)</f>
        <v>0</v>
      </c>
      <c r="X421" s="1" t="n">
        <f aca="false">(tcofTTGPERCEO!V419)*(X$2/$B$2)</f>
        <v>0</v>
      </c>
      <c r="Y421" s="1" t="n">
        <f aca="false">(tcofTTGPERCEO!W419)*(Y$2/$B$2)</f>
        <v>0.426286551963583</v>
      </c>
      <c r="Z421" s="1" t="n">
        <f aca="false">(tcofTTGPERCEO!X419)*(Z$2/$B$2)</f>
        <v>0.0363860813208857</v>
      </c>
      <c r="AA421" s="1" t="n">
        <f aca="false">(tcofTTGPERCEO!Y419)*(AA$2/$B$2)</f>
        <v>0</v>
      </c>
      <c r="AD421" s="1" t="n">
        <f aca="false">SUM(tcofTTGPERCEO!H419:AA419)</f>
        <v>93</v>
      </c>
    </row>
    <row r="422" customFormat="false" ht="12.8" hidden="false" customHeight="false" outlineLevel="0" collapsed="false">
      <c r="A422" s="1" t="str">
        <f aca="false">tcofTTGPERCEO!A420</f>
        <v>../tcof/chi-long-metaok/lucille2_cha.tei_corpo2_tto.cha </v>
      </c>
      <c r="B422" s="1" t="str">
        <f aca="false">tcofTTGPERCEO!B420</f>
        <v> LONG </v>
      </c>
      <c r="C422" s="1" t="str">
        <f aca="false">tcofTTGPERCEO!C420</f>
        <v> CHI </v>
      </c>
      <c r="D422" s="1" t="n">
        <f aca="false">tcofTTGPERCEO!D420</f>
        <v>0</v>
      </c>
      <c r="E422" s="1" t="n">
        <f aca="false">tcofTTGPERCEO!E420</f>
        <v>374</v>
      </c>
      <c r="F422" s="1" t="str">
        <f aca="false">tcofTTGPERCEO!F420</f>
        <v>5;04.24</v>
      </c>
      <c r="G422" s="1" t="str">
        <f aca="false">LEFT(F422,FIND(";",F422)-1)</f>
        <v>5</v>
      </c>
      <c r="H422" s="1" t="n">
        <f aca="false">SUM(J422:AA422)</f>
        <v>13.0925160095672</v>
      </c>
      <c r="I422" s="1" t="n">
        <f aca="false">SUM(J422,K422,M422,N422,O422,P422,Q422,R422,T422,U422)</f>
        <v>12.830730653499</v>
      </c>
      <c r="J422" s="1" t="n">
        <f aca="false">(tcofTTGPERCEO!H420)*(J$2/$B$2)</f>
        <v>0.0163490471414243</v>
      </c>
      <c r="K422" s="1" t="n">
        <f aca="false">(tcofTTGPERCEO!I420)*(K$2/$B$2)</f>
        <v>0</v>
      </c>
      <c r="L422" s="1" t="n">
        <f aca="false">(tcofTTGPERCEO!J420)*(L$2/$B$2)</f>
        <v>0</v>
      </c>
      <c r="M422" s="1" t="n">
        <f aca="false">(tcofTTGPERCEO!K420)*(M$2/$B$2)</f>
        <v>0.143183396342875</v>
      </c>
      <c r="N422" s="1" t="n">
        <f aca="false">(tcofTTGPERCEO!L420)*(N$2/$B$2)</f>
        <v>0</v>
      </c>
      <c r="O422" s="1" t="n">
        <f aca="false">(tcofTTGPERCEO!M420)*(O$2/$B$2)</f>
        <v>12.1411002237482</v>
      </c>
      <c r="P422" s="1" t="n">
        <f aca="false">(tcofTTGPERCEO!N420)*(P$2/$B$2)</f>
        <v>0.061137257927629</v>
      </c>
      <c r="Q422" s="1" t="n">
        <f aca="false">(tcofTTGPERCEO!O420)*(Q$2/$B$2)</f>
        <v>0.308371267649101</v>
      </c>
      <c r="R422" s="1" t="n">
        <f aca="false">(tcofTTGPERCEO!P420)*(R$2/$B$2)</f>
        <v>0.0193966514929404</v>
      </c>
      <c r="S422" s="1" t="n">
        <f aca="false">(tcofTTGPERCEO!Q420)*(S$2/$B$2)</f>
        <v>0</v>
      </c>
      <c r="T422" s="1" t="n">
        <f aca="false">(tcofTTGPERCEO!R420)*(T$2/$B$2)</f>
        <v>0.141192809196821</v>
      </c>
      <c r="U422" s="1" t="n">
        <f aca="false">(tcofTTGPERCEO!S420)*(U$2/$B$2)</f>
        <v>0</v>
      </c>
      <c r="V422" s="1" t="n">
        <f aca="false">(tcofTTGPERCEO!T420)*(V$2/$B$2)</f>
        <v>0</v>
      </c>
      <c r="W422" s="1" t="n">
        <f aca="false">(tcofTTGPERCEO!U420)*(W$2/$B$2)</f>
        <v>0</v>
      </c>
      <c r="X422" s="1" t="n">
        <f aca="false">(tcofTTGPERCEO!V420)*(X$2/$B$2)</f>
        <v>0</v>
      </c>
      <c r="Y422" s="1" t="n">
        <f aca="false">(tcofTTGPERCEO!W420)*(Y$2/$B$2)</f>
        <v>0.243592315407762</v>
      </c>
      <c r="Z422" s="1" t="n">
        <f aca="false">(tcofTTGPERCEO!X420)*(Z$2/$B$2)</f>
        <v>0.0181930406604429</v>
      </c>
      <c r="AA422" s="1" t="n">
        <f aca="false">(tcofTTGPERCEO!Y420)*(AA$2/$B$2)</f>
        <v>0</v>
      </c>
      <c r="AD422" s="1" t="n">
        <f aca="false">SUM(tcofTTGPERCEO!H420:AA420)</f>
        <v>47</v>
      </c>
    </row>
    <row r="423" customFormat="false" ht="12.8" hidden="false" customHeight="false" outlineLevel="0" collapsed="false">
      <c r="A423" s="1" t="str">
        <f aca="false">tcofTTGPERCEO!A421</f>
        <v>../tcof/chi-long-metaok/lucille3_cha.tei_corpo2_tto.cha </v>
      </c>
      <c r="B423" s="1" t="str">
        <f aca="false">tcofTTGPERCEO!B421</f>
        <v> LONG </v>
      </c>
      <c r="C423" s="1" t="str">
        <f aca="false">tcofTTGPERCEO!C421</f>
        <v> CHI </v>
      </c>
      <c r="D423" s="1" t="n">
        <f aca="false">tcofTTGPERCEO!D421</f>
        <v>3</v>
      </c>
      <c r="E423" s="1" t="n">
        <f aca="false">tcofTTGPERCEO!E421</f>
        <v>623</v>
      </c>
      <c r="F423" s="1" t="str">
        <f aca="false">tcofTTGPERCEO!F421</f>
        <v>5;05.30</v>
      </c>
      <c r="G423" s="1" t="str">
        <f aca="false">LEFT(F423,FIND(";",F423)-1)</f>
        <v>5</v>
      </c>
      <c r="H423" s="1" t="n">
        <f aca="false">SUM(J423:AA423)</f>
        <v>27.0224056785742</v>
      </c>
      <c r="I423" s="1" t="n">
        <f aca="false">SUM(J423,K423,M423,N423,O423,P423,Q423,R423,T423,U423)</f>
        <v>26.8421109482293</v>
      </c>
      <c r="J423" s="1" t="n">
        <f aca="false">(tcofTTGPERCEO!H421)*(J$2/$B$2)</f>
        <v>0</v>
      </c>
      <c r="K423" s="1" t="n">
        <f aca="false">(tcofTTGPERCEO!I421)*(K$2/$B$2)</f>
        <v>0.0225059794768922</v>
      </c>
      <c r="L423" s="1" t="n">
        <f aca="false">(tcofTTGPERCEO!J421)*(L$2/$B$2)</f>
        <v>0</v>
      </c>
      <c r="M423" s="1" t="n">
        <f aca="false">(tcofTTGPERCEO!K421)*(M$2/$B$2)</f>
        <v>0.501141887200062</v>
      </c>
      <c r="N423" s="1" t="n">
        <f aca="false">(tcofTTGPERCEO!L421)*(N$2/$B$2)</f>
        <v>0.402862433454209</v>
      </c>
      <c r="O423" s="1" t="n">
        <f aca="false">(tcofTTGPERCEO!M421)*(O$2/$B$2)</f>
        <v>25.2939587994753</v>
      </c>
      <c r="P423" s="1" t="n">
        <f aca="false">(tcofTTGPERCEO!N421)*(P$2/$B$2)</f>
        <v>0.183411773782887</v>
      </c>
      <c r="Q423" s="1" t="n">
        <f aca="false">(tcofTTGPERCEO!O421)*(Q$2/$B$2)</f>
        <v>0.231278450736826</v>
      </c>
      <c r="R423" s="1" t="n">
        <f aca="false">(tcofTTGPERCEO!P421)*(R$2/$B$2)</f>
        <v>0.0193966514929404</v>
      </c>
      <c r="S423" s="1" t="n">
        <f aca="false">(tcofTTGPERCEO!Q421)*(S$2/$B$2)</f>
        <v>0.0519250057865905</v>
      </c>
      <c r="T423" s="1" t="n">
        <f aca="false">(tcofTTGPERCEO!R421)*(T$2/$B$2)</f>
        <v>0.141192809196821</v>
      </c>
      <c r="U423" s="1" t="n">
        <f aca="false">(tcofTTGPERCEO!S421)*(U$2/$B$2)</f>
        <v>0.0463621634133169</v>
      </c>
      <c r="V423" s="1" t="n">
        <f aca="false">(tcofTTGPERCEO!T421)*(V$2/$B$2)</f>
        <v>0</v>
      </c>
      <c r="W423" s="1" t="n">
        <f aca="false">(tcofTTGPERCEO!U421)*(W$2/$B$2)</f>
        <v>0</v>
      </c>
      <c r="X423" s="1" t="n">
        <f aca="false">(tcofTTGPERCEO!V421)*(X$2/$B$2)</f>
        <v>0</v>
      </c>
      <c r="Y423" s="1" t="n">
        <f aca="false">(tcofTTGPERCEO!W421)*(Y$2/$B$2)</f>
        <v>0.121796157703881</v>
      </c>
      <c r="Z423" s="1" t="n">
        <f aca="false">(tcofTTGPERCEO!X421)*(Z$2/$B$2)</f>
        <v>0</v>
      </c>
      <c r="AA423" s="1" t="n">
        <f aca="false">(tcofTTGPERCEO!Y421)*(AA$2/$B$2)</f>
        <v>0.00657356685440938</v>
      </c>
      <c r="AD423" s="1" t="n">
        <f aca="false">SUM(tcofTTGPERCEO!H421:AA421)</f>
        <v>86</v>
      </c>
    </row>
    <row r="424" customFormat="false" ht="12.8" hidden="false" customHeight="false" outlineLevel="0" collapsed="false">
      <c r="A424" s="1" t="str">
        <f aca="false">tcofTTGPERCEO!A422</f>
        <v>../tcof/chi-long-metaok/maelle1_rou.tei_corpo2_tto.cha </v>
      </c>
      <c r="B424" s="1" t="str">
        <f aca="false">tcofTTGPERCEO!B422</f>
        <v> LONG </v>
      </c>
      <c r="C424" s="1" t="str">
        <f aca="false">tcofTTGPERCEO!C422</f>
        <v> CHI </v>
      </c>
      <c r="D424" s="1" t="n">
        <f aca="false">tcofTTGPERCEO!D422</f>
        <v>11</v>
      </c>
      <c r="E424" s="1" t="n">
        <f aca="false">tcofTTGPERCEO!E422</f>
        <v>516</v>
      </c>
      <c r="F424" s="1" t="str">
        <f aca="false">tcofTTGPERCEO!F422</f>
        <v>5;05.30</v>
      </c>
      <c r="G424" s="1" t="str">
        <f aca="false">LEFT(F424,FIND(";",F424)-1)</f>
        <v>5</v>
      </c>
      <c r="H424" s="1" t="n">
        <f aca="false">SUM(J424:AA424)</f>
        <v>25.3138955327521</v>
      </c>
      <c r="I424" s="1" t="n">
        <f aca="false">SUM(J424,K424,M424,N424,O424,P424,Q424,R424,T424,U424)</f>
        <v>25.1920993750482</v>
      </c>
      <c r="J424" s="1" t="n">
        <f aca="false">(tcofTTGPERCEO!H422)*(J$2/$B$2)</f>
        <v>0.0653961885656971</v>
      </c>
      <c r="K424" s="1" t="n">
        <f aca="false">(tcofTTGPERCEO!I422)*(K$2/$B$2)</f>
        <v>0</v>
      </c>
      <c r="L424" s="1" t="n">
        <f aca="false">(tcofTTGPERCEO!J422)*(L$2/$B$2)</f>
        <v>0</v>
      </c>
      <c r="M424" s="1" t="n">
        <f aca="false">(tcofTTGPERCEO!K422)*(M$2/$B$2)</f>
        <v>0.644325283542937</v>
      </c>
      <c r="N424" s="1" t="n">
        <f aca="false">(tcofTTGPERCEO!L422)*(N$2/$B$2)</f>
        <v>0.402862433454209</v>
      </c>
      <c r="O424" s="1" t="n">
        <f aca="false">(tcofTTGPERCEO!M422)*(O$2/$B$2)</f>
        <v>23.7763212715068</v>
      </c>
      <c r="P424" s="1" t="n">
        <f aca="false">(tcofTTGPERCEO!N422)*(P$2/$B$2)</f>
        <v>0</v>
      </c>
      <c r="Q424" s="1" t="n">
        <f aca="false">(tcofTTGPERCEO!O422)*(Q$2/$B$2)</f>
        <v>0.115639225368413</v>
      </c>
      <c r="R424" s="1" t="n">
        <f aca="false">(tcofTTGPERCEO!P422)*(R$2/$B$2)</f>
        <v>0</v>
      </c>
      <c r="S424" s="1" t="n">
        <f aca="false">(tcofTTGPERCEO!Q422)*(S$2/$B$2)</f>
        <v>0</v>
      </c>
      <c r="T424" s="1" t="n">
        <f aca="false">(tcofTTGPERCEO!R422)*(T$2/$B$2)</f>
        <v>0.141192809196821</v>
      </c>
      <c r="U424" s="1" t="n">
        <f aca="false">(tcofTTGPERCEO!S422)*(U$2/$B$2)</f>
        <v>0.0463621634133169</v>
      </c>
      <c r="V424" s="1" t="n">
        <f aca="false">(tcofTTGPERCEO!T422)*(V$2/$B$2)</f>
        <v>0</v>
      </c>
      <c r="W424" s="1" t="n">
        <f aca="false">(tcofTTGPERCEO!U422)*(W$2/$B$2)</f>
        <v>0</v>
      </c>
      <c r="X424" s="1" t="n">
        <f aca="false">(tcofTTGPERCEO!V422)*(X$2/$B$2)</f>
        <v>0</v>
      </c>
      <c r="Y424" s="1" t="n">
        <f aca="false">(tcofTTGPERCEO!W422)*(Y$2/$B$2)</f>
        <v>0.121796157703881</v>
      </c>
      <c r="Z424" s="1" t="n">
        <f aca="false">(tcofTTGPERCEO!X422)*(Z$2/$B$2)</f>
        <v>0</v>
      </c>
      <c r="AA424" s="1" t="n">
        <f aca="false">(tcofTTGPERCEO!Y422)*(AA$2/$B$2)</f>
        <v>0</v>
      </c>
      <c r="AD424" s="1" t="n">
        <f aca="false">SUM(tcofTTGPERCEO!H422:AA422)</f>
        <v>74</v>
      </c>
    </row>
    <row r="425" customFormat="false" ht="12.8" hidden="false" customHeight="false" outlineLevel="0" collapsed="false">
      <c r="A425" s="1" t="str">
        <f aca="false">tcofTTGPERCEO!A423</f>
        <v>../tcof/chi-long-metaok/maelle2_rou.tei_corpo2_tto.cha </v>
      </c>
      <c r="B425" s="1" t="str">
        <f aca="false">tcofTTGPERCEO!B423</f>
        <v> LONG </v>
      </c>
      <c r="C425" s="1" t="str">
        <f aca="false">tcofTTGPERCEO!C423</f>
        <v> CHI </v>
      </c>
      <c r="D425" s="1" t="n">
        <f aca="false">tcofTTGPERCEO!D423</f>
        <v>3</v>
      </c>
      <c r="E425" s="1" t="n">
        <f aca="false">tcofTTGPERCEO!E423</f>
        <v>759</v>
      </c>
      <c r="F425" s="1" t="str">
        <f aca="false">tcofTTGPERCEO!F423</f>
        <v>5;09.17</v>
      </c>
      <c r="G425" s="1" t="str">
        <f aca="false">LEFT(F425,FIND(";",F425)-1)</f>
        <v>5</v>
      </c>
      <c r="H425" s="1" t="n">
        <f aca="false">SUM(J425:AA425)</f>
        <v>36.2549263174138</v>
      </c>
      <c r="I425" s="1" t="n">
        <f aca="false">SUM(J425,K425,M425,N425,O425,P425,Q425,R425,T425,U425)</f>
        <v>35.7844842218964</v>
      </c>
      <c r="J425" s="1" t="n">
        <f aca="false">(tcofTTGPERCEO!H423)*(J$2/$B$2)</f>
        <v>0.0490471414242728</v>
      </c>
      <c r="K425" s="1" t="n">
        <f aca="false">(tcofTTGPERCEO!I423)*(K$2/$B$2)</f>
        <v>0.0450119589537844</v>
      </c>
      <c r="L425" s="1" t="n">
        <f aca="false">(tcofTTGPERCEO!J423)*(L$2/$B$2)</f>
        <v>0</v>
      </c>
      <c r="M425" s="1" t="n">
        <f aca="false">(tcofTTGPERCEO!K423)*(M$2/$B$2)</f>
        <v>0.501141887200062</v>
      </c>
      <c r="N425" s="1" t="n">
        <f aca="false">(tcofTTGPERCEO!L423)*(N$2/$B$2)</f>
        <v>0.644579893526734</v>
      </c>
      <c r="O425" s="1" t="n">
        <f aca="false">(tcofTTGPERCEO!M423)*(O$2/$B$2)</f>
        <v>33.893904791297</v>
      </c>
      <c r="P425" s="1" t="n">
        <f aca="false">(tcofTTGPERCEO!N423)*(P$2/$B$2)</f>
        <v>0.0917058868914436</v>
      </c>
      <c r="Q425" s="1" t="n">
        <f aca="false">(tcofTTGPERCEO!O423)*(Q$2/$B$2)</f>
        <v>0.154185633824551</v>
      </c>
      <c r="R425" s="1" t="n">
        <f aca="false">(tcofTTGPERCEO!P423)*(R$2/$B$2)</f>
        <v>0.0290949772394105</v>
      </c>
      <c r="S425" s="1" t="n">
        <f aca="false">(tcofTTGPERCEO!Q423)*(S$2/$B$2)</f>
        <v>0.0259625028932953</v>
      </c>
      <c r="T425" s="1" t="n">
        <f aca="false">(tcofTTGPERCEO!R423)*(T$2/$B$2)</f>
        <v>0.329449888125916</v>
      </c>
      <c r="U425" s="1" t="n">
        <f aca="false">(tcofTTGPERCEO!S423)*(U$2/$B$2)</f>
        <v>0.0463621634133169</v>
      </c>
      <c r="V425" s="1" t="n">
        <f aca="false">(tcofTTGPERCEO!T423)*(V$2/$B$2)</f>
        <v>0</v>
      </c>
      <c r="W425" s="1" t="n">
        <f aca="false">(tcofTTGPERCEO!U423)*(W$2/$B$2)</f>
        <v>0</v>
      </c>
      <c r="X425" s="1" t="n">
        <f aca="false">(tcofTTGPERCEO!V423)*(X$2/$B$2)</f>
        <v>0</v>
      </c>
      <c r="Y425" s="1" t="n">
        <f aca="false">(tcofTTGPERCEO!W423)*(Y$2/$B$2)</f>
        <v>0.426286551963583</v>
      </c>
      <c r="Z425" s="1" t="n">
        <f aca="false">(tcofTTGPERCEO!X423)*(Z$2/$B$2)</f>
        <v>0.0181930406604429</v>
      </c>
      <c r="AA425" s="1" t="n">
        <f aca="false">(tcofTTGPERCEO!Y423)*(AA$2/$B$2)</f>
        <v>0</v>
      </c>
      <c r="AD425" s="1" t="n">
        <f aca="false">SUM(tcofTTGPERCEO!H423:AA423)</f>
        <v>114</v>
      </c>
    </row>
    <row r="426" customFormat="false" ht="12.8" hidden="false" customHeight="false" outlineLevel="0" collapsed="false">
      <c r="A426" s="1" t="str">
        <f aca="false">tcofTTGPERCEO!A424</f>
        <v>../tcof/chi-long-metaok/maelle3_rou.tei_corpo2_tto.cha </v>
      </c>
      <c r="B426" s="1" t="str">
        <f aca="false">tcofTTGPERCEO!B424</f>
        <v> LONG </v>
      </c>
      <c r="C426" s="1" t="str">
        <f aca="false">tcofTTGPERCEO!C424</f>
        <v> CHI </v>
      </c>
      <c r="D426" s="1" t="n">
        <f aca="false">tcofTTGPERCEO!D424</f>
        <v>5</v>
      </c>
      <c r="E426" s="1" t="n">
        <f aca="false">tcofTTGPERCEO!E424</f>
        <v>505</v>
      </c>
      <c r="F426" s="1" t="str">
        <f aca="false">tcofTTGPERCEO!F424</f>
        <v>5;10.23</v>
      </c>
      <c r="G426" s="1" t="str">
        <f aca="false">LEFT(F426,FIND(";",F426)-1)</f>
        <v>5</v>
      </c>
      <c r="H426" s="1" t="n">
        <f aca="false">SUM(J426:AA426)</f>
        <v>21.0103078466168</v>
      </c>
      <c r="I426" s="1" t="n">
        <f aca="false">SUM(J426,K426,M426,N426,O426,P426,Q426,R426,T426,U426)</f>
        <v>20.9312167271044</v>
      </c>
      <c r="J426" s="1" t="n">
        <f aca="false">(tcofTTGPERCEO!H424)*(J$2/$B$2)</f>
        <v>0.0163490471414243</v>
      </c>
      <c r="K426" s="1" t="n">
        <f aca="false">(tcofTTGPERCEO!I424)*(K$2/$B$2)</f>
        <v>0.0450119589537844</v>
      </c>
      <c r="L426" s="1" t="n">
        <f aca="false">(tcofTTGPERCEO!J424)*(L$2/$B$2)</f>
        <v>0</v>
      </c>
      <c r="M426" s="1" t="n">
        <f aca="false">(tcofTTGPERCEO!K424)*(M$2/$B$2)</f>
        <v>0.930692076228686</v>
      </c>
      <c r="N426" s="1" t="n">
        <f aca="false">(tcofTTGPERCEO!L424)*(N$2/$B$2)</f>
        <v>0.402862433454209</v>
      </c>
      <c r="O426" s="1" t="n">
        <f aca="false">(tcofTTGPERCEO!M424)*(O$2/$B$2)</f>
        <v>19.2234086876013</v>
      </c>
      <c r="P426" s="1" t="n">
        <f aca="false">(tcofTTGPERCEO!N424)*(P$2/$B$2)</f>
        <v>0</v>
      </c>
      <c r="Q426" s="1" t="n">
        <f aca="false">(tcofTTGPERCEO!O424)*(Q$2/$B$2)</f>
        <v>0.115639225368413</v>
      </c>
      <c r="R426" s="1" t="n">
        <f aca="false">(tcofTTGPERCEO!P424)*(R$2/$B$2)</f>
        <v>0.00969832574647018</v>
      </c>
      <c r="S426" s="1" t="n">
        <f aca="false">(tcofTTGPERCEO!Q424)*(S$2/$B$2)</f>
        <v>0</v>
      </c>
      <c r="T426" s="1" t="n">
        <f aca="false">(tcofTTGPERCEO!R424)*(T$2/$B$2)</f>
        <v>0.141192809196821</v>
      </c>
      <c r="U426" s="1" t="n">
        <f aca="false">(tcofTTGPERCEO!S424)*(U$2/$B$2)</f>
        <v>0.0463621634133169</v>
      </c>
      <c r="V426" s="1" t="n">
        <f aca="false">(tcofTTGPERCEO!T424)*(V$2/$B$2)</f>
        <v>0</v>
      </c>
      <c r="W426" s="1" t="n">
        <f aca="false">(tcofTTGPERCEO!U424)*(W$2/$B$2)</f>
        <v>0</v>
      </c>
      <c r="X426" s="1" t="n">
        <f aca="false">(tcofTTGPERCEO!V424)*(X$2/$B$2)</f>
        <v>0</v>
      </c>
      <c r="Y426" s="1" t="n">
        <f aca="false">(tcofTTGPERCEO!W424)*(Y$2/$B$2)</f>
        <v>0.0608980788519404</v>
      </c>
      <c r="Z426" s="1" t="n">
        <f aca="false">(tcofTTGPERCEO!X424)*(Z$2/$B$2)</f>
        <v>0.0181930406604429</v>
      </c>
      <c r="AA426" s="1" t="n">
        <f aca="false">(tcofTTGPERCEO!Y424)*(AA$2/$B$2)</f>
        <v>0</v>
      </c>
      <c r="AD426" s="1" t="n">
        <f aca="false">SUM(tcofTTGPERCEO!H424:AA424)</f>
        <v>69</v>
      </c>
    </row>
    <row r="427" customFormat="false" ht="12.8" hidden="false" customHeight="false" outlineLevel="0" collapsed="false">
      <c r="A427" s="1" t="str">
        <f aca="false">tcofTTGPERCEO!A425</f>
        <v>../tcof/chi-long-metaok/marie1_gue.tei_corpo2_tto.cha </v>
      </c>
      <c r="B427" s="1" t="str">
        <f aca="false">tcofTTGPERCEO!B425</f>
        <v> LONG </v>
      </c>
      <c r="C427" s="1" t="str">
        <f aca="false">tcofTTGPERCEO!C425</f>
        <v> CHI </v>
      </c>
      <c r="D427" s="1" t="n">
        <f aca="false">tcofTTGPERCEO!D425</f>
        <v>3</v>
      </c>
      <c r="E427" s="1" t="n">
        <f aca="false">tcofTTGPERCEO!E425</f>
        <v>296</v>
      </c>
      <c r="F427" s="1" t="str">
        <f aca="false">tcofTTGPERCEO!F425</f>
        <v>4;09.17</v>
      </c>
      <c r="G427" s="1" t="str">
        <f aca="false">LEFT(F427,FIND(";",F427)-1)</f>
        <v>4</v>
      </c>
      <c r="H427" s="1" t="n">
        <f aca="false">SUM(J427:AA427)</f>
        <v>12.5809273975773</v>
      </c>
      <c r="I427" s="1" t="n">
        <f aca="false">SUM(J427,K427,M427,N427,O427,P427,Q427,R427,T427,U427)</f>
        <v>12.5809273975773</v>
      </c>
      <c r="J427" s="1" t="n">
        <f aca="false">(tcofTTGPERCEO!H425)*(J$2/$B$2)</f>
        <v>0</v>
      </c>
      <c r="K427" s="1" t="n">
        <f aca="false">(tcofTTGPERCEO!I425)*(K$2/$B$2)</f>
        <v>0</v>
      </c>
      <c r="L427" s="1" t="n">
        <f aca="false">(tcofTTGPERCEO!J425)*(L$2/$B$2)</f>
        <v>0</v>
      </c>
      <c r="M427" s="1" t="n">
        <f aca="false">(tcofTTGPERCEO!K425)*(M$2/$B$2)</f>
        <v>0.501141887200062</v>
      </c>
      <c r="N427" s="1" t="n">
        <f aca="false">(tcofTTGPERCEO!L425)*(N$2/$B$2)</f>
        <v>0.322289946763367</v>
      </c>
      <c r="O427" s="1" t="n">
        <f aca="false">(tcofTTGPERCEO!M425)*(O$2/$B$2)</f>
        <v>11.6352210477587</v>
      </c>
      <c r="P427" s="1" t="n">
        <f aca="false">(tcofTTGPERCEO!N425)*(P$2/$B$2)</f>
        <v>0.122274515855258</v>
      </c>
      <c r="Q427" s="1" t="n">
        <f aca="false">(tcofTTGPERCEO!O425)*(Q$2/$B$2)</f>
        <v>0</v>
      </c>
      <c r="R427" s="1" t="n">
        <f aca="false">(tcofTTGPERCEO!P425)*(R$2/$B$2)</f>
        <v>0</v>
      </c>
      <c r="S427" s="1" t="n">
        <f aca="false">(tcofTTGPERCEO!Q425)*(S$2/$B$2)</f>
        <v>0</v>
      </c>
      <c r="T427" s="1" t="n">
        <f aca="false">(tcofTTGPERCEO!R425)*(T$2/$B$2)</f>
        <v>0</v>
      </c>
      <c r="U427" s="1" t="n">
        <f aca="false">(tcofTTGPERCEO!S425)*(U$2/$B$2)</f>
        <v>0</v>
      </c>
      <c r="V427" s="1" t="n">
        <f aca="false">(tcofTTGPERCEO!T425)*(V$2/$B$2)</f>
        <v>0</v>
      </c>
      <c r="W427" s="1" t="n">
        <f aca="false">(tcofTTGPERCEO!U425)*(W$2/$B$2)</f>
        <v>0</v>
      </c>
      <c r="X427" s="1" t="n">
        <f aca="false">(tcofTTGPERCEO!V425)*(X$2/$B$2)</f>
        <v>0</v>
      </c>
      <c r="Y427" s="1" t="n">
        <f aca="false">(tcofTTGPERCEO!W425)*(Y$2/$B$2)</f>
        <v>0</v>
      </c>
      <c r="Z427" s="1" t="n">
        <f aca="false">(tcofTTGPERCEO!X425)*(Z$2/$B$2)</f>
        <v>0</v>
      </c>
      <c r="AA427" s="1" t="n">
        <f aca="false">(tcofTTGPERCEO!Y425)*(AA$2/$B$2)</f>
        <v>0</v>
      </c>
      <c r="AD427" s="1" t="n">
        <f aca="false">SUM(tcofTTGPERCEO!H425:AA425)</f>
        <v>38</v>
      </c>
    </row>
    <row r="428" customFormat="false" ht="12.8" hidden="false" customHeight="false" outlineLevel="0" collapsed="false">
      <c r="A428" s="1" t="str">
        <f aca="false">tcofTTGPERCEO!A426</f>
        <v>../tcof/chi-long-metaok/marie2_gue.tei_corpo2_tto.cha </v>
      </c>
      <c r="B428" s="1" t="str">
        <f aca="false">tcofTTGPERCEO!B426</f>
        <v> LONG </v>
      </c>
      <c r="C428" s="1" t="str">
        <f aca="false">tcofTTGPERCEO!C426</f>
        <v> CHI </v>
      </c>
      <c r="D428" s="1" t="n">
        <f aca="false">tcofTTGPERCEO!D426</f>
        <v>3</v>
      </c>
      <c r="E428" s="1" t="n">
        <f aca="false">tcofTTGPERCEO!E426</f>
        <v>691</v>
      </c>
      <c r="F428" s="1" t="str">
        <f aca="false">tcofTTGPERCEO!F426</f>
        <v>5;</v>
      </c>
      <c r="G428" s="1" t="str">
        <f aca="false">LEFT(F428,FIND(";",F428)-1)</f>
        <v>5</v>
      </c>
      <c r="H428" s="1" t="n">
        <f aca="false">SUM(J428:AA428)</f>
        <v>20.8705809736903</v>
      </c>
      <c r="I428" s="1" t="n">
        <f aca="false">SUM(J428,K428,M428,N428,O428,P428,Q428,R428,T428,U428)</f>
        <v>20.4273049918988</v>
      </c>
      <c r="J428" s="1" t="n">
        <f aca="false">(tcofTTGPERCEO!H426)*(J$2/$B$2)</f>
        <v>0.0326980942828485</v>
      </c>
      <c r="K428" s="1" t="n">
        <f aca="false">(tcofTTGPERCEO!I426)*(K$2/$B$2)</f>
        <v>0.0225059794768922</v>
      </c>
      <c r="L428" s="1" t="n">
        <f aca="false">(tcofTTGPERCEO!J426)*(L$2/$B$2)</f>
        <v>0</v>
      </c>
      <c r="M428" s="1" t="n">
        <f aca="false">(tcofTTGPERCEO!K426)*(M$2/$B$2)</f>
        <v>0.214775094514312</v>
      </c>
      <c r="N428" s="1" t="n">
        <f aca="false">(tcofTTGPERCEO!L426)*(N$2/$B$2)</f>
        <v>0.483434920145051</v>
      </c>
      <c r="O428" s="1" t="n">
        <f aca="false">(tcofTTGPERCEO!M426)*(O$2/$B$2)</f>
        <v>19.2234086876013</v>
      </c>
      <c r="P428" s="1" t="n">
        <f aca="false">(tcofTTGPERCEO!N426)*(P$2/$B$2)</f>
        <v>0.0917058868914436</v>
      </c>
      <c r="Q428" s="1" t="n">
        <f aca="false">(tcofTTGPERCEO!O426)*(Q$2/$B$2)</f>
        <v>0.0770928169122753</v>
      </c>
      <c r="R428" s="1" t="n">
        <f aca="false">(tcofTTGPERCEO!P426)*(R$2/$B$2)</f>
        <v>0</v>
      </c>
      <c r="S428" s="1" t="n">
        <f aca="false">(tcofTTGPERCEO!Q426)*(S$2/$B$2)</f>
        <v>0.0778875086798858</v>
      </c>
      <c r="T428" s="1" t="n">
        <f aca="false">(tcofTTGPERCEO!R426)*(T$2/$B$2)</f>
        <v>0.235321348661369</v>
      </c>
      <c r="U428" s="1" t="n">
        <f aca="false">(tcofTTGPERCEO!S426)*(U$2/$B$2)</f>
        <v>0.0463621634133169</v>
      </c>
      <c r="V428" s="1" t="n">
        <f aca="false">(tcofTTGPERCEO!T426)*(V$2/$B$2)</f>
        <v>0</v>
      </c>
      <c r="W428" s="1" t="n">
        <f aca="false">(tcofTTGPERCEO!U426)*(W$2/$B$2)</f>
        <v>0</v>
      </c>
      <c r="X428" s="1" t="n">
        <f aca="false">(tcofTTGPERCEO!V426)*(X$2/$B$2)</f>
        <v>0</v>
      </c>
      <c r="Y428" s="1" t="n">
        <f aca="false">(tcofTTGPERCEO!W426)*(Y$2/$B$2)</f>
        <v>0.365388473111643</v>
      </c>
      <c r="Z428" s="1" t="n">
        <f aca="false">(tcofTTGPERCEO!X426)*(Z$2/$B$2)</f>
        <v>0</v>
      </c>
      <c r="AA428" s="1" t="n">
        <f aca="false">(tcofTTGPERCEO!Y426)*(AA$2/$B$2)</f>
        <v>0</v>
      </c>
      <c r="AD428" s="1" t="n">
        <f aca="false">SUM(tcofTTGPERCEO!H426:AA426)</f>
        <v>70</v>
      </c>
    </row>
    <row r="429" customFormat="false" ht="12.8" hidden="false" customHeight="false" outlineLevel="0" collapsed="false">
      <c r="A429" s="1" t="str">
        <f aca="false">tcofTTGPERCEO!A427</f>
        <v>../tcof/chi-long-metaok/marie3_gue.tei_corpo2_tto.cha </v>
      </c>
      <c r="B429" s="1" t="str">
        <f aca="false">tcofTTGPERCEO!B427</f>
        <v> LONG </v>
      </c>
      <c r="C429" s="1" t="str">
        <f aca="false">tcofTTGPERCEO!C427</f>
        <v> CHI </v>
      </c>
      <c r="D429" s="1" t="n">
        <f aca="false">tcofTTGPERCEO!D427</f>
        <v>2</v>
      </c>
      <c r="E429" s="1" t="n">
        <f aca="false">tcofTTGPERCEO!E427</f>
        <v>623</v>
      </c>
      <c r="F429" s="1" t="str">
        <f aca="false">tcofTTGPERCEO!F427</f>
        <v>5;02.12</v>
      </c>
      <c r="G429" s="1" t="str">
        <f aca="false">LEFT(F429,FIND(";",F429)-1)</f>
        <v>5</v>
      </c>
      <c r="H429" s="1" t="n">
        <f aca="false">SUM(J429:AA429)</f>
        <v>22.5366406913047</v>
      </c>
      <c r="I429" s="1" t="n">
        <f aca="false">SUM(J429,K429,M429,N429,O429,P429,Q429,R429,T429,U429)</f>
        <v>22.2109868065736</v>
      </c>
      <c r="J429" s="1" t="n">
        <f aca="false">(tcofTTGPERCEO!H427)*(J$2/$B$2)</f>
        <v>0</v>
      </c>
      <c r="K429" s="1" t="n">
        <f aca="false">(tcofTTGPERCEO!I427)*(K$2/$B$2)</f>
        <v>0.0225059794768922</v>
      </c>
      <c r="L429" s="1" t="n">
        <f aca="false">(tcofTTGPERCEO!J427)*(L$2/$B$2)</f>
        <v>0</v>
      </c>
      <c r="M429" s="1" t="n">
        <f aca="false">(tcofTTGPERCEO!K427)*(M$2/$B$2)</f>
        <v>0.859100378057249</v>
      </c>
      <c r="N429" s="1" t="n">
        <f aca="false">(tcofTTGPERCEO!L427)*(N$2/$B$2)</f>
        <v>0.161144973381684</v>
      </c>
      <c r="O429" s="1" t="n">
        <f aca="false">(tcofTTGPERCEO!M427)*(O$2/$B$2)</f>
        <v>20.7410462155698</v>
      </c>
      <c r="P429" s="1" t="n">
        <f aca="false">(tcofTTGPERCEO!N427)*(P$2/$B$2)</f>
        <v>0.0305686289638145</v>
      </c>
      <c r="Q429" s="1" t="n">
        <f aca="false">(tcofTTGPERCEO!O427)*(Q$2/$B$2)</f>
        <v>0.115639225368413</v>
      </c>
      <c r="R429" s="1" t="n">
        <f aca="false">(tcofTTGPERCEO!P427)*(R$2/$B$2)</f>
        <v>0</v>
      </c>
      <c r="S429" s="1" t="n">
        <f aca="false">(tcofTTGPERCEO!Q427)*(S$2/$B$2)</f>
        <v>0.129812514466476</v>
      </c>
      <c r="T429" s="1" t="n">
        <f aca="false">(tcofTTGPERCEO!R427)*(T$2/$B$2)</f>
        <v>0.188257078929095</v>
      </c>
      <c r="U429" s="1" t="n">
        <f aca="false">(tcofTTGPERCEO!S427)*(U$2/$B$2)</f>
        <v>0.0927243268266338</v>
      </c>
      <c r="V429" s="1" t="n">
        <f aca="false">(tcofTTGPERCEO!T427)*(V$2/$B$2)</f>
        <v>0</v>
      </c>
      <c r="W429" s="1" t="n">
        <f aca="false">(tcofTTGPERCEO!U427)*(W$2/$B$2)</f>
        <v>0</v>
      </c>
      <c r="X429" s="1" t="n">
        <f aca="false">(tcofTTGPERCEO!V427)*(X$2/$B$2)</f>
        <v>0</v>
      </c>
      <c r="Y429" s="1" t="n">
        <f aca="false">(tcofTTGPERCEO!W427)*(Y$2/$B$2)</f>
        <v>0.182694236555821</v>
      </c>
      <c r="Z429" s="1" t="n">
        <f aca="false">(tcofTTGPERCEO!X427)*(Z$2/$B$2)</f>
        <v>0</v>
      </c>
      <c r="AA429" s="1" t="n">
        <f aca="false">(tcofTTGPERCEO!Y427)*(AA$2/$B$2)</f>
        <v>0.0131471337088188</v>
      </c>
      <c r="AD429" s="1" t="n">
        <f aca="false">SUM(tcofTTGPERCEO!H427:AA427)</f>
        <v>76</v>
      </c>
    </row>
    <row r="430" customFormat="false" ht="12.8" hidden="false" customHeight="false" outlineLevel="0" collapsed="false">
      <c r="A430" s="1" t="str">
        <f aca="false">tcofTTGPERCEO!A428</f>
        <v>../tcof/chi-long-metaok/sarah10_can.tei_corpo2_tto.cha </v>
      </c>
      <c r="B430" s="1" t="str">
        <f aca="false">tcofTTGPERCEO!B428</f>
        <v> LONG </v>
      </c>
      <c r="C430" s="1" t="str">
        <f aca="false">tcofTTGPERCEO!C428</f>
        <v> CHI </v>
      </c>
      <c r="D430" s="1" t="n">
        <f aca="false">tcofTTGPERCEO!D428</f>
        <v>2</v>
      </c>
      <c r="E430" s="1" t="n">
        <f aca="false">tcofTTGPERCEO!E428</f>
        <v>379</v>
      </c>
      <c r="F430" s="1" t="str">
        <f aca="false">tcofTTGPERCEO!F428</f>
        <v>5;03.17</v>
      </c>
      <c r="G430" s="1" t="str">
        <f aca="false">LEFT(F430,FIND(";",F430)-1)</f>
        <v>5</v>
      </c>
      <c r="H430" s="1" t="n">
        <f aca="false">SUM(J430:AA430)</f>
        <v>19.9030784661677</v>
      </c>
      <c r="I430" s="1" t="n">
        <f aca="false">SUM(J430,K430,M430,N430,O430,P430,Q430,R430,T430,U430)</f>
        <v>19.5822081629504</v>
      </c>
      <c r="J430" s="1" t="n">
        <f aca="false">(tcofTTGPERCEO!H428)*(J$2/$B$2)</f>
        <v>0</v>
      </c>
      <c r="K430" s="1" t="n">
        <f aca="false">(tcofTTGPERCEO!I428)*(K$2/$B$2)</f>
        <v>0</v>
      </c>
      <c r="L430" s="1" t="n">
        <f aca="false">(tcofTTGPERCEO!J428)*(L$2/$B$2)</f>
        <v>0</v>
      </c>
      <c r="M430" s="1" t="n">
        <f aca="false">(tcofTTGPERCEO!K428)*(M$2/$B$2)</f>
        <v>0.0715916981714374</v>
      </c>
      <c r="N430" s="1" t="n">
        <f aca="false">(tcofTTGPERCEO!L428)*(N$2/$B$2)</f>
        <v>0.483434920145051</v>
      </c>
      <c r="O430" s="1" t="n">
        <f aca="false">(tcofTTGPERCEO!M428)*(O$2/$B$2)</f>
        <v>18.2116503356223</v>
      </c>
      <c r="P430" s="1" t="n">
        <f aca="false">(tcofTTGPERCEO!N428)*(P$2/$B$2)</f>
        <v>0</v>
      </c>
      <c r="Q430" s="1" t="n">
        <f aca="false">(tcofTTGPERCEO!O428)*(Q$2/$B$2)</f>
        <v>0.0770928169122753</v>
      </c>
      <c r="R430" s="1" t="n">
        <f aca="false">(tcofTTGPERCEO!P428)*(R$2/$B$2)</f>
        <v>0.0387933029858807</v>
      </c>
      <c r="S430" s="1" t="n">
        <f aca="false">(tcofTTGPERCEO!Q428)*(S$2/$B$2)</f>
        <v>0.0259625028932953</v>
      </c>
      <c r="T430" s="1" t="n">
        <f aca="false">(tcofTTGPERCEO!R428)*(T$2/$B$2)</f>
        <v>0.282385618393642</v>
      </c>
      <c r="U430" s="1" t="n">
        <f aca="false">(tcofTTGPERCEO!S428)*(U$2/$B$2)</f>
        <v>0.417259470719852</v>
      </c>
      <c r="V430" s="1" t="n">
        <f aca="false">(tcofTTGPERCEO!T428)*(V$2/$B$2)</f>
        <v>0.173111642620168</v>
      </c>
      <c r="W430" s="1" t="n">
        <f aca="false">(tcofTTGPERCEO!U428)*(W$2/$B$2)</f>
        <v>0</v>
      </c>
      <c r="X430" s="1" t="n">
        <f aca="false">(tcofTTGPERCEO!V428)*(X$2/$B$2)</f>
        <v>0</v>
      </c>
      <c r="Y430" s="1" t="n">
        <f aca="false">(tcofTTGPERCEO!W428)*(Y$2/$B$2)</f>
        <v>0.121796157703881</v>
      </c>
      <c r="Z430" s="1" t="n">
        <f aca="false">(tcofTTGPERCEO!X428)*(Z$2/$B$2)</f>
        <v>0</v>
      </c>
      <c r="AA430" s="1" t="n">
        <f aca="false">(tcofTTGPERCEO!Y428)*(AA$2/$B$2)</f>
        <v>0</v>
      </c>
      <c r="AD430" s="1" t="n">
        <f aca="false">SUM(tcofTTGPERCEO!H428:AA428)</f>
        <v>76</v>
      </c>
    </row>
    <row r="431" customFormat="false" ht="12.8" hidden="false" customHeight="false" outlineLevel="0" collapsed="false">
      <c r="A431" s="1" t="str">
        <f aca="false">tcofTTGPERCEO!A429</f>
        <v>../tcof/chi-long-metaok/sarah11_can.tei_corpo2_tto.cha </v>
      </c>
      <c r="B431" s="1" t="str">
        <f aca="false">tcofTTGPERCEO!B429</f>
        <v> LONG </v>
      </c>
      <c r="C431" s="1" t="str">
        <f aca="false">tcofTTGPERCEO!C429</f>
        <v> CHI </v>
      </c>
      <c r="D431" s="1" t="n">
        <f aca="false">tcofTTGPERCEO!D429</f>
        <v>4</v>
      </c>
      <c r="E431" s="1" t="n">
        <f aca="false">tcofTTGPERCEO!E429</f>
        <v>272</v>
      </c>
      <c r="F431" s="1" t="str">
        <f aca="false">tcofTTGPERCEO!F429</f>
        <v>5;07.05</v>
      </c>
      <c r="G431" s="1" t="str">
        <f aca="false">LEFT(F431,FIND(";",F431)-1)</f>
        <v>5</v>
      </c>
      <c r="H431" s="1" t="n">
        <f aca="false">SUM(J431:AA431)</f>
        <v>15.5233006712445</v>
      </c>
      <c r="I431" s="1" t="n">
        <f aca="false">SUM(J431,K431,M431,N431,O431,P431,Q431,R431,T431,U431)</f>
        <v>15.1472417251755</v>
      </c>
      <c r="J431" s="1" t="n">
        <f aca="false">(tcofTTGPERCEO!H429)*(J$2/$B$2)</f>
        <v>0</v>
      </c>
      <c r="K431" s="1" t="n">
        <f aca="false">(tcofTTGPERCEO!I429)*(K$2/$B$2)</f>
        <v>0</v>
      </c>
      <c r="L431" s="1" t="n">
        <f aca="false">(tcofTTGPERCEO!J429)*(L$2/$B$2)</f>
        <v>0</v>
      </c>
      <c r="M431" s="1" t="n">
        <f aca="false">(tcofTTGPERCEO!K429)*(M$2/$B$2)</f>
        <v>0.214775094514312</v>
      </c>
      <c r="N431" s="1" t="n">
        <f aca="false">(tcofTTGPERCEO!L429)*(N$2/$B$2)</f>
        <v>0.0805724866908418</v>
      </c>
      <c r="O431" s="1" t="n">
        <f aca="false">(tcofTTGPERCEO!M429)*(O$2/$B$2)</f>
        <v>14.6704961036957</v>
      </c>
      <c r="P431" s="1" t="n">
        <f aca="false">(tcofTTGPERCEO!N429)*(P$2/$B$2)</f>
        <v>0</v>
      </c>
      <c r="Q431" s="1" t="n">
        <f aca="false">(tcofTTGPERCEO!O429)*(Q$2/$B$2)</f>
        <v>0.115639225368413</v>
      </c>
      <c r="R431" s="1" t="n">
        <f aca="false">(tcofTTGPERCEO!P429)*(R$2/$B$2)</f>
        <v>0.0193966514929404</v>
      </c>
      <c r="S431" s="1" t="n">
        <f aca="false">(tcofTTGPERCEO!Q429)*(S$2/$B$2)</f>
        <v>0.0778875086798858</v>
      </c>
      <c r="T431" s="1" t="n">
        <f aca="false">(tcofTTGPERCEO!R429)*(T$2/$B$2)</f>
        <v>0</v>
      </c>
      <c r="U431" s="1" t="n">
        <f aca="false">(tcofTTGPERCEO!S429)*(U$2/$B$2)</f>
        <v>0.0463621634133169</v>
      </c>
      <c r="V431" s="1" t="n">
        <f aca="false">(tcofTTGPERCEO!T429)*(V$2/$B$2)</f>
        <v>0</v>
      </c>
      <c r="W431" s="1" t="n">
        <f aca="false">(tcofTTGPERCEO!U429)*(W$2/$B$2)</f>
        <v>0</v>
      </c>
      <c r="X431" s="1" t="n">
        <f aca="false">(tcofTTGPERCEO!V429)*(X$2/$B$2)</f>
        <v>0</v>
      </c>
      <c r="Y431" s="1" t="n">
        <f aca="false">(tcofTTGPERCEO!W429)*(Y$2/$B$2)</f>
        <v>0.243592315407762</v>
      </c>
      <c r="Z431" s="1" t="n">
        <f aca="false">(tcofTTGPERCEO!X429)*(Z$2/$B$2)</f>
        <v>0.0545791219813286</v>
      </c>
      <c r="AA431" s="1" t="n">
        <f aca="false">(tcofTTGPERCEO!Y429)*(AA$2/$B$2)</f>
        <v>0</v>
      </c>
      <c r="AD431" s="1" t="n">
        <f aca="false">SUM(tcofTTGPERCEO!H429:AA429)</f>
        <v>49</v>
      </c>
    </row>
    <row r="432" customFormat="false" ht="12.8" hidden="false" customHeight="false" outlineLevel="0" collapsed="false">
      <c r="A432" s="1" t="str">
        <f aca="false">tcofTTGPERCEO!A430</f>
        <v>../tcof/chi-long-metaok/sarah12_can.tei_corpo2_tto.cha </v>
      </c>
      <c r="B432" s="1" t="str">
        <f aca="false">tcofTTGPERCEO!B430</f>
        <v> LONG </v>
      </c>
      <c r="C432" s="1" t="str">
        <f aca="false">tcofTTGPERCEO!C430</f>
        <v> CHI </v>
      </c>
      <c r="D432" s="1" t="n">
        <f aca="false">tcofTTGPERCEO!D430</f>
        <v>3</v>
      </c>
      <c r="E432" s="1" t="n">
        <f aca="false">tcofTTGPERCEO!E430</f>
        <v>260</v>
      </c>
      <c r="F432" s="1" t="str">
        <f aca="false">tcofTTGPERCEO!F430</f>
        <v>5;07.05</v>
      </c>
      <c r="G432" s="1" t="str">
        <f aca="false">LEFT(F432,FIND(";",F432)-1)</f>
        <v>5</v>
      </c>
      <c r="H432" s="1" t="n">
        <f aca="false">SUM(J432:AA432)</f>
        <v>11.4068358922923</v>
      </c>
      <c r="I432" s="1" t="n">
        <f aca="false">SUM(J432,K432,M432,N432,O432,P432,Q432,R432,T432,U432)</f>
        <v>11.3267031864825</v>
      </c>
      <c r="J432" s="1" t="n">
        <f aca="false">(tcofTTGPERCEO!H430)*(J$2/$B$2)</f>
        <v>0</v>
      </c>
      <c r="K432" s="1" t="n">
        <f aca="false">(tcofTTGPERCEO!I430)*(K$2/$B$2)</f>
        <v>0</v>
      </c>
      <c r="L432" s="1" t="n">
        <f aca="false">(tcofTTGPERCEO!J430)*(L$2/$B$2)</f>
        <v>0</v>
      </c>
      <c r="M432" s="1" t="n">
        <f aca="false">(tcofTTGPERCEO!K430)*(M$2/$B$2)</f>
        <v>0</v>
      </c>
      <c r="N432" s="1" t="n">
        <f aca="false">(tcofTTGPERCEO!L430)*(N$2/$B$2)</f>
        <v>0.402862433454209</v>
      </c>
      <c r="O432" s="1" t="n">
        <f aca="false">(tcofTTGPERCEO!M430)*(O$2/$B$2)</f>
        <v>10.6234626957796</v>
      </c>
      <c r="P432" s="1" t="n">
        <f aca="false">(tcofTTGPERCEO!N430)*(P$2/$B$2)</f>
        <v>0</v>
      </c>
      <c r="Q432" s="1" t="n">
        <f aca="false">(tcofTTGPERCEO!O430)*(Q$2/$B$2)</f>
        <v>0</v>
      </c>
      <c r="R432" s="1" t="n">
        <f aca="false">(tcofTTGPERCEO!P430)*(R$2/$B$2)</f>
        <v>0.0193966514929404</v>
      </c>
      <c r="S432" s="1" t="n">
        <f aca="false">(tcofTTGPERCEO!Q430)*(S$2/$B$2)</f>
        <v>0</v>
      </c>
      <c r="T432" s="1" t="n">
        <f aca="false">(tcofTTGPERCEO!R430)*(T$2/$B$2)</f>
        <v>0.188257078929095</v>
      </c>
      <c r="U432" s="1" t="n">
        <f aca="false">(tcofTTGPERCEO!S430)*(U$2/$B$2)</f>
        <v>0.0927243268266338</v>
      </c>
      <c r="V432" s="1" t="n">
        <f aca="false">(tcofTTGPERCEO!T430)*(V$2/$B$2)</f>
        <v>0.0192346269577965</v>
      </c>
      <c r="W432" s="1" t="n">
        <f aca="false">(tcofTTGPERCEO!U430)*(W$2/$B$2)</f>
        <v>0</v>
      </c>
      <c r="X432" s="1" t="n">
        <f aca="false">(tcofTTGPERCEO!V430)*(X$2/$B$2)</f>
        <v>0</v>
      </c>
      <c r="Y432" s="1" t="n">
        <f aca="false">(tcofTTGPERCEO!W430)*(Y$2/$B$2)</f>
        <v>0.0608980788519404</v>
      </c>
      <c r="Z432" s="1" t="n">
        <f aca="false">(tcofTTGPERCEO!X430)*(Z$2/$B$2)</f>
        <v>0</v>
      </c>
      <c r="AA432" s="1" t="n">
        <f aca="false">(tcofTTGPERCEO!Y430)*(AA$2/$B$2)</f>
        <v>0</v>
      </c>
      <c r="AD432" s="1" t="n">
        <f aca="false">SUM(tcofTTGPERCEO!H430:AA430)</f>
        <v>36</v>
      </c>
    </row>
    <row r="433" customFormat="false" ht="12.8" hidden="false" customHeight="false" outlineLevel="0" collapsed="false">
      <c r="A433" s="1" t="str">
        <f aca="false">tcofTTGPERCEO!A431</f>
        <v>../tcof/chi-long-metaok/sarah1_can.tei_corpo2_tto.cha </v>
      </c>
      <c r="B433" s="1" t="str">
        <f aca="false">tcofTTGPERCEO!B431</f>
        <v> LONG </v>
      </c>
      <c r="C433" s="1" t="str">
        <f aca="false">tcofTTGPERCEO!C431</f>
        <v> CHI </v>
      </c>
      <c r="D433" s="1" t="n">
        <f aca="false">tcofTTGPERCEO!D431</f>
        <v>1</v>
      </c>
      <c r="E433" s="1" t="n">
        <f aca="false">tcofTTGPERCEO!E431</f>
        <v>144</v>
      </c>
      <c r="F433" s="1" t="str">
        <f aca="false">tcofTTGPERCEO!F431</f>
        <v>4;08.11</v>
      </c>
      <c r="G433" s="1" t="str">
        <f aca="false">LEFT(F433,FIND(";",F433)-1)</f>
        <v>4</v>
      </c>
      <c r="H433" s="1" t="n">
        <f aca="false">SUM(J433:AA433)</f>
        <v>2.83260550883419</v>
      </c>
      <c r="I433" s="1" t="n">
        <f aca="false">SUM(J433,K433,M433,N433,O433,P433,Q433,R433,T433,U433)</f>
        <v>2.83260550883419</v>
      </c>
      <c r="J433" s="1" t="n">
        <f aca="false">(tcofTTGPERCEO!H431)*(J$2/$B$2)</f>
        <v>0.0163490471414243</v>
      </c>
      <c r="K433" s="1" t="n">
        <f aca="false">(tcofTTGPERCEO!I431)*(K$2/$B$2)</f>
        <v>0</v>
      </c>
      <c r="L433" s="1" t="n">
        <f aca="false">(tcofTTGPERCEO!J431)*(L$2/$B$2)</f>
        <v>0</v>
      </c>
      <c r="M433" s="1" t="n">
        <f aca="false">(tcofTTGPERCEO!K431)*(M$2/$B$2)</f>
        <v>0</v>
      </c>
      <c r="N433" s="1" t="n">
        <f aca="false">(tcofTTGPERCEO!L431)*(N$2/$B$2)</f>
        <v>0</v>
      </c>
      <c r="O433" s="1" t="n">
        <f aca="false">(tcofTTGPERCEO!M431)*(O$2/$B$2)</f>
        <v>2.52939587994753</v>
      </c>
      <c r="P433" s="1" t="n">
        <f aca="false">(tcofTTGPERCEO!N431)*(P$2/$B$2)</f>
        <v>0</v>
      </c>
      <c r="Q433" s="1" t="n">
        <f aca="false">(tcofTTGPERCEO!O431)*(Q$2/$B$2)</f>
        <v>0.192732042280688</v>
      </c>
      <c r="R433" s="1" t="n">
        <f aca="false">(tcofTTGPERCEO!P431)*(R$2/$B$2)</f>
        <v>0</v>
      </c>
      <c r="S433" s="1" t="n">
        <f aca="false">(tcofTTGPERCEO!Q431)*(S$2/$B$2)</f>
        <v>0</v>
      </c>
      <c r="T433" s="1" t="n">
        <f aca="false">(tcofTTGPERCEO!R431)*(T$2/$B$2)</f>
        <v>0.0941285394645475</v>
      </c>
      <c r="U433" s="1" t="n">
        <f aca="false">(tcofTTGPERCEO!S431)*(U$2/$B$2)</f>
        <v>0</v>
      </c>
      <c r="V433" s="1" t="n">
        <f aca="false">(tcofTTGPERCEO!T431)*(V$2/$B$2)</f>
        <v>0</v>
      </c>
      <c r="W433" s="1" t="n">
        <f aca="false">(tcofTTGPERCEO!U431)*(W$2/$B$2)</f>
        <v>0</v>
      </c>
      <c r="X433" s="1" t="n">
        <f aca="false">(tcofTTGPERCEO!V431)*(X$2/$B$2)</f>
        <v>0</v>
      </c>
      <c r="Y433" s="1" t="n">
        <f aca="false">(tcofTTGPERCEO!W431)*(Y$2/$B$2)</f>
        <v>0</v>
      </c>
      <c r="Z433" s="1" t="n">
        <f aca="false">(tcofTTGPERCEO!X431)*(Z$2/$B$2)</f>
        <v>0</v>
      </c>
      <c r="AA433" s="1" t="n">
        <f aca="false">(tcofTTGPERCEO!Y431)*(AA$2/$B$2)</f>
        <v>0</v>
      </c>
      <c r="AD433" s="1" t="n">
        <f aca="false">SUM(tcofTTGPERCEO!H431:AA431)</f>
        <v>13</v>
      </c>
    </row>
    <row r="434" customFormat="false" ht="12.8" hidden="false" customHeight="false" outlineLevel="0" collapsed="false">
      <c r="A434" s="1" t="str">
        <f aca="false">tcofTTGPERCEO!A432</f>
        <v>../tcof/chi-long-metaok/sarah2_can.tei_corpo2_tto.cha </v>
      </c>
      <c r="B434" s="1" t="str">
        <f aca="false">tcofTTGPERCEO!B432</f>
        <v> LONG </v>
      </c>
      <c r="C434" s="1" t="str">
        <f aca="false">tcofTTGPERCEO!C432</f>
        <v> CHI </v>
      </c>
      <c r="D434" s="1" t="n">
        <f aca="false">tcofTTGPERCEO!D432</f>
        <v>1</v>
      </c>
      <c r="E434" s="1" t="n">
        <f aca="false">tcofTTGPERCEO!E432</f>
        <v>152</v>
      </c>
      <c r="F434" s="1" t="str">
        <f aca="false">tcofTTGPERCEO!F432</f>
        <v>4;09.17</v>
      </c>
      <c r="G434" s="1" t="str">
        <f aca="false">LEFT(F434,FIND(";",F434)-1)</f>
        <v>4</v>
      </c>
      <c r="H434" s="1" t="n">
        <f aca="false">SUM(J434:AA434)</f>
        <v>6.02567703109328</v>
      </c>
      <c r="I434" s="1" t="n">
        <f aca="false">SUM(J434,K434,M434,N434,O434,P434,Q434,R434,T434,U434)</f>
        <v>5.99971452819998</v>
      </c>
      <c r="J434" s="1" t="n">
        <f aca="false">(tcofTTGPERCEO!H432)*(J$2/$B$2)</f>
        <v>0.0163490471414243</v>
      </c>
      <c r="K434" s="1" t="n">
        <f aca="false">(tcofTTGPERCEO!I432)*(K$2/$B$2)</f>
        <v>0</v>
      </c>
      <c r="L434" s="1" t="n">
        <f aca="false">(tcofTTGPERCEO!J432)*(L$2/$B$2)</f>
        <v>0</v>
      </c>
      <c r="M434" s="1" t="n">
        <f aca="false">(tcofTTGPERCEO!K432)*(M$2/$B$2)</f>
        <v>0.0715916981714374</v>
      </c>
      <c r="N434" s="1" t="n">
        <f aca="false">(tcofTTGPERCEO!L432)*(N$2/$B$2)</f>
        <v>0.0805724866908418</v>
      </c>
      <c r="O434" s="1" t="n">
        <f aca="false">(tcofTTGPERCEO!M432)*(O$2/$B$2)</f>
        <v>5.56467093588458</v>
      </c>
      <c r="P434" s="1" t="n">
        <f aca="false">(tcofTTGPERCEO!N432)*(P$2/$B$2)</f>
        <v>0</v>
      </c>
      <c r="Q434" s="1" t="n">
        <f aca="false">(tcofTTGPERCEO!O432)*(Q$2/$B$2)</f>
        <v>0.115639225368413</v>
      </c>
      <c r="R434" s="1" t="n">
        <f aca="false">(tcofTTGPERCEO!P432)*(R$2/$B$2)</f>
        <v>0.00969832574647018</v>
      </c>
      <c r="S434" s="1" t="n">
        <f aca="false">(tcofTTGPERCEO!Q432)*(S$2/$B$2)</f>
        <v>0.0259625028932953</v>
      </c>
      <c r="T434" s="1" t="n">
        <f aca="false">(tcofTTGPERCEO!R432)*(T$2/$B$2)</f>
        <v>0.141192809196821</v>
      </c>
      <c r="U434" s="1" t="n">
        <f aca="false">(tcofTTGPERCEO!S432)*(U$2/$B$2)</f>
        <v>0</v>
      </c>
      <c r="V434" s="1" t="n">
        <f aca="false">(tcofTTGPERCEO!T432)*(V$2/$B$2)</f>
        <v>0</v>
      </c>
      <c r="W434" s="1" t="n">
        <f aca="false">(tcofTTGPERCEO!U432)*(W$2/$B$2)</f>
        <v>0</v>
      </c>
      <c r="X434" s="1" t="n">
        <f aca="false">(tcofTTGPERCEO!V432)*(X$2/$B$2)</f>
        <v>0</v>
      </c>
      <c r="Y434" s="1" t="n">
        <f aca="false">(tcofTTGPERCEO!W432)*(Y$2/$B$2)</f>
        <v>0</v>
      </c>
      <c r="Z434" s="1" t="n">
        <f aca="false">(tcofTTGPERCEO!X432)*(Z$2/$B$2)</f>
        <v>0</v>
      </c>
      <c r="AA434" s="1" t="n">
        <f aca="false">(tcofTTGPERCEO!Y432)*(AA$2/$B$2)</f>
        <v>0</v>
      </c>
      <c r="AD434" s="1" t="n">
        <f aca="false">SUM(tcofTTGPERCEO!H432:AA432)</f>
        <v>22</v>
      </c>
    </row>
    <row r="435" customFormat="false" ht="12.8" hidden="false" customHeight="false" outlineLevel="0" collapsed="false">
      <c r="A435" s="1" t="str">
        <f aca="false">tcofTTGPERCEO!A433</f>
        <v>../tcof/chi-long-metaok/sarah3_can.tei_corpo2_tto.cha </v>
      </c>
      <c r="B435" s="1" t="str">
        <f aca="false">tcofTTGPERCEO!B433</f>
        <v> LONG </v>
      </c>
      <c r="C435" s="1" t="str">
        <f aca="false">tcofTTGPERCEO!C433</f>
        <v> CHI </v>
      </c>
      <c r="D435" s="1" t="n">
        <f aca="false">tcofTTGPERCEO!D433</f>
        <v>0</v>
      </c>
      <c r="E435" s="1" t="n">
        <f aca="false">tcofTTGPERCEO!E433</f>
        <v>187</v>
      </c>
      <c r="F435" s="1" t="str">
        <f aca="false">tcofTTGPERCEO!F433</f>
        <v>4;10.23</v>
      </c>
      <c r="G435" s="1" t="str">
        <f aca="false">LEFT(F435,FIND(";",F435)-1)</f>
        <v>4</v>
      </c>
      <c r="H435" s="1" t="n">
        <f aca="false">SUM(J435:AA435)</f>
        <v>7.34616927706196</v>
      </c>
      <c r="I435" s="1" t="n">
        <f aca="false">SUM(J435,K435,M435,N435,O435,P435,Q435,R435,T435,U435)</f>
        <v>7.16098294884654</v>
      </c>
      <c r="J435" s="1" t="n">
        <f aca="false">(tcofTTGPERCEO!H433)*(J$2/$B$2)</f>
        <v>0</v>
      </c>
      <c r="K435" s="1" t="n">
        <f aca="false">(tcofTTGPERCEO!I433)*(K$2/$B$2)</f>
        <v>0</v>
      </c>
      <c r="L435" s="1" t="n">
        <f aca="false">(tcofTTGPERCEO!J433)*(L$2/$B$2)</f>
        <v>0</v>
      </c>
      <c r="M435" s="1" t="n">
        <f aca="false">(tcofTTGPERCEO!K433)*(M$2/$B$2)</f>
        <v>0.0715916981714374</v>
      </c>
      <c r="N435" s="1" t="n">
        <f aca="false">(tcofTTGPERCEO!L433)*(N$2/$B$2)</f>
        <v>0</v>
      </c>
      <c r="O435" s="1" t="n">
        <f aca="false">(tcofTTGPERCEO!M433)*(O$2/$B$2)</f>
        <v>6.57642928786359</v>
      </c>
      <c r="P435" s="1" t="n">
        <f aca="false">(tcofTTGPERCEO!N433)*(P$2/$B$2)</f>
        <v>0</v>
      </c>
      <c r="Q435" s="1" t="n">
        <f aca="false">(tcofTTGPERCEO!O433)*(Q$2/$B$2)</f>
        <v>0.231278450736826</v>
      </c>
      <c r="R435" s="1" t="n">
        <f aca="false">(tcofTTGPERCEO!P433)*(R$2/$B$2)</f>
        <v>0</v>
      </c>
      <c r="S435" s="1" t="n">
        <f aca="false">(tcofTTGPERCEO!Q433)*(S$2/$B$2)</f>
        <v>0.0259625028932953</v>
      </c>
      <c r="T435" s="1" t="n">
        <f aca="false">(tcofTTGPERCEO!R433)*(T$2/$B$2)</f>
        <v>0.235321348661369</v>
      </c>
      <c r="U435" s="1" t="n">
        <f aca="false">(tcofTTGPERCEO!S433)*(U$2/$B$2)</f>
        <v>0.0463621634133169</v>
      </c>
      <c r="V435" s="1" t="n">
        <f aca="false">(tcofTTGPERCEO!T433)*(V$2/$B$2)</f>
        <v>0.0192346269577965</v>
      </c>
      <c r="W435" s="1" t="n">
        <f aca="false">(tcofTTGPERCEO!U433)*(W$2/$B$2)</f>
        <v>0</v>
      </c>
      <c r="X435" s="1" t="n">
        <f aca="false">(tcofTTGPERCEO!V433)*(X$2/$B$2)</f>
        <v>0</v>
      </c>
      <c r="Y435" s="1" t="n">
        <f aca="false">(tcofTTGPERCEO!W433)*(Y$2/$B$2)</f>
        <v>0.121796157703881</v>
      </c>
      <c r="Z435" s="1" t="n">
        <f aca="false">(tcofTTGPERCEO!X433)*(Z$2/$B$2)</f>
        <v>0.0181930406604429</v>
      </c>
      <c r="AA435" s="1" t="n">
        <f aca="false">(tcofTTGPERCEO!Y433)*(AA$2/$B$2)</f>
        <v>0</v>
      </c>
      <c r="AD435" s="1" t="n">
        <f aca="false">SUM(tcofTTGPERCEO!H433:AA433)</f>
        <v>31</v>
      </c>
    </row>
    <row r="436" customFormat="false" ht="12.8" hidden="false" customHeight="false" outlineLevel="0" collapsed="false">
      <c r="A436" s="1" t="str">
        <f aca="false">tcofTTGPERCEO!A434</f>
        <v>../tcof/chi-long-metaok/sarah4_can.tei_corpo2_tto.cha </v>
      </c>
      <c r="B436" s="1" t="str">
        <f aca="false">tcofTTGPERCEO!B434</f>
        <v> LONG </v>
      </c>
      <c r="C436" s="1" t="str">
        <f aca="false">tcofTTGPERCEO!C434</f>
        <v> CHI </v>
      </c>
      <c r="D436" s="1" t="n">
        <f aca="false">tcofTTGPERCEO!D434</f>
        <v>4</v>
      </c>
      <c r="E436" s="1" t="n">
        <f aca="false">tcofTTGPERCEO!E434</f>
        <v>188</v>
      </c>
      <c r="F436" s="1" t="str">
        <f aca="false">tcofTTGPERCEO!F434</f>
        <v>4;10.23</v>
      </c>
      <c r="G436" s="1" t="str">
        <f aca="false">LEFT(F436,FIND(";",F436)-1)</f>
        <v>4</v>
      </c>
      <c r="H436" s="1" t="n">
        <f aca="false">SUM(J436:AA436)</f>
        <v>6.34960265411619</v>
      </c>
      <c r="I436" s="1" t="n">
        <f aca="false">SUM(J436,K436,M436,N436,O436,P436,Q436,R436,T436,U436)</f>
        <v>6.0853252063884</v>
      </c>
      <c r="J436" s="1" t="n">
        <f aca="false">(tcofTTGPERCEO!H434)*(J$2/$B$2)</f>
        <v>0</v>
      </c>
      <c r="K436" s="1" t="n">
        <f aca="false">(tcofTTGPERCEO!I434)*(K$2/$B$2)</f>
        <v>0</v>
      </c>
      <c r="L436" s="1" t="n">
        <f aca="false">(tcofTTGPERCEO!J434)*(L$2/$B$2)</f>
        <v>0</v>
      </c>
      <c r="M436" s="1" t="n">
        <f aca="false">(tcofTTGPERCEO!K434)*(M$2/$B$2)</f>
        <v>0.143183396342875</v>
      </c>
      <c r="N436" s="1" t="n">
        <f aca="false">(tcofTTGPERCEO!L434)*(N$2/$B$2)</f>
        <v>0</v>
      </c>
      <c r="O436" s="1" t="n">
        <f aca="false">(tcofTTGPERCEO!M434)*(O$2/$B$2)</f>
        <v>5.56467093588458</v>
      </c>
      <c r="P436" s="1" t="n">
        <f aca="false">(tcofTTGPERCEO!N434)*(P$2/$B$2)</f>
        <v>0</v>
      </c>
      <c r="Q436" s="1" t="n">
        <f aca="false">(tcofTTGPERCEO!O434)*(Q$2/$B$2)</f>
        <v>0.0770928169122753</v>
      </c>
      <c r="R436" s="1" t="n">
        <f aca="false">(tcofTTGPERCEO!P434)*(R$2/$B$2)</f>
        <v>0.0193966514929404</v>
      </c>
      <c r="S436" s="1" t="n">
        <f aca="false">(tcofTTGPERCEO!Q434)*(S$2/$B$2)</f>
        <v>0.0259625028932953</v>
      </c>
      <c r="T436" s="1" t="n">
        <f aca="false">(tcofTTGPERCEO!R434)*(T$2/$B$2)</f>
        <v>0.188257078929095</v>
      </c>
      <c r="U436" s="1" t="n">
        <f aca="false">(tcofTTGPERCEO!S434)*(U$2/$B$2)</f>
        <v>0.0927243268266338</v>
      </c>
      <c r="V436" s="1" t="n">
        <f aca="false">(tcofTTGPERCEO!T434)*(V$2/$B$2)</f>
        <v>0.0192346269577965</v>
      </c>
      <c r="W436" s="1" t="n">
        <f aca="false">(tcofTTGPERCEO!U434)*(W$2/$B$2)</f>
        <v>0</v>
      </c>
      <c r="X436" s="1" t="n">
        <f aca="false">(tcofTTGPERCEO!V434)*(X$2/$B$2)</f>
        <v>0</v>
      </c>
      <c r="Y436" s="1" t="n">
        <f aca="false">(tcofTTGPERCEO!W434)*(Y$2/$B$2)</f>
        <v>0.182694236555821</v>
      </c>
      <c r="Z436" s="1" t="n">
        <f aca="false">(tcofTTGPERCEO!X434)*(Z$2/$B$2)</f>
        <v>0.0363860813208857</v>
      </c>
      <c r="AA436" s="1" t="n">
        <f aca="false">(tcofTTGPERCEO!Y434)*(AA$2/$B$2)</f>
        <v>0</v>
      </c>
      <c r="AD436" s="1" t="n">
        <f aca="false">SUM(tcofTTGPERCEO!H434:AA434)</f>
        <v>30</v>
      </c>
    </row>
    <row r="437" customFormat="false" ht="12.8" hidden="false" customHeight="false" outlineLevel="0" collapsed="false">
      <c r="A437" s="1" t="str">
        <f aca="false">tcofTTGPERCEO!A435</f>
        <v>../tcof/chi-long-metaok/sarah5_can.tei_corpo2_tto.cha </v>
      </c>
      <c r="B437" s="1" t="str">
        <f aca="false">tcofTTGPERCEO!B435</f>
        <v> LONG </v>
      </c>
      <c r="C437" s="1" t="str">
        <f aca="false">tcofTTGPERCEO!C435</f>
        <v> CHI </v>
      </c>
      <c r="D437" s="1" t="n">
        <f aca="false">tcofTTGPERCEO!D435</f>
        <v>3</v>
      </c>
      <c r="E437" s="1" t="n">
        <f aca="false">tcofTTGPERCEO!E435</f>
        <v>252</v>
      </c>
      <c r="F437" s="1" t="str">
        <f aca="false">tcofTTGPERCEO!F435</f>
        <v>5;</v>
      </c>
      <c r="G437" s="1" t="str">
        <f aca="false">LEFT(F437,FIND(";",F437)-1)</f>
        <v>5</v>
      </c>
      <c r="H437" s="1" t="n">
        <f aca="false">SUM(J437:AA437)</f>
        <v>9.93496643777486</v>
      </c>
      <c r="I437" s="1" t="n">
        <f aca="false">SUM(J437,K437,M437,N437,O437,P437,Q437,R437,T437,U437)</f>
        <v>9.87406835892292</v>
      </c>
      <c r="J437" s="1" t="n">
        <f aca="false">(tcofTTGPERCEO!H435)*(J$2/$B$2)</f>
        <v>0</v>
      </c>
      <c r="K437" s="1" t="n">
        <f aca="false">(tcofTTGPERCEO!I435)*(K$2/$B$2)</f>
        <v>0.0225059794768922</v>
      </c>
      <c r="L437" s="1" t="n">
        <f aca="false">(tcofTTGPERCEO!J435)*(L$2/$B$2)</f>
        <v>0</v>
      </c>
      <c r="M437" s="1" t="n">
        <f aca="false">(tcofTTGPERCEO!K435)*(M$2/$B$2)</f>
        <v>0.143183396342875</v>
      </c>
      <c r="N437" s="1" t="n">
        <f aca="false">(tcofTTGPERCEO!L435)*(N$2/$B$2)</f>
        <v>0.564007406835892</v>
      </c>
      <c r="O437" s="1" t="n">
        <f aca="false">(tcofTTGPERCEO!M435)*(O$2/$B$2)</f>
        <v>9.10582516781112</v>
      </c>
      <c r="P437" s="1" t="n">
        <f aca="false">(tcofTTGPERCEO!N435)*(P$2/$B$2)</f>
        <v>0</v>
      </c>
      <c r="Q437" s="1" t="n">
        <f aca="false">(tcofTTGPERCEO!O435)*(Q$2/$B$2)</f>
        <v>0.0385464084561376</v>
      </c>
      <c r="R437" s="1" t="n">
        <f aca="false">(tcofTTGPERCEO!P435)*(R$2/$B$2)</f>
        <v>0</v>
      </c>
      <c r="S437" s="1" t="n">
        <f aca="false">(tcofTTGPERCEO!Q435)*(S$2/$B$2)</f>
        <v>0</v>
      </c>
      <c r="T437" s="1" t="n">
        <f aca="false">(tcofTTGPERCEO!R435)*(T$2/$B$2)</f>
        <v>0</v>
      </c>
      <c r="U437" s="1" t="n">
        <f aca="false">(tcofTTGPERCEO!S435)*(U$2/$B$2)</f>
        <v>0</v>
      </c>
      <c r="V437" s="1" t="n">
        <f aca="false">(tcofTTGPERCEO!T435)*(V$2/$B$2)</f>
        <v>0</v>
      </c>
      <c r="W437" s="1" t="n">
        <f aca="false">(tcofTTGPERCEO!U435)*(W$2/$B$2)</f>
        <v>0</v>
      </c>
      <c r="X437" s="1" t="n">
        <f aca="false">(tcofTTGPERCEO!V435)*(X$2/$B$2)</f>
        <v>0</v>
      </c>
      <c r="Y437" s="1" t="n">
        <f aca="false">(tcofTTGPERCEO!W435)*(Y$2/$B$2)</f>
        <v>0.0608980788519404</v>
      </c>
      <c r="Z437" s="1" t="n">
        <f aca="false">(tcofTTGPERCEO!X435)*(Z$2/$B$2)</f>
        <v>0</v>
      </c>
      <c r="AA437" s="1" t="n">
        <f aca="false">(tcofTTGPERCEO!Y435)*(AA$2/$B$2)</f>
        <v>0</v>
      </c>
      <c r="AD437" s="1" t="n">
        <f aca="false">SUM(tcofTTGPERCEO!H435:AA435)</f>
        <v>30</v>
      </c>
    </row>
    <row r="438" customFormat="false" ht="12.8" hidden="false" customHeight="false" outlineLevel="0" collapsed="false">
      <c r="A438" s="1" t="str">
        <f aca="false">tcofTTGPERCEO!A436</f>
        <v>../tcof/chi-long-metaok/sarah6_can.tei_corpo2_tto.cha </v>
      </c>
      <c r="B438" s="1" t="str">
        <f aca="false">tcofTTGPERCEO!B436</f>
        <v> LONG </v>
      </c>
      <c r="C438" s="1" t="str">
        <f aca="false">tcofTTGPERCEO!C436</f>
        <v> CHI </v>
      </c>
      <c r="D438" s="1" t="n">
        <f aca="false">tcofTTGPERCEO!D436</f>
        <v>2</v>
      </c>
      <c r="E438" s="1" t="n">
        <f aca="false">tcofTTGPERCEO!E436</f>
        <v>352</v>
      </c>
      <c r="F438" s="1" t="str">
        <f aca="false">tcofTTGPERCEO!F436</f>
        <v>5;</v>
      </c>
      <c r="G438" s="1" t="str">
        <f aca="false">LEFT(F438,FIND(";",F438)-1)</f>
        <v>5</v>
      </c>
      <c r="H438" s="1" t="n">
        <f aca="false">SUM(J438:AA438)</f>
        <v>16.7076768767842</v>
      </c>
      <c r="I438" s="1" t="n">
        <f aca="false">SUM(J438,K438,M438,N438,O438,P438,Q438,R438,T438,U438)</f>
        <v>16.4742535298202</v>
      </c>
      <c r="J438" s="1" t="n">
        <f aca="false">(tcofTTGPERCEO!H436)*(J$2/$B$2)</f>
        <v>0.0163490471414243</v>
      </c>
      <c r="K438" s="1" t="n">
        <f aca="false">(tcofTTGPERCEO!I436)*(K$2/$B$2)</f>
        <v>0</v>
      </c>
      <c r="L438" s="1" t="n">
        <f aca="false">(tcofTTGPERCEO!J436)*(L$2/$B$2)</f>
        <v>0</v>
      </c>
      <c r="M438" s="1" t="n">
        <f aca="false">(tcofTTGPERCEO!K436)*(M$2/$B$2)</f>
        <v>0.28636679268575</v>
      </c>
      <c r="N438" s="1" t="n">
        <f aca="false">(tcofTTGPERCEO!L436)*(N$2/$B$2)</f>
        <v>0.805724866908418</v>
      </c>
      <c r="O438" s="1" t="n">
        <f aca="false">(tcofTTGPERCEO!M436)*(O$2/$B$2)</f>
        <v>15.1763752796852</v>
      </c>
      <c r="P438" s="1" t="n">
        <f aca="false">(tcofTTGPERCEO!N436)*(P$2/$B$2)</f>
        <v>0</v>
      </c>
      <c r="Q438" s="1" t="n">
        <f aca="false">(tcofTTGPERCEO!O436)*(Q$2/$B$2)</f>
        <v>0.0385464084561376</v>
      </c>
      <c r="R438" s="1" t="n">
        <f aca="false">(tcofTTGPERCEO!P436)*(R$2/$B$2)</f>
        <v>0.00969832574647018</v>
      </c>
      <c r="S438" s="1" t="n">
        <f aca="false">(tcofTTGPERCEO!Q436)*(S$2/$B$2)</f>
        <v>0.0259625028932953</v>
      </c>
      <c r="T438" s="1" t="n">
        <f aca="false">(tcofTTGPERCEO!R436)*(T$2/$B$2)</f>
        <v>0.141192809196821</v>
      </c>
      <c r="U438" s="1" t="n">
        <f aca="false">(tcofTTGPERCEO!S436)*(U$2/$B$2)</f>
        <v>0</v>
      </c>
      <c r="V438" s="1" t="n">
        <f aca="false">(tcofTTGPERCEO!T436)*(V$2/$B$2)</f>
        <v>0</v>
      </c>
      <c r="W438" s="1" t="n">
        <f aca="false">(tcofTTGPERCEO!U436)*(W$2/$B$2)</f>
        <v>0</v>
      </c>
      <c r="X438" s="1" t="n">
        <f aca="false">(tcofTTGPERCEO!V436)*(X$2/$B$2)</f>
        <v>0</v>
      </c>
      <c r="Y438" s="1" t="n">
        <f aca="false">(tcofTTGPERCEO!W436)*(Y$2/$B$2)</f>
        <v>0.182694236555821</v>
      </c>
      <c r="Z438" s="1" t="n">
        <f aca="false">(tcofTTGPERCEO!X436)*(Z$2/$B$2)</f>
        <v>0.0181930406604429</v>
      </c>
      <c r="AA438" s="1" t="n">
        <f aca="false">(tcofTTGPERCEO!Y436)*(AA$2/$B$2)</f>
        <v>0.00657356685440938</v>
      </c>
      <c r="AD438" s="1" t="n">
        <f aca="false">SUM(tcofTTGPERCEO!H436:AA436)</f>
        <v>56</v>
      </c>
    </row>
    <row r="439" customFormat="false" ht="12.8" hidden="false" customHeight="false" outlineLevel="0" collapsed="false">
      <c r="A439" s="1" t="str">
        <f aca="false">tcofTTGPERCEO!A437</f>
        <v>../tcof/chi-long-metaok/sarah7_can.tei_corpo2_tto.cha </v>
      </c>
      <c r="B439" s="1" t="str">
        <f aca="false">tcofTTGPERCEO!B437</f>
        <v> LONG </v>
      </c>
      <c r="C439" s="1" t="str">
        <f aca="false">tcofTTGPERCEO!C437</f>
        <v> CHI </v>
      </c>
      <c r="D439" s="1" t="n">
        <f aca="false">tcofTTGPERCEO!D437</f>
        <v>6</v>
      </c>
      <c r="E439" s="1" t="n">
        <f aca="false">tcofTTGPERCEO!E437</f>
        <v>441</v>
      </c>
      <c r="F439" s="1" t="str">
        <f aca="false">tcofTTGPERCEO!F437</f>
        <v>5;01.05</v>
      </c>
      <c r="G439" s="1" t="str">
        <f aca="false">LEFT(F439,FIND(";",F439)-1)</f>
        <v>5</v>
      </c>
      <c r="H439" s="1" t="n">
        <f aca="false">SUM(J439:AA439)</f>
        <v>18.962178844225</v>
      </c>
      <c r="I439" s="1" t="n">
        <f aca="false">SUM(J439,K439,M439,N439,O439,P439,Q439,R439,T439,U439)</f>
        <v>18.6938199213024</v>
      </c>
      <c r="J439" s="1" t="n">
        <f aca="false">(tcofTTGPERCEO!H437)*(J$2/$B$2)</f>
        <v>0.0163490471414243</v>
      </c>
      <c r="K439" s="1" t="n">
        <f aca="false">(tcofTTGPERCEO!I437)*(K$2/$B$2)</f>
        <v>0.0225059794768922</v>
      </c>
      <c r="L439" s="1" t="n">
        <f aca="false">(tcofTTGPERCEO!J437)*(L$2/$B$2)</f>
        <v>0</v>
      </c>
      <c r="M439" s="1" t="n">
        <f aca="false">(tcofTTGPERCEO!K437)*(M$2/$B$2)</f>
        <v>0.0715916981714374</v>
      </c>
      <c r="N439" s="1" t="n">
        <f aca="false">(tcofTTGPERCEO!L437)*(N$2/$B$2)</f>
        <v>0.564007406835892</v>
      </c>
      <c r="O439" s="1" t="n">
        <f aca="false">(tcofTTGPERCEO!M437)*(O$2/$B$2)</f>
        <v>17.7057711596327</v>
      </c>
      <c r="P439" s="1" t="n">
        <f aca="false">(tcofTTGPERCEO!N437)*(P$2/$B$2)</f>
        <v>0</v>
      </c>
      <c r="Q439" s="1" t="n">
        <f aca="false">(tcofTTGPERCEO!O437)*(Q$2/$B$2)</f>
        <v>0.115639225368413</v>
      </c>
      <c r="R439" s="1" t="n">
        <f aca="false">(tcofTTGPERCEO!P437)*(R$2/$B$2)</f>
        <v>0.00969832574647018</v>
      </c>
      <c r="S439" s="1" t="n">
        <f aca="false">(tcofTTGPERCEO!Q437)*(S$2/$B$2)</f>
        <v>0</v>
      </c>
      <c r="T439" s="1" t="n">
        <f aca="false">(tcofTTGPERCEO!R437)*(T$2/$B$2)</f>
        <v>0.188257078929095</v>
      </c>
      <c r="U439" s="1" t="n">
        <f aca="false">(tcofTTGPERCEO!S437)*(U$2/$B$2)</f>
        <v>0</v>
      </c>
      <c r="V439" s="1" t="n">
        <f aca="false">(tcofTTGPERCEO!T437)*(V$2/$B$2)</f>
        <v>0</v>
      </c>
      <c r="W439" s="1" t="n">
        <f aca="false">(tcofTTGPERCEO!U437)*(W$2/$B$2)</f>
        <v>0</v>
      </c>
      <c r="X439" s="1" t="n">
        <f aca="false">(tcofTTGPERCEO!V437)*(X$2/$B$2)</f>
        <v>0</v>
      </c>
      <c r="Y439" s="1" t="n">
        <f aca="false">(tcofTTGPERCEO!W437)*(Y$2/$B$2)</f>
        <v>0.243592315407762</v>
      </c>
      <c r="Z439" s="1" t="n">
        <f aca="false">(tcofTTGPERCEO!X437)*(Z$2/$B$2)</f>
        <v>0.0181930406604429</v>
      </c>
      <c r="AA439" s="1" t="n">
        <f aca="false">(tcofTTGPERCEO!Y437)*(AA$2/$B$2)</f>
        <v>0.00657356685440938</v>
      </c>
      <c r="AD439" s="1" t="n">
        <f aca="false">SUM(tcofTTGPERCEO!H437:AA437)</f>
        <v>59</v>
      </c>
    </row>
    <row r="440" customFormat="false" ht="12.8" hidden="false" customHeight="false" outlineLevel="0" collapsed="false">
      <c r="A440" s="1" t="str">
        <f aca="false">tcofTTGPERCEO!A438</f>
        <v>../tcof/chi-long-metaok/sarah8_can.tei_corpo2_tto.cha </v>
      </c>
      <c r="B440" s="1" t="str">
        <f aca="false">tcofTTGPERCEO!B438</f>
        <v> LONG </v>
      </c>
      <c r="C440" s="1" t="str">
        <f aca="false">tcofTTGPERCEO!C438</f>
        <v> CHI </v>
      </c>
      <c r="D440" s="1" t="n">
        <f aca="false">tcofTTGPERCEO!D438</f>
        <v>15</v>
      </c>
      <c r="E440" s="1" t="n">
        <f aca="false">tcofTTGPERCEO!E438</f>
        <v>387</v>
      </c>
      <c r="F440" s="1" t="str">
        <f aca="false">tcofTTGPERCEO!F438</f>
        <v>5;02.12</v>
      </c>
      <c r="G440" s="1" t="str">
        <f aca="false">LEFT(F440,FIND(";",F440)-1)</f>
        <v>5</v>
      </c>
      <c r="H440" s="1" t="n">
        <f aca="false">SUM(J440:AA440)</f>
        <v>14.3785356068205</v>
      </c>
      <c r="I440" s="1" t="n">
        <f aca="false">SUM(J440,K440,M440,N440,O440,P440,Q440,R440,T440,U440)</f>
        <v>14.1958413702646</v>
      </c>
      <c r="J440" s="1" t="n">
        <f aca="false">(tcofTTGPERCEO!H438)*(J$2/$B$2)</f>
        <v>0.0163490471414243</v>
      </c>
      <c r="K440" s="1" t="n">
        <f aca="false">(tcofTTGPERCEO!I438)*(K$2/$B$2)</f>
        <v>0</v>
      </c>
      <c r="L440" s="1" t="n">
        <f aca="false">(tcofTTGPERCEO!J438)*(L$2/$B$2)</f>
        <v>0</v>
      </c>
      <c r="M440" s="1" t="n">
        <f aca="false">(tcofTTGPERCEO!K438)*(M$2/$B$2)</f>
        <v>0.28636679268575</v>
      </c>
      <c r="N440" s="1" t="n">
        <f aca="false">(tcofTTGPERCEO!L438)*(N$2/$B$2)</f>
        <v>0.483434920145051</v>
      </c>
      <c r="O440" s="1" t="n">
        <f aca="false">(tcofTTGPERCEO!M438)*(O$2/$B$2)</f>
        <v>13.1528585757272</v>
      </c>
      <c r="P440" s="1" t="n">
        <f aca="false">(tcofTTGPERCEO!N438)*(P$2/$B$2)</f>
        <v>0</v>
      </c>
      <c r="Q440" s="1" t="n">
        <f aca="false">(tcofTTGPERCEO!O438)*(Q$2/$B$2)</f>
        <v>0.115639225368413</v>
      </c>
      <c r="R440" s="1" t="n">
        <f aca="false">(tcofTTGPERCEO!P438)*(R$2/$B$2)</f>
        <v>0</v>
      </c>
      <c r="S440" s="1" t="n">
        <f aca="false">(tcofTTGPERCEO!Q438)*(S$2/$B$2)</f>
        <v>0</v>
      </c>
      <c r="T440" s="1" t="n">
        <f aca="false">(tcofTTGPERCEO!R438)*(T$2/$B$2)</f>
        <v>0.141192809196821</v>
      </c>
      <c r="U440" s="1" t="n">
        <f aca="false">(tcofTTGPERCEO!S438)*(U$2/$B$2)</f>
        <v>0</v>
      </c>
      <c r="V440" s="1" t="n">
        <f aca="false">(tcofTTGPERCEO!T438)*(V$2/$B$2)</f>
        <v>0</v>
      </c>
      <c r="W440" s="1" t="n">
        <f aca="false">(tcofTTGPERCEO!U438)*(W$2/$B$2)</f>
        <v>0</v>
      </c>
      <c r="X440" s="1" t="n">
        <f aca="false">(tcofTTGPERCEO!V438)*(X$2/$B$2)</f>
        <v>0</v>
      </c>
      <c r="Y440" s="1" t="n">
        <f aca="false">(tcofTTGPERCEO!W438)*(Y$2/$B$2)</f>
        <v>0.182694236555821</v>
      </c>
      <c r="Z440" s="1" t="n">
        <f aca="false">(tcofTTGPERCEO!X438)*(Z$2/$B$2)</f>
        <v>0</v>
      </c>
      <c r="AA440" s="1" t="n">
        <f aca="false">(tcofTTGPERCEO!Y438)*(AA$2/$B$2)</f>
        <v>0</v>
      </c>
      <c r="AD440" s="1" t="n">
        <f aca="false">SUM(tcofTTGPERCEO!H438:AA438)</f>
        <v>46</v>
      </c>
    </row>
    <row r="441" customFormat="false" ht="12.8" hidden="false" customHeight="false" outlineLevel="0" collapsed="false">
      <c r="A441" s="1" t="str">
        <f aca="false">tcofTTGPERCEO!A439</f>
        <v>../tcof/chi-long-metaok/sarah9_can.tei_corpo2_tto.cha </v>
      </c>
      <c r="B441" s="1" t="str">
        <f aca="false">tcofTTGPERCEO!B439</f>
        <v> LONG </v>
      </c>
      <c r="C441" s="1" t="str">
        <f aca="false">tcofTTGPERCEO!C439</f>
        <v> CHI </v>
      </c>
      <c r="D441" s="1" t="n">
        <f aca="false">tcofTTGPERCEO!D439</f>
        <v>4</v>
      </c>
      <c r="E441" s="1" t="n">
        <f aca="false">tcofTTGPERCEO!E439</f>
        <v>190</v>
      </c>
      <c r="F441" s="1" t="str">
        <f aca="false">tcofTTGPERCEO!F439</f>
        <v>5;02.12</v>
      </c>
      <c r="G441" s="1" t="str">
        <f aca="false">LEFT(F441,FIND(";",F441)-1)</f>
        <v>5</v>
      </c>
      <c r="H441" s="1" t="n">
        <f aca="false">SUM(J441:AA441)</f>
        <v>12.9787284931718</v>
      </c>
      <c r="I441" s="1" t="n">
        <f aca="false">SUM(J441,K441,M441,N441,O441,P441,Q441,R441,T441,U441)</f>
        <v>12.9153383226603</v>
      </c>
      <c r="J441" s="1" t="n">
        <f aca="false">(tcofTTGPERCEO!H439)*(J$2/$B$2)</f>
        <v>0</v>
      </c>
      <c r="K441" s="1" t="n">
        <f aca="false">(tcofTTGPERCEO!I439)*(K$2/$B$2)</f>
        <v>0</v>
      </c>
      <c r="L441" s="1" t="n">
        <f aca="false">(tcofTTGPERCEO!J439)*(L$2/$B$2)</f>
        <v>0</v>
      </c>
      <c r="M441" s="1" t="n">
        <f aca="false">(tcofTTGPERCEO!K439)*(M$2/$B$2)</f>
        <v>0.143183396342875</v>
      </c>
      <c r="N441" s="1" t="n">
        <f aca="false">(tcofTTGPERCEO!L439)*(N$2/$B$2)</f>
        <v>0</v>
      </c>
      <c r="O441" s="1" t="n">
        <f aca="false">(tcofTTGPERCEO!M439)*(O$2/$B$2)</f>
        <v>12.6469793997377</v>
      </c>
      <c r="P441" s="1" t="n">
        <f aca="false">(tcofTTGPERCEO!N439)*(P$2/$B$2)</f>
        <v>0.0305686289638145</v>
      </c>
      <c r="Q441" s="1" t="n">
        <f aca="false">(tcofTTGPERCEO!O439)*(Q$2/$B$2)</f>
        <v>0.0385464084561376</v>
      </c>
      <c r="R441" s="1" t="n">
        <f aca="false">(tcofTTGPERCEO!P439)*(R$2/$B$2)</f>
        <v>0.00969832574647018</v>
      </c>
      <c r="S441" s="1" t="n">
        <f aca="false">(tcofTTGPERCEO!Q439)*(S$2/$B$2)</f>
        <v>0.0259625028932953</v>
      </c>
      <c r="T441" s="1" t="n">
        <f aca="false">(tcofTTGPERCEO!R439)*(T$2/$B$2)</f>
        <v>0</v>
      </c>
      <c r="U441" s="1" t="n">
        <f aca="false">(tcofTTGPERCEO!S439)*(U$2/$B$2)</f>
        <v>0.0463621634133169</v>
      </c>
      <c r="V441" s="1" t="n">
        <f aca="false">(tcofTTGPERCEO!T439)*(V$2/$B$2)</f>
        <v>0.0192346269577965</v>
      </c>
      <c r="W441" s="1" t="n">
        <f aca="false">(tcofTTGPERCEO!U439)*(W$2/$B$2)</f>
        <v>0</v>
      </c>
      <c r="X441" s="1" t="n">
        <f aca="false">(tcofTTGPERCEO!V439)*(X$2/$B$2)</f>
        <v>0</v>
      </c>
      <c r="Y441" s="1" t="n">
        <f aca="false">(tcofTTGPERCEO!W439)*(Y$2/$B$2)</f>
        <v>0</v>
      </c>
      <c r="Z441" s="1" t="n">
        <f aca="false">(tcofTTGPERCEO!X439)*(Z$2/$B$2)</f>
        <v>0.0181930406604429</v>
      </c>
      <c r="AA441" s="1" t="n">
        <f aca="false">(tcofTTGPERCEO!Y439)*(AA$2/$B$2)</f>
        <v>0</v>
      </c>
      <c r="AD441" s="1" t="n">
        <f aca="false">SUM(tcofTTGPERCEO!H439:AA439)</f>
        <v>34</v>
      </c>
    </row>
    <row r="442" customFormat="false" ht="12.8" hidden="false" customHeight="false" outlineLevel="0" collapsed="false">
      <c r="A442" s="1" t="str">
        <f aca="false">tcofTTGPERCEO!A440</f>
        <v>../tcof/chi-long-metaok/valentine1_sow.tei_corpo2_tto.cha </v>
      </c>
      <c r="B442" s="1" t="str">
        <f aca="false">tcofTTGPERCEO!B440</f>
        <v> LONG </v>
      </c>
      <c r="C442" s="1" t="str">
        <f aca="false">tcofTTGPERCEO!C440</f>
        <v> CHI </v>
      </c>
      <c r="D442" s="1" t="n">
        <f aca="false">tcofTTGPERCEO!D440</f>
        <v>1</v>
      </c>
      <c r="E442" s="1" t="n">
        <f aca="false">tcofTTGPERCEO!E440</f>
        <v>270</v>
      </c>
      <c r="F442" s="1" t="str">
        <f aca="false">tcofTTGPERCEO!F440</f>
        <v>5;04.24</v>
      </c>
      <c r="G442" s="1" t="str">
        <f aca="false">LEFT(F442,FIND(";",F442)-1)</f>
        <v>5</v>
      </c>
      <c r="H442" s="1" t="n">
        <f aca="false">SUM(J442:AA442)</f>
        <v>11.0690687446956</v>
      </c>
      <c r="I442" s="1" t="n">
        <f aca="false">SUM(J442,K442,M442,N442,O442,P442,Q442,R442,T442,U442)</f>
        <v>10.9640151222899</v>
      </c>
      <c r="J442" s="1" t="n">
        <f aca="false">(tcofTTGPERCEO!H440)*(J$2/$B$2)</f>
        <v>0.0326980942828485</v>
      </c>
      <c r="K442" s="1" t="n">
        <f aca="false">(tcofTTGPERCEO!I440)*(K$2/$B$2)</f>
        <v>0</v>
      </c>
      <c r="L442" s="1" t="n">
        <f aca="false">(tcofTTGPERCEO!J440)*(L$2/$B$2)</f>
        <v>0</v>
      </c>
      <c r="M442" s="1" t="n">
        <f aca="false">(tcofTTGPERCEO!K440)*(M$2/$B$2)</f>
        <v>0</v>
      </c>
      <c r="N442" s="1" t="n">
        <f aca="false">(tcofTTGPERCEO!L440)*(N$2/$B$2)</f>
        <v>0.0805724866908418</v>
      </c>
      <c r="O442" s="1" t="n">
        <f aca="false">(tcofTTGPERCEO!M440)*(O$2/$B$2)</f>
        <v>10.6234626957796</v>
      </c>
      <c r="P442" s="1" t="n">
        <f aca="false">(tcofTTGPERCEO!N440)*(P$2/$B$2)</f>
        <v>0</v>
      </c>
      <c r="Q442" s="1" t="n">
        <f aca="false">(tcofTTGPERCEO!O440)*(Q$2/$B$2)</f>
        <v>0.0770928169122753</v>
      </c>
      <c r="R442" s="1" t="n">
        <f aca="false">(tcofTTGPERCEO!P440)*(R$2/$B$2)</f>
        <v>0.00969832574647018</v>
      </c>
      <c r="S442" s="1" t="n">
        <f aca="false">(tcofTTGPERCEO!Q440)*(S$2/$B$2)</f>
        <v>0.0259625028932953</v>
      </c>
      <c r="T442" s="1" t="n">
        <f aca="false">(tcofTTGPERCEO!R440)*(T$2/$B$2)</f>
        <v>0.0941285394645475</v>
      </c>
      <c r="U442" s="1" t="n">
        <f aca="false">(tcofTTGPERCEO!S440)*(U$2/$B$2)</f>
        <v>0.0463621634133169</v>
      </c>
      <c r="V442" s="1" t="n">
        <f aca="false">(tcofTTGPERCEO!T440)*(V$2/$B$2)</f>
        <v>0</v>
      </c>
      <c r="W442" s="1" t="n">
        <f aca="false">(tcofTTGPERCEO!U440)*(W$2/$B$2)</f>
        <v>0</v>
      </c>
      <c r="X442" s="1" t="n">
        <f aca="false">(tcofTTGPERCEO!V440)*(X$2/$B$2)</f>
        <v>0</v>
      </c>
      <c r="Y442" s="1" t="n">
        <f aca="false">(tcofTTGPERCEO!W440)*(Y$2/$B$2)</f>
        <v>0.0608980788519404</v>
      </c>
      <c r="Z442" s="1" t="n">
        <f aca="false">(tcofTTGPERCEO!X440)*(Z$2/$B$2)</f>
        <v>0.0181930406604429</v>
      </c>
      <c r="AA442" s="1" t="n">
        <f aca="false">(tcofTTGPERCEO!Y440)*(AA$2/$B$2)</f>
        <v>0</v>
      </c>
      <c r="AD442" s="1" t="n">
        <f aca="false">SUM(tcofTTGPERCEO!H440:AA440)</f>
        <v>33</v>
      </c>
    </row>
    <row r="443" customFormat="false" ht="12.8" hidden="false" customHeight="false" outlineLevel="0" collapsed="false">
      <c r="A443" s="1" t="str">
        <f aca="false">tcofTTGPERCEO!A441</f>
        <v>../tcof/chi-long-metaok/valentine2_sow.tei_corpo2_tto.cha </v>
      </c>
      <c r="B443" s="1" t="str">
        <f aca="false">tcofTTGPERCEO!B441</f>
        <v> LONG </v>
      </c>
      <c r="C443" s="1" t="str">
        <f aca="false">tcofTTGPERCEO!C441</f>
        <v> CHI </v>
      </c>
      <c r="D443" s="1" t="n">
        <f aca="false">tcofTTGPERCEO!D441</f>
        <v>1</v>
      </c>
      <c r="E443" s="1" t="n">
        <f aca="false">tcofTTGPERCEO!E441</f>
        <v>307</v>
      </c>
      <c r="F443" s="1" t="str">
        <f aca="false">tcofTTGPERCEO!F441</f>
        <v>5;05.30</v>
      </c>
      <c r="G443" s="1" t="str">
        <f aca="false">LEFT(F443,FIND(";",F443)-1)</f>
        <v>5</v>
      </c>
      <c r="H443" s="1" t="n">
        <f aca="false">SUM(J443:AA443)</f>
        <v>9.27363629349587</v>
      </c>
      <c r="I443" s="1" t="n">
        <f aca="false">SUM(J443,K443,M443,N443,O443,P443,Q443,R443,T443,U443)</f>
        <v>9.18677571175064</v>
      </c>
      <c r="J443" s="1" t="n">
        <f aca="false">(tcofTTGPERCEO!H441)*(J$2/$B$2)</f>
        <v>0.0326980942828485</v>
      </c>
      <c r="K443" s="1" t="n">
        <f aca="false">(tcofTTGPERCEO!I441)*(K$2/$B$2)</f>
        <v>0</v>
      </c>
      <c r="L443" s="1" t="n">
        <f aca="false">(tcofTTGPERCEO!J441)*(L$2/$B$2)</f>
        <v>0</v>
      </c>
      <c r="M443" s="1" t="n">
        <f aca="false">(tcofTTGPERCEO!K441)*(M$2/$B$2)</f>
        <v>0</v>
      </c>
      <c r="N443" s="1" t="n">
        <f aca="false">(tcofTTGPERCEO!L441)*(N$2/$B$2)</f>
        <v>0.241717460072525</v>
      </c>
      <c r="O443" s="1" t="n">
        <f aca="false">(tcofTTGPERCEO!M441)*(O$2/$B$2)</f>
        <v>8.59994599182162</v>
      </c>
      <c r="P443" s="1" t="n">
        <f aca="false">(tcofTTGPERCEO!N441)*(P$2/$B$2)</f>
        <v>0</v>
      </c>
      <c r="Q443" s="1" t="n">
        <f aca="false">(tcofTTGPERCEO!O441)*(Q$2/$B$2)</f>
        <v>0.0770928169122753</v>
      </c>
      <c r="R443" s="1" t="n">
        <f aca="false">(tcofTTGPERCEO!P441)*(R$2/$B$2)</f>
        <v>0</v>
      </c>
      <c r="S443" s="1" t="n">
        <f aca="false">(tcofTTGPERCEO!Q441)*(S$2/$B$2)</f>
        <v>0.0259625028932953</v>
      </c>
      <c r="T443" s="1" t="n">
        <f aca="false">(tcofTTGPERCEO!R441)*(T$2/$B$2)</f>
        <v>0.235321348661369</v>
      </c>
      <c r="U443" s="1" t="n">
        <f aca="false">(tcofTTGPERCEO!S441)*(U$2/$B$2)</f>
        <v>0</v>
      </c>
      <c r="V443" s="1" t="n">
        <f aca="false">(tcofTTGPERCEO!T441)*(V$2/$B$2)</f>
        <v>0</v>
      </c>
      <c r="W443" s="1" t="n">
        <f aca="false">(tcofTTGPERCEO!U441)*(W$2/$B$2)</f>
        <v>0</v>
      </c>
      <c r="X443" s="1" t="n">
        <f aca="false">(tcofTTGPERCEO!V441)*(X$2/$B$2)</f>
        <v>0</v>
      </c>
      <c r="Y443" s="1" t="n">
        <f aca="false">(tcofTTGPERCEO!W441)*(Y$2/$B$2)</f>
        <v>0.0608980788519404</v>
      </c>
      <c r="Z443" s="1" t="n">
        <f aca="false">(tcofTTGPERCEO!X441)*(Z$2/$B$2)</f>
        <v>0</v>
      </c>
      <c r="AA443" s="1" t="n">
        <f aca="false">(tcofTTGPERCEO!Y441)*(AA$2/$B$2)</f>
        <v>0</v>
      </c>
      <c r="AD443" s="1" t="n">
        <f aca="false">SUM(tcofTTGPERCEO!H441:AA441)</f>
        <v>31</v>
      </c>
    </row>
    <row r="444" customFormat="false" ht="12.8" hidden="false" customHeight="false" outlineLevel="0" collapsed="false">
      <c r="A444" s="1" t="str">
        <f aca="false">tcofTTGPERCEO!A442</f>
        <v>../tcof/chi-long-metaok/valentine3_sow.tei_corpo2_tto.cha </v>
      </c>
      <c r="B444" s="1" t="str">
        <f aca="false">tcofTTGPERCEO!B442</f>
        <v> LONG </v>
      </c>
      <c r="C444" s="1" t="str">
        <f aca="false">tcofTTGPERCEO!C442</f>
        <v> CHI </v>
      </c>
      <c r="D444" s="1" t="n">
        <f aca="false">tcofTTGPERCEO!D442</f>
        <v>0</v>
      </c>
      <c r="E444" s="1" t="n">
        <f aca="false">tcofTTGPERCEO!E442</f>
        <v>264</v>
      </c>
      <c r="F444" s="1" t="str">
        <f aca="false">tcofTTGPERCEO!F442</f>
        <v>5;05.30</v>
      </c>
      <c r="G444" s="1" t="str">
        <f aca="false">LEFT(F444,FIND(";",F444)-1)</f>
        <v>5</v>
      </c>
      <c r="H444" s="1" t="n">
        <f aca="false">SUM(J444:AA444)</f>
        <v>8.20033176452434</v>
      </c>
      <c r="I444" s="1" t="n">
        <f aca="false">SUM(J444,K444,M444,N444,O444,P444,Q444,R444,T444,U444)</f>
        <v>8.11347118277911</v>
      </c>
      <c r="J444" s="1" t="n">
        <f aca="false">(tcofTTGPERCEO!H442)*(J$2/$B$2)</f>
        <v>0.0326980942828485</v>
      </c>
      <c r="K444" s="1" t="n">
        <f aca="false">(tcofTTGPERCEO!I442)*(K$2/$B$2)</f>
        <v>0.0225059794768922</v>
      </c>
      <c r="L444" s="1" t="n">
        <f aca="false">(tcofTTGPERCEO!J442)*(L$2/$B$2)</f>
        <v>0</v>
      </c>
      <c r="M444" s="1" t="n">
        <f aca="false">(tcofTTGPERCEO!K442)*(M$2/$B$2)</f>
        <v>0</v>
      </c>
      <c r="N444" s="1" t="n">
        <f aca="false">(tcofTTGPERCEO!L442)*(N$2/$B$2)</f>
        <v>0.0805724866908418</v>
      </c>
      <c r="O444" s="1" t="n">
        <f aca="false">(tcofTTGPERCEO!M442)*(O$2/$B$2)</f>
        <v>7.5881876398426</v>
      </c>
      <c r="P444" s="1" t="n">
        <f aca="false">(tcofTTGPERCEO!N442)*(P$2/$B$2)</f>
        <v>0</v>
      </c>
      <c r="Q444" s="1" t="n">
        <f aca="false">(tcofTTGPERCEO!O442)*(Q$2/$B$2)</f>
        <v>0.154185633824551</v>
      </c>
      <c r="R444" s="1" t="n">
        <f aca="false">(tcofTTGPERCEO!P442)*(R$2/$B$2)</f>
        <v>0</v>
      </c>
      <c r="S444" s="1" t="n">
        <f aca="false">(tcofTTGPERCEO!Q442)*(S$2/$B$2)</f>
        <v>0.0259625028932953</v>
      </c>
      <c r="T444" s="1" t="n">
        <f aca="false">(tcofTTGPERCEO!R442)*(T$2/$B$2)</f>
        <v>0.235321348661369</v>
      </c>
      <c r="U444" s="1" t="n">
        <f aca="false">(tcofTTGPERCEO!S442)*(U$2/$B$2)</f>
        <v>0</v>
      </c>
      <c r="V444" s="1" t="n">
        <f aca="false">(tcofTTGPERCEO!T442)*(V$2/$B$2)</f>
        <v>0</v>
      </c>
      <c r="W444" s="1" t="n">
        <f aca="false">(tcofTTGPERCEO!U442)*(W$2/$B$2)</f>
        <v>0</v>
      </c>
      <c r="X444" s="1" t="n">
        <f aca="false">(tcofTTGPERCEO!V442)*(X$2/$B$2)</f>
        <v>0</v>
      </c>
      <c r="Y444" s="1" t="n">
        <f aca="false">(tcofTTGPERCEO!W442)*(Y$2/$B$2)</f>
        <v>0.0608980788519404</v>
      </c>
      <c r="Z444" s="1" t="n">
        <f aca="false">(tcofTTGPERCEO!X442)*(Z$2/$B$2)</f>
        <v>0</v>
      </c>
      <c r="AA444" s="1" t="n">
        <f aca="false">(tcofTTGPERCEO!Y442)*(AA$2/$B$2)</f>
        <v>0</v>
      </c>
      <c r="AD444" s="1" t="n">
        <f aca="false">SUM(tcofTTGPERCEO!H442:AA442)</f>
        <v>30</v>
      </c>
    </row>
    <row r="445" customFormat="false" ht="12.8" hidden="false" customHeight="false" outlineLevel="0" collapsed="false">
      <c r="A445" s="1" t="str">
        <f aca="false">tcofTTGPERCEO!A443</f>
        <v>../tcof/chi-long-metaok/valentine4_sow.tei_corpo2_tto.cha </v>
      </c>
      <c r="B445" s="1" t="str">
        <f aca="false">tcofTTGPERCEO!B443</f>
        <v> LONG </v>
      </c>
      <c r="C445" s="1" t="str">
        <f aca="false">tcofTTGPERCEO!C443</f>
        <v> CHI </v>
      </c>
      <c r="D445" s="1" t="n">
        <f aca="false">tcofTTGPERCEO!D443</f>
        <v>1</v>
      </c>
      <c r="E445" s="1" t="n">
        <f aca="false">tcofTTGPERCEO!E443</f>
        <v>330</v>
      </c>
      <c r="F445" s="1" t="str">
        <f aca="false">tcofTTGPERCEO!F443</f>
        <v>5;05.30</v>
      </c>
      <c r="G445" s="1" t="str">
        <f aca="false">LEFT(F445,FIND(";",F445)-1)</f>
        <v>5</v>
      </c>
      <c r="H445" s="1" t="n">
        <f aca="false">SUM(J445:AA445)</f>
        <v>7.37132165727953</v>
      </c>
      <c r="I445" s="1" t="n">
        <f aca="false">SUM(J445,K445,M445,N445,O445,P445,Q445,R445,T445,U445)</f>
        <v>7.18862742072371</v>
      </c>
      <c r="J445" s="1" t="n">
        <f aca="false">(tcofTTGPERCEO!H443)*(J$2/$B$2)</f>
        <v>0.0163490471414243</v>
      </c>
      <c r="K445" s="1" t="n">
        <f aca="false">(tcofTTGPERCEO!I443)*(K$2/$B$2)</f>
        <v>0</v>
      </c>
      <c r="L445" s="1" t="n">
        <f aca="false">(tcofTTGPERCEO!J443)*(L$2/$B$2)</f>
        <v>0</v>
      </c>
      <c r="M445" s="1" t="n">
        <f aca="false">(tcofTTGPERCEO!K443)*(M$2/$B$2)</f>
        <v>0.143183396342875</v>
      </c>
      <c r="N445" s="1" t="n">
        <f aca="false">(tcofTTGPERCEO!L443)*(N$2/$B$2)</f>
        <v>0.241717460072525</v>
      </c>
      <c r="O445" s="1" t="n">
        <f aca="false">(tcofTTGPERCEO!M443)*(O$2/$B$2)</f>
        <v>6.57642928786359</v>
      </c>
      <c r="P445" s="1" t="n">
        <f aca="false">(tcofTTGPERCEO!N443)*(P$2/$B$2)</f>
        <v>0</v>
      </c>
      <c r="Q445" s="1" t="n">
        <f aca="false">(tcofTTGPERCEO!O443)*(Q$2/$B$2)</f>
        <v>0.154185633824551</v>
      </c>
      <c r="R445" s="1" t="n">
        <f aca="false">(tcofTTGPERCEO!P443)*(R$2/$B$2)</f>
        <v>0.00969832574647018</v>
      </c>
      <c r="S445" s="1" t="n">
        <f aca="false">(tcofTTGPERCEO!Q443)*(S$2/$B$2)</f>
        <v>0</v>
      </c>
      <c r="T445" s="1" t="n">
        <f aca="false">(tcofTTGPERCEO!R443)*(T$2/$B$2)</f>
        <v>0.0470642697322738</v>
      </c>
      <c r="U445" s="1" t="n">
        <f aca="false">(tcofTTGPERCEO!S443)*(U$2/$B$2)</f>
        <v>0</v>
      </c>
      <c r="V445" s="1" t="n">
        <f aca="false">(tcofTTGPERCEO!T443)*(V$2/$B$2)</f>
        <v>0</v>
      </c>
      <c r="W445" s="1" t="n">
        <f aca="false">(tcofTTGPERCEO!U443)*(W$2/$B$2)</f>
        <v>0</v>
      </c>
      <c r="X445" s="1" t="n">
        <f aca="false">(tcofTTGPERCEO!V443)*(X$2/$B$2)</f>
        <v>0</v>
      </c>
      <c r="Y445" s="1" t="n">
        <f aca="false">(tcofTTGPERCEO!W443)*(Y$2/$B$2)</f>
        <v>0.182694236555821</v>
      </c>
      <c r="Z445" s="1" t="n">
        <f aca="false">(tcofTTGPERCEO!X443)*(Z$2/$B$2)</f>
        <v>0</v>
      </c>
      <c r="AA445" s="1" t="n">
        <f aca="false">(tcofTTGPERCEO!Y443)*(AA$2/$B$2)</f>
        <v>0</v>
      </c>
      <c r="AD445" s="1" t="n">
        <f aca="false">SUM(tcofTTGPERCEO!H443:AA443)</f>
        <v>28</v>
      </c>
    </row>
    <row r="446" customFormat="false" ht="12.8" hidden="false" customHeight="false" outlineLevel="0" collapsed="false">
      <c r="A446" s="1" t="str">
        <f aca="false">tcofTTGPERCEO!A444</f>
        <v>../tcof/chi-long-metaok/valentine5_sow.tei_corpo2_tto.cha </v>
      </c>
      <c r="B446" s="1" t="str">
        <f aca="false">tcofTTGPERCEO!B444</f>
        <v> LONG </v>
      </c>
      <c r="C446" s="1" t="str">
        <f aca="false">tcofTTGPERCEO!C444</f>
        <v> CHI </v>
      </c>
      <c r="D446" s="1" t="n">
        <f aca="false">tcofTTGPERCEO!D444</f>
        <v>3</v>
      </c>
      <c r="E446" s="1" t="n">
        <f aca="false">tcofTTGPERCEO!E444</f>
        <v>482</v>
      </c>
      <c r="F446" s="1" t="str">
        <f aca="false">tcofTTGPERCEO!F444</f>
        <v>5;05.30</v>
      </c>
      <c r="G446" s="1" t="str">
        <f aca="false">LEFT(F446,FIND(";",F446)-1)</f>
        <v>5</v>
      </c>
      <c r="H446" s="1" t="n">
        <f aca="false">SUM(J446:AA446)</f>
        <v>23.2164956407685</v>
      </c>
      <c r="I446" s="1" t="n">
        <f aca="false">SUM(J446,K446,M446,N446,O446,P446,Q446,R446,T446,U446)</f>
        <v>22.9547102847002</v>
      </c>
      <c r="J446" s="1" t="n">
        <f aca="false">(tcofTTGPERCEO!H444)*(J$2/$B$2)</f>
        <v>0.0163490471414243</v>
      </c>
      <c r="K446" s="1" t="n">
        <f aca="false">(tcofTTGPERCEO!I444)*(K$2/$B$2)</f>
        <v>0</v>
      </c>
      <c r="L446" s="1" t="n">
        <f aca="false">(tcofTTGPERCEO!J444)*(L$2/$B$2)</f>
        <v>0</v>
      </c>
      <c r="M446" s="1" t="n">
        <f aca="false">(tcofTTGPERCEO!K444)*(M$2/$B$2)</f>
        <v>0.357958490857187</v>
      </c>
      <c r="N446" s="1" t="n">
        <f aca="false">(tcofTTGPERCEO!L444)*(N$2/$B$2)</f>
        <v>0.483434920145051</v>
      </c>
      <c r="O446" s="1" t="n">
        <f aca="false">(tcofTTGPERCEO!M444)*(O$2/$B$2)</f>
        <v>21.7528045675488</v>
      </c>
      <c r="P446" s="1" t="n">
        <f aca="false">(tcofTTGPERCEO!N444)*(P$2/$B$2)</f>
        <v>0.0305686289638145</v>
      </c>
      <c r="Q446" s="1" t="n">
        <f aca="false">(tcofTTGPERCEO!O444)*(Q$2/$B$2)</f>
        <v>0.115639225368413</v>
      </c>
      <c r="R446" s="1" t="n">
        <f aca="false">(tcofTTGPERCEO!P444)*(R$2/$B$2)</f>
        <v>0.00969832574647018</v>
      </c>
      <c r="S446" s="1" t="n">
        <f aca="false">(tcofTTGPERCEO!Q444)*(S$2/$B$2)</f>
        <v>0</v>
      </c>
      <c r="T446" s="1" t="n">
        <f aca="false">(tcofTTGPERCEO!R444)*(T$2/$B$2)</f>
        <v>0.188257078929095</v>
      </c>
      <c r="U446" s="1" t="n">
        <f aca="false">(tcofTTGPERCEO!S444)*(U$2/$B$2)</f>
        <v>0</v>
      </c>
      <c r="V446" s="1" t="n">
        <f aca="false">(tcofTTGPERCEO!T444)*(V$2/$B$2)</f>
        <v>0</v>
      </c>
      <c r="W446" s="1" t="n">
        <f aca="false">(tcofTTGPERCEO!U444)*(W$2/$B$2)</f>
        <v>0</v>
      </c>
      <c r="X446" s="1" t="n">
        <f aca="false">(tcofTTGPERCEO!V444)*(X$2/$B$2)</f>
        <v>0</v>
      </c>
      <c r="Y446" s="1" t="n">
        <f aca="false">(tcofTTGPERCEO!W444)*(Y$2/$B$2)</f>
        <v>0.243592315407762</v>
      </c>
      <c r="Z446" s="1" t="n">
        <f aca="false">(tcofTTGPERCEO!X444)*(Z$2/$B$2)</f>
        <v>0.0181930406604429</v>
      </c>
      <c r="AA446" s="1" t="n">
        <f aca="false">(tcofTTGPERCEO!Y444)*(AA$2/$B$2)</f>
        <v>0</v>
      </c>
      <c r="AD446" s="1" t="n">
        <f aca="false">SUM(tcofTTGPERCEO!H444:AA444)</f>
        <v>69</v>
      </c>
    </row>
    <row r="447" customFormat="false" ht="12.8" hidden="false" customHeight="false" outlineLevel="0" collapsed="false">
      <c r="A447" s="1" t="str">
        <f aca="false">tcofTTGPERCEO!A445</f>
        <v>../tcof/chi-long-metaok/valentine6_sow.tei_corpo2_tto.cha </v>
      </c>
      <c r="B447" s="1" t="str">
        <f aca="false">tcofTTGPERCEO!B445</f>
        <v> LONG </v>
      </c>
      <c r="C447" s="1" t="str">
        <f aca="false">tcofTTGPERCEO!C445</f>
        <v> CHI </v>
      </c>
      <c r="D447" s="1" t="n">
        <f aca="false">tcofTTGPERCEO!D445</f>
        <v>0</v>
      </c>
      <c r="E447" s="1" t="n">
        <f aca="false">tcofTTGPERCEO!E445</f>
        <v>286</v>
      </c>
      <c r="F447" s="1" t="str">
        <f aca="false">tcofTTGPERCEO!F445</f>
        <v>5;05.30</v>
      </c>
      <c r="G447" s="1" t="str">
        <f aca="false">LEFT(F447,FIND(";",F447)-1)</f>
        <v>5</v>
      </c>
      <c r="H447" s="1" t="n">
        <f aca="false">SUM(J447:AA447)</f>
        <v>11.4595710207546</v>
      </c>
      <c r="I447" s="1" t="n">
        <f aca="false">SUM(J447,K447,M447,N447,O447,P447,Q447,R447,T447,U447)</f>
        <v>11.3986729419026</v>
      </c>
      <c r="J447" s="1" t="n">
        <f aca="false">(tcofTTGPERCEO!H445)*(J$2/$B$2)</f>
        <v>0</v>
      </c>
      <c r="K447" s="1" t="n">
        <f aca="false">(tcofTTGPERCEO!I445)*(K$2/$B$2)</f>
        <v>0</v>
      </c>
      <c r="L447" s="1" t="n">
        <f aca="false">(tcofTTGPERCEO!J445)*(L$2/$B$2)</f>
        <v>0</v>
      </c>
      <c r="M447" s="1" t="n">
        <f aca="false">(tcofTTGPERCEO!K445)*(M$2/$B$2)</f>
        <v>0.143183396342875</v>
      </c>
      <c r="N447" s="1" t="n">
        <f aca="false">(tcofTTGPERCEO!L445)*(N$2/$B$2)</f>
        <v>0.402862433454209</v>
      </c>
      <c r="O447" s="1" t="n">
        <f aca="false">(tcofTTGPERCEO!M445)*(O$2/$B$2)</f>
        <v>10.6234626957796</v>
      </c>
      <c r="P447" s="1" t="n">
        <f aca="false">(tcofTTGPERCEO!N445)*(P$2/$B$2)</f>
        <v>0</v>
      </c>
      <c r="Q447" s="1" t="n">
        <f aca="false">(tcofTTGPERCEO!O445)*(Q$2/$B$2)</f>
        <v>0.115639225368413</v>
      </c>
      <c r="R447" s="1" t="n">
        <f aca="false">(tcofTTGPERCEO!P445)*(R$2/$B$2)</f>
        <v>0.0193966514929404</v>
      </c>
      <c r="S447" s="1" t="n">
        <f aca="false">(tcofTTGPERCEO!Q445)*(S$2/$B$2)</f>
        <v>0</v>
      </c>
      <c r="T447" s="1" t="n">
        <f aca="false">(tcofTTGPERCEO!R445)*(T$2/$B$2)</f>
        <v>0.0941285394645475</v>
      </c>
      <c r="U447" s="1" t="n">
        <f aca="false">(tcofTTGPERCEO!S445)*(U$2/$B$2)</f>
        <v>0</v>
      </c>
      <c r="V447" s="1" t="n">
        <f aca="false">(tcofTTGPERCEO!T445)*(V$2/$B$2)</f>
        <v>0</v>
      </c>
      <c r="W447" s="1" t="n">
        <f aca="false">(tcofTTGPERCEO!U445)*(W$2/$B$2)</f>
        <v>0</v>
      </c>
      <c r="X447" s="1" t="n">
        <f aca="false">(tcofTTGPERCEO!V445)*(X$2/$B$2)</f>
        <v>0</v>
      </c>
      <c r="Y447" s="1" t="n">
        <f aca="false">(tcofTTGPERCEO!W445)*(Y$2/$B$2)</f>
        <v>0.0608980788519404</v>
      </c>
      <c r="Z447" s="1" t="n">
        <f aca="false">(tcofTTGPERCEO!X445)*(Z$2/$B$2)</f>
        <v>0</v>
      </c>
      <c r="AA447" s="1" t="n">
        <f aca="false">(tcofTTGPERCEO!Y445)*(AA$2/$B$2)</f>
        <v>0</v>
      </c>
      <c r="AD447" s="1" t="n">
        <f aca="false">SUM(tcofTTGPERCEO!H445:AA445)</f>
        <v>36</v>
      </c>
    </row>
    <row r="448" customFormat="false" ht="12.8" hidden="false" customHeight="false" outlineLevel="0" collapsed="false">
      <c r="A448" s="1" t="str">
        <f aca="false">tcofTTGPERCEO!A446</f>
        <v>../tcof/chi-long-metaok/vincent10_can.tei_corpo2_tto.cha </v>
      </c>
      <c r="B448" s="1" t="str">
        <f aca="false">tcofTTGPERCEO!B446</f>
        <v> LONG </v>
      </c>
      <c r="C448" s="1" t="str">
        <f aca="false">tcofTTGPERCEO!C446</f>
        <v> CHI </v>
      </c>
      <c r="D448" s="1" t="n">
        <f aca="false">tcofTTGPERCEO!D446</f>
        <v>4</v>
      </c>
      <c r="E448" s="1" t="n">
        <f aca="false">tcofTTGPERCEO!E446</f>
        <v>129</v>
      </c>
      <c r="F448" s="1" t="str">
        <f aca="false">tcofTTGPERCEO!F446</f>
        <v>4;02.12</v>
      </c>
      <c r="G448" s="1" t="str">
        <f aca="false">LEFT(F448,FIND(";",F448)-1)</f>
        <v>4</v>
      </c>
      <c r="H448" s="1" t="n">
        <f aca="false">SUM(J448:AA448)</f>
        <v>2.73427976236401</v>
      </c>
      <c r="I448" s="1" t="n">
        <f aca="false">SUM(J448,K448,M448,N448,O448,P448,Q448,R448,T448,U448)</f>
        <v>2.67338168351207</v>
      </c>
      <c r="J448" s="1" t="n">
        <f aca="false">(tcofTTGPERCEO!H446)*(J$2/$B$2)</f>
        <v>0.0163490471414243</v>
      </c>
      <c r="K448" s="1" t="n">
        <f aca="false">(tcofTTGPERCEO!I446)*(K$2/$B$2)</f>
        <v>0</v>
      </c>
      <c r="L448" s="1" t="n">
        <f aca="false">(tcofTTGPERCEO!J446)*(L$2/$B$2)</f>
        <v>0</v>
      </c>
      <c r="M448" s="1" t="n">
        <f aca="false">(tcofTTGPERCEO!K446)*(M$2/$B$2)</f>
        <v>0</v>
      </c>
      <c r="N448" s="1" t="n">
        <f aca="false">(tcofTTGPERCEO!L446)*(N$2/$B$2)</f>
        <v>0.0805724866908418</v>
      </c>
      <c r="O448" s="1" t="n">
        <f aca="false">(tcofTTGPERCEO!M446)*(O$2/$B$2)</f>
        <v>2.52939587994753</v>
      </c>
      <c r="P448" s="1" t="n">
        <f aca="false">(tcofTTGPERCEO!N446)*(P$2/$B$2)</f>
        <v>0</v>
      </c>
      <c r="Q448" s="1" t="n">
        <f aca="false">(tcofTTGPERCEO!O446)*(Q$2/$B$2)</f>
        <v>0</v>
      </c>
      <c r="R448" s="1" t="n">
        <f aca="false">(tcofTTGPERCEO!P446)*(R$2/$B$2)</f>
        <v>0</v>
      </c>
      <c r="S448" s="1" t="n">
        <f aca="false">(tcofTTGPERCEO!Q446)*(S$2/$B$2)</f>
        <v>0</v>
      </c>
      <c r="T448" s="1" t="n">
        <f aca="false">(tcofTTGPERCEO!R446)*(T$2/$B$2)</f>
        <v>0.0470642697322738</v>
      </c>
      <c r="U448" s="1" t="n">
        <f aca="false">(tcofTTGPERCEO!S446)*(U$2/$B$2)</f>
        <v>0</v>
      </c>
      <c r="V448" s="1" t="n">
        <f aca="false">(tcofTTGPERCEO!T446)*(V$2/$B$2)</f>
        <v>0</v>
      </c>
      <c r="W448" s="1" t="n">
        <f aca="false">(tcofTTGPERCEO!U446)*(W$2/$B$2)</f>
        <v>0</v>
      </c>
      <c r="X448" s="1" t="n">
        <f aca="false">(tcofTTGPERCEO!V446)*(X$2/$B$2)</f>
        <v>0</v>
      </c>
      <c r="Y448" s="1" t="n">
        <f aca="false">(tcofTTGPERCEO!W446)*(Y$2/$B$2)</f>
        <v>0.0608980788519404</v>
      </c>
      <c r="Z448" s="1" t="n">
        <f aca="false">(tcofTTGPERCEO!X446)*(Z$2/$B$2)</f>
        <v>0</v>
      </c>
      <c r="AA448" s="1" t="n">
        <f aca="false">(tcofTTGPERCEO!Y446)*(AA$2/$B$2)</f>
        <v>0</v>
      </c>
      <c r="AD448" s="1" t="n">
        <f aca="false">SUM(tcofTTGPERCEO!H446:AA446)</f>
        <v>9</v>
      </c>
    </row>
    <row r="449" customFormat="false" ht="12.8" hidden="false" customHeight="false" outlineLevel="0" collapsed="false">
      <c r="A449" s="1" t="str">
        <f aca="false">tcofTTGPERCEO!A447</f>
        <v>../tcof/chi-long-metaok/vincent11_can.tei_corpo2_tto.cha </v>
      </c>
      <c r="B449" s="1" t="str">
        <f aca="false">tcofTTGPERCEO!B447</f>
        <v> LONG </v>
      </c>
      <c r="C449" s="1" t="str">
        <f aca="false">tcofTTGPERCEO!C447</f>
        <v> CHI </v>
      </c>
      <c r="D449" s="1" t="n">
        <f aca="false">tcofTTGPERCEO!D447</f>
        <v>10</v>
      </c>
      <c r="E449" s="1" t="n">
        <f aca="false">tcofTTGPERCEO!E447</f>
        <v>206</v>
      </c>
      <c r="F449" s="1" t="str">
        <f aca="false">tcofTTGPERCEO!F447</f>
        <v>4;03.17</v>
      </c>
      <c r="G449" s="1" t="str">
        <f aca="false">LEFT(F449,FIND(";",F449)-1)</f>
        <v>4</v>
      </c>
      <c r="H449" s="1" t="n">
        <f aca="false">SUM(J449:AA449)</f>
        <v>6.60782347041123</v>
      </c>
      <c r="I449" s="1" t="n">
        <f aca="false">SUM(J449,K449,M449,N449,O449,P449,Q449,R449,T449,U449)</f>
        <v>6.39563305300517</v>
      </c>
      <c r="J449" s="1" t="n">
        <f aca="false">(tcofTTGPERCEO!H447)*(J$2/$B$2)</f>
        <v>0</v>
      </c>
      <c r="K449" s="1" t="n">
        <f aca="false">(tcofTTGPERCEO!I447)*(K$2/$B$2)</f>
        <v>0</v>
      </c>
      <c r="L449" s="1" t="n">
        <f aca="false">(tcofTTGPERCEO!J447)*(L$2/$B$2)</f>
        <v>0</v>
      </c>
      <c r="M449" s="1" t="n">
        <f aca="false">(tcofTTGPERCEO!K447)*(M$2/$B$2)</f>
        <v>0</v>
      </c>
      <c r="N449" s="1" t="n">
        <f aca="false">(tcofTTGPERCEO!L447)*(N$2/$B$2)</f>
        <v>0</v>
      </c>
      <c r="O449" s="1" t="n">
        <f aca="false">(tcofTTGPERCEO!M447)*(O$2/$B$2)</f>
        <v>6.07055011187408</v>
      </c>
      <c r="P449" s="1" t="n">
        <f aca="false">(tcofTTGPERCEO!N447)*(P$2/$B$2)</f>
        <v>0.061137257927629</v>
      </c>
      <c r="Q449" s="1" t="n">
        <f aca="false">(tcofTTGPERCEO!O447)*(Q$2/$B$2)</f>
        <v>0.0770928169122753</v>
      </c>
      <c r="R449" s="1" t="n">
        <f aca="false">(tcofTTGPERCEO!P447)*(R$2/$B$2)</f>
        <v>0</v>
      </c>
      <c r="S449" s="1" t="n">
        <f aca="false">(tcofTTGPERCEO!Q447)*(S$2/$B$2)</f>
        <v>0.0519250057865905</v>
      </c>
      <c r="T449" s="1" t="n">
        <f aca="false">(tcofTTGPERCEO!R447)*(T$2/$B$2)</f>
        <v>0.0941285394645475</v>
      </c>
      <c r="U449" s="1" t="n">
        <f aca="false">(tcofTTGPERCEO!S447)*(U$2/$B$2)</f>
        <v>0.0927243268266338</v>
      </c>
      <c r="V449" s="1" t="n">
        <f aca="false">(tcofTTGPERCEO!T447)*(V$2/$B$2)</f>
        <v>0.0384692539155929</v>
      </c>
      <c r="W449" s="1" t="n">
        <f aca="false">(tcofTTGPERCEO!U447)*(W$2/$B$2)</f>
        <v>0</v>
      </c>
      <c r="X449" s="1" t="n">
        <f aca="false">(tcofTTGPERCEO!V447)*(X$2/$B$2)</f>
        <v>0</v>
      </c>
      <c r="Y449" s="1" t="n">
        <f aca="false">(tcofTTGPERCEO!W447)*(Y$2/$B$2)</f>
        <v>0.121796157703881</v>
      </c>
      <c r="Z449" s="1" t="n">
        <f aca="false">(tcofTTGPERCEO!X447)*(Z$2/$B$2)</f>
        <v>0</v>
      </c>
      <c r="AA449" s="1" t="n">
        <f aca="false">(tcofTTGPERCEO!Y447)*(AA$2/$B$2)</f>
        <v>0</v>
      </c>
      <c r="AD449" s="1" t="n">
        <f aca="false">SUM(tcofTTGPERCEO!H447:AA447)</f>
        <v>26</v>
      </c>
    </row>
    <row r="450" customFormat="false" ht="12.8" hidden="false" customHeight="false" outlineLevel="0" collapsed="false">
      <c r="A450" s="1" t="str">
        <f aca="false">tcofTTGPERCEO!A448</f>
        <v>../tcof/chi-long-metaok/vincent12_can.tei_corpo2_tto.cha </v>
      </c>
      <c r="B450" s="1" t="str">
        <f aca="false">tcofTTGPERCEO!B448</f>
        <v> LONG </v>
      </c>
      <c r="C450" s="1" t="str">
        <f aca="false">tcofTTGPERCEO!C448</f>
        <v> CHI </v>
      </c>
      <c r="D450" s="1" t="n">
        <f aca="false">tcofTTGPERCEO!D448</f>
        <v>3</v>
      </c>
      <c r="E450" s="1" t="n">
        <f aca="false">tcofTTGPERCEO!E448</f>
        <v>115</v>
      </c>
      <c r="F450" s="1" t="str">
        <f aca="false">tcofTTGPERCEO!F448</f>
        <v>4;03.17</v>
      </c>
      <c r="G450" s="1" t="str">
        <f aca="false">LEFT(F450,FIND(";",F450)-1)</f>
        <v>4</v>
      </c>
      <c r="H450" s="1" t="n">
        <f aca="false">SUM(J450:AA450)</f>
        <v>2.15549726101381</v>
      </c>
      <c r="I450" s="1" t="n">
        <f aca="false">SUM(J450,K450,M450,N450,O450,P450,Q450,R450,T450,U450)</f>
        <v>2.06206311241417</v>
      </c>
      <c r="J450" s="1" t="n">
        <f aca="false">(tcofTTGPERCEO!H448)*(J$2/$B$2)</f>
        <v>0</v>
      </c>
      <c r="K450" s="1" t="n">
        <f aca="false">(tcofTTGPERCEO!I448)*(K$2/$B$2)</f>
        <v>0</v>
      </c>
      <c r="L450" s="1" t="n">
        <f aca="false">(tcofTTGPERCEO!J448)*(L$2/$B$2)</f>
        <v>0</v>
      </c>
      <c r="M450" s="1" t="n">
        <f aca="false">(tcofTTGPERCEO!K448)*(M$2/$B$2)</f>
        <v>0</v>
      </c>
      <c r="N450" s="1" t="n">
        <f aca="false">(tcofTTGPERCEO!L448)*(N$2/$B$2)</f>
        <v>0</v>
      </c>
      <c r="O450" s="1" t="n">
        <f aca="false">(tcofTTGPERCEO!M448)*(O$2/$B$2)</f>
        <v>2.02351670395803</v>
      </c>
      <c r="P450" s="1" t="n">
        <f aca="false">(tcofTTGPERCEO!N448)*(P$2/$B$2)</f>
        <v>0</v>
      </c>
      <c r="Q450" s="1" t="n">
        <f aca="false">(tcofTTGPERCEO!O448)*(Q$2/$B$2)</f>
        <v>0.0385464084561376</v>
      </c>
      <c r="R450" s="1" t="n">
        <f aca="false">(tcofTTGPERCEO!P448)*(R$2/$B$2)</f>
        <v>0</v>
      </c>
      <c r="S450" s="1" t="n">
        <f aca="false">(tcofTTGPERCEO!Q448)*(S$2/$B$2)</f>
        <v>0.0259625028932953</v>
      </c>
      <c r="T450" s="1" t="n">
        <f aca="false">(tcofTTGPERCEO!R448)*(T$2/$B$2)</f>
        <v>0</v>
      </c>
      <c r="U450" s="1" t="n">
        <f aca="false">(tcofTTGPERCEO!S448)*(U$2/$B$2)</f>
        <v>0</v>
      </c>
      <c r="V450" s="1" t="n">
        <f aca="false">(tcofTTGPERCEO!T448)*(V$2/$B$2)</f>
        <v>0</v>
      </c>
      <c r="W450" s="1" t="n">
        <f aca="false">(tcofTTGPERCEO!U448)*(W$2/$B$2)</f>
        <v>0</v>
      </c>
      <c r="X450" s="1" t="n">
        <f aca="false">(tcofTTGPERCEO!V448)*(X$2/$B$2)</f>
        <v>0</v>
      </c>
      <c r="Y450" s="1" t="n">
        <f aca="false">(tcofTTGPERCEO!W448)*(Y$2/$B$2)</f>
        <v>0.0608980788519404</v>
      </c>
      <c r="Z450" s="1" t="n">
        <f aca="false">(tcofTTGPERCEO!X448)*(Z$2/$B$2)</f>
        <v>0</v>
      </c>
      <c r="AA450" s="1" t="n">
        <f aca="false">(tcofTTGPERCEO!Y448)*(AA$2/$B$2)</f>
        <v>0.00657356685440938</v>
      </c>
      <c r="AD450" s="1" t="n">
        <f aca="false">SUM(tcofTTGPERCEO!H448:AA448)</f>
        <v>8</v>
      </c>
    </row>
    <row r="451" customFormat="false" ht="12.8" hidden="false" customHeight="false" outlineLevel="0" collapsed="false">
      <c r="A451" s="1" t="str">
        <f aca="false">tcofTTGPERCEO!A449</f>
        <v>../tcof/chi-long-metaok/vincent13_can.tei_corpo2_tto.cha </v>
      </c>
      <c r="B451" s="1" t="str">
        <f aca="false">tcofTTGPERCEO!B449</f>
        <v> LONG </v>
      </c>
      <c r="C451" s="1" t="str">
        <f aca="false">tcofTTGPERCEO!C449</f>
        <v> CHI </v>
      </c>
      <c r="D451" s="1" t="n">
        <f aca="false">tcofTTGPERCEO!D449</f>
        <v>3</v>
      </c>
      <c r="E451" s="1" t="n">
        <f aca="false">tcofTTGPERCEO!E449</f>
        <v>174</v>
      </c>
      <c r="F451" s="1" t="str">
        <f aca="false">tcofTTGPERCEO!F449</f>
        <v>4;03.17</v>
      </c>
      <c r="G451" s="1" t="str">
        <f aca="false">LEFT(F451,FIND(";",F451)-1)</f>
        <v>4</v>
      </c>
      <c r="H451" s="1" t="n">
        <f aca="false">SUM(J451:AA451)</f>
        <v>8.54031324743461</v>
      </c>
      <c r="I451" s="1" t="n">
        <f aca="false">SUM(J451,K451,M451,N451,O451,P451,Q451,R451,T451,U451)</f>
        <v>8.33838438392099</v>
      </c>
      <c r="J451" s="1" t="n">
        <f aca="false">(tcofTTGPERCEO!H449)*(J$2/$B$2)</f>
        <v>0</v>
      </c>
      <c r="K451" s="1" t="n">
        <f aca="false">(tcofTTGPERCEO!I449)*(K$2/$B$2)</f>
        <v>0</v>
      </c>
      <c r="L451" s="1" t="n">
        <f aca="false">(tcofTTGPERCEO!J449)*(L$2/$B$2)</f>
        <v>0</v>
      </c>
      <c r="M451" s="1" t="n">
        <f aca="false">(tcofTTGPERCEO!K449)*(M$2/$B$2)</f>
        <v>0</v>
      </c>
      <c r="N451" s="1" t="n">
        <f aca="false">(tcofTTGPERCEO!L449)*(N$2/$B$2)</f>
        <v>0</v>
      </c>
      <c r="O451" s="1" t="n">
        <f aca="false">(tcofTTGPERCEO!M449)*(O$2/$B$2)</f>
        <v>8.09406681583211</v>
      </c>
      <c r="P451" s="1" t="n">
        <f aca="false">(tcofTTGPERCEO!N449)*(P$2/$B$2)</f>
        <v>0</v>
      </c>
      <c r="Q451" s="1" t="n">
        <f aca="false">(tcofTTGPERCEO!O449)*(Q$2/$B$2)</f>
        <v>0</v>
      </c>
      <c r="R451" s="1" t="n">
        <f aca="false">(tcofTTGPERCEO!P449)*(R$2/$B$2)</f>
        <v>0.00969832574647018</v>
      </c>
      <c r="S451" s="1" t="n">
        <f aca="false">(tcofTTGPERCEO!Q449)*(S$2/$B$2)</f>
        <v>0</v>
      </c>
      <c r="T451" s="1" t="n">
        <f aca="false">(tcofTTGPERCEO!R449)*(T$2/$B$2)</f>
        <v>0.188257078929095</v>
      </c>
      <c r="U451" s="1" t="n">
        <f aca="false">(tcofTTGPERCEO!S449)*(U$2/$B$2)</f>
        <v>0.0463621634133169</v>
      </c>
      <c r="V451" s="1" t="n">
        <f aca="false">(tcofTTGPERCEO!T449)*(V$2/$B$2)</f>
        <v>0.0192346269577965</v>
      </c>
      <c r="W451" s="1" t="n">
        <f aca="false">(tcofTTGPERCEO!U449)*(W$2/$B$2)</f>
        <v>0</v>
      </c>
      <c r="X451" s="1" t="n">
        <f aca="false">(tcofTTGPERCEO!V449)*(X$2/$B$2)</f>
        <v>0</v>
      </c>
      <c r="Y451" s="1" t="n">
        <f aca="false">(tcofTTGPERCEO!W449)*(Y$2/$B$2)</f>
        <v>0.182694236555821</v>
      </c>
      <c r="Z451" s="1" t="n">
        <f aca="false">(tcofTTGPERCEO!X449)*(Z$2/$B$2)</f>
        <v>0</v>
      </c>
      <c r="AA451" s="1" t="n">
        <f aca="false">(tcofTTGPERCEO!Y449)*(AA$2/$B$2)</f>
        <v>0</v>
      </c>
      <c r="AD451" s="1" t="n">
        <f aca="false">SUM(tcofTTGPERCEO!H449:AA449)</f>
        <v>26</v>
      </c>
    </row>
    <row r="452" customFormat="false" ht="12.8" hidden="false" customHeight="false" outlineLevel="0" collapsed="false">
      <c r="A452" s="1" t="str">
        <f aca="false">tcofTTGPERCEO!A450</f>
        <v>../tcof/chi-long-metaok/vincent14_can.tei_corpo2_tto.cha </v>
      </c>
      <c r="B452" s="1" t="str">
        <f aca="false">tcofTTGPERCEO!B450</f>
        <v> LONG </v>
      </c>
      <c r="C452" s="1" t="str">
        <f aca="false">tcofTTGPERCEO!C450</f>
        <v> CHI </v>
      </c>
      <c r="D452" s="1" t="n">
        <f aca="false">tcofTTGPERCEO!D450</f>
        <v>2</v>
      </c>
      <c r="E452" s="1" t="n">
        <f aca="false">tcofTTGPERCEO!E450</f>
        <v>131</v>
      </c>
      <c r="F452" s="1" t="str">
        <f aca="false">tcofTTGPERCEO!F450</f>
        <v>4;03.17</v>
      </c>
      <c r="G452" s="1" t="str">
        <f aca="false">LEFT(F452,FIND(";",F452)-1)</f>
        <v>4</v>
      </c>
      <c r="H452" s="1" t="n">
        <f aca="false">SUM(J452:AA452)</f>
        <v>2.741501427359</v>
      </c>
      <c r="I452" s="1" t="n">
        <f aca="false">SUM(J452,K452,M452,N452,O452,P452,Q452,R452,T452,U452)</f>
        <v>2.66136872154926</v>
      </c>
      <c r="J452" s="1" t="n">
        <f aca="false">(tcofTTGPERCEO!H450)*(J$2/$B$2)</f>
        <v>0</v>
      </c>
      <c r="K452" s="1" t="n">
        <f aca="false">(tcofTTGPERCEO!I450)*(K$2/$B$2)</f>
        <v>0</v>
      </c>
      <c r="L452" s="1" t="n">
        <f aca="false">(tcofTTGPERCEO!J450)*(L$2/$B$2)</f>
        <v>0</v>
      </c>
      <c r="M452" s="1" t="n">
        <f aca="false">(tcofTTGPERCEO!K450)*(M$2/$B$2)</f>
        <v>0</v>
      </c>
      <c r="N452" s="1" t="n">
        <f aca="false">(tcofTTGPERCEO!L450)*(N$2/$B$2)</f>
        <v>0</v>
      </c>
      <c r="O452" s="1" t="n">
        <f aca="false">(tcofTTGPERCEO!M450)*(O$2/$B$2)</f>
        <v>2.52939587994753</v>
      </c>
      <c r="P452" s="1" t="n">
        <f aca="false">(tcofTTGPERCEO!N450)*(P$2/$B$2)</f>
        <v>0</v>
      </c>
      <c r="Q452" s="1" t="n">
        <f aca="false">(tcofTTGPERCEO!O450)*(Q$2/$B$2)</f>
        <v>0.0385464084561376</v>
      </c>
      <c r="R452" s="1" t="n">
        <f aca="false">(tcofTTGPERCEO!P450)*(R$2/$B$2)</f>
        <v>0</v>
      </c>
      <c r="S452" s="1" t="n">
        <f aca="false">(tcofTTGPERCEO!Q450)*(S$2/$B$2)</f>
        <v>0</v>
      </c>
      <c r="T452" s="1" t="n">
        <f aca="false">(tcofTTGPERCEO!R450)*(T$2/$B$2)</f>
        <v>0.0470642697322738</v>
      </c>
      <c r="U452" s="1" t="n">
        <f aca="false">(tcofTTGPERCEO!S450)*(U$2/$B$2)</f>
        <v>0.0463621634133169</v>
      </c>
      <c r="V452" s="1" t="n">
        <f aca="false">(tcofTTGPERCEO!T450)*(V$2/$B$2)</f>
        <v>0.0192346269577965</v>
      </c>
      <c r="W452" s="1" t="n">
        <f aca="false">(tcofTTGPERCEO!U450)*(W$2/$B$2)</f>
        <v>0</v>
      </c>
      <c r="X452" s="1" t="n">
        <f aca="false">(tcofTTGPERCEO!V450)*(X$2/$B$2)</f>
        <v>0</v>
      </c>
      <c r="Y452" s="1" t="n">
        <f aca="false">(tcofTTGPERCEO!W450)*(Y$2/$B$2)</f>
        <v>0.0608980788519404</v>
      </c>
      <c r="Z452" s="1" t="n">
        <f aca="false">(tcofTTGPERCEO!X450)*(Z$2/$B$2)</f>
        <v>0</v>
      </c>
      <c r="AA452" s="1" t="n">
        <f aca="false">(tcofTTGPERCEO!Y450)*(AA$2/$B$2)</f>
        <v>0</v>
      </c>
      <c r="AD452" s="1" t="n">
        <f aca="false">SUM(tcofTTGPERCEO!H450:AA450)</f>
        <v>10</v>
      </c>
    </row>
    <row r="453" customFormat="false" ht="12.8" hidden="false" customHeight="false" outlineLevel="0" collapsed="false">
      <c r="A453" s="1" t="str">
        <f aca="false">tcofTTGPERCEO!A451</f>
        <v>../tcof/chi-long-metaok/vincent15_can.tei_corpo2_tto.cha </v>
      </c>
      <c r="B453" s="1" t="str">
        <f aca="false">tcofTTGPERCEO!B451</f>
        <v> LONG </v>
      </c>
      <c r="C453" s="1" t="str">
        <f aca="false">tcofTTGPERCEO!C451</f>
        <v> CHI </v>
      </c>
      <c r="D453" s="1" t="n">
        <f aca="false">tcofTTGPERCEO!D451</f>
        <v>2</v>
      </c>
      <c r="E453" s="1" t="n">
        <f aca="false">tcofTTGPERCEO!E451</f>
        <v>209</v>
      </c>
      <c r="F453" s="1" t="str">
        <f aca="false">tcofTTGPERCEO!F451</f>
        <v>4;03.17</v>
      </c>
      <c r="G453" s="1" t="str">
        <f aca="false">LEFT(F453,FIND(";",F453)-1)</f>
        <v>4</v>
      </c>
      <c r="H453" s="1" t="n">
        <f aca="false">SUM(J453:AA453)</f>
        <v>11.4681583211172</v>
      </c>
      <c r="I453" s="1" t="n">
        <f aca="false">SUM(J453,K453,M453,N453,O453,P453,Q453,R453,T453,U453)</f>
        <v>11.4229611912661</v>
      </c>
      <c r="J453" s="1" t="n">
        <f aca="false">(tcofTTGPERCEO!H451)*(J$2/$B$2)</f>
        <v>0</v>
      </c>
      <c r="K453" s="1" t="n">
        <f aca="false">(tcofTTGPERCEO!I451)*(K$2/$B$2)</f>
        <v>0.0675179384306767</v>
      </c>
      <c r="L453" s="1" t="n">
        <f aca="false">(tcofTTGPERCEO!J451)*(L$2/$B$2)</f>
        <v>0</v>
      </c>
      <c r="M453" s="1" t="n">
        <f aca="false">(tcofTTGPERCEO!K451)*(M$2/$B$2)</f>
        <v>0</v>
      </c>
      <c r="N453" s="1" t="n">
        <f aca="false">(tcofTTGPERCEO!L451)*(N$2/$B$2)</f>
        <v>0</v>
      </c>
      <c r="O453" s="1" t="n">
        <f aca="false">(tcofTTGPERCEO!M451)*(O$2/$B$2)</f>
        <v>11.1293418717692</v>
      </c>
      <c r="P453" s="1" t="n">
        <f aca="false">(tcofTTGPERCEO!N451)*(P$2/$B$2)</f>
        <v>0</v>
      </c>
      <c r="Q453" s="1" t="n">
        <f aca="false">(tcofTTGPERCEO!O451)*(Q$2/$B$2)</f>
        <v>0.0385464084561376</v>
      </c>
      <c r="R453" s="1" t="n">
        <f aca="false">(tcofTTGPERCEO!P451)*(R$2/$B$2)</f>
        <v>0</v>
      </c>
      <c r="S453" s="1" t="n">
        <f aca="false">(tcofTTGPERCEO!Q451)*(S$2/$B$2)</f>
        <v>0.0259625028932953</v>
      </c>
      <c r="T453" s="1" t="n">
        <f aca="false">(tcofTTGPERCEO!R451)*(T$2/$B$2)</f>
        <v>0.141192809196821</v>
      </c>
      <c r="U453" s="1" t="n">
        <f aca="false">(tcofTTGPERCEO!S451)*(U$2/$B$2)</f>
        <v>0.0463621634133169</v>
      </c>
      <c r="V453" s="1" t="n">
        <f aca="false">(tcofTTGPERCEO!T451)*(V$2/$B$2)</f>
        <v>0.0192346269577965</v>
      </c>
      <c r="W453" s="1" t="n">
        <f aca="false">(tcofTTGPERCEO!U451)*(W$2/$B$2)</f>
        <v>0</v>
      </c>
      <c r="X453" s="1" t="n">
        <f aca="false">(tcofTTGPERCEO!V451)*(X$2/$B$2)</f>
        <v>0</v>
      </c>
      <c r="Y453" s="1" t="n">
        <f aca="false">(tcofTTGPERCEO!W451)*(Y$2/$B$2)</f>
        <v>0</v>
      </c>
      <c r="Z453" s="1" t="n">
        <f aca="false">(tcofTTGPERCEO!X451)*(Z$2/$B$2)</f>
        <v>0</v>
      </c>
      <c r="AA453" s="1" t="n">
        <f aca="false">(tcofTTGPERCEO!Y451)*(AA$2/$B$2)</f>
        <v>0</v>
      </c>
      <c r="AD453" s="1" t="n">
        <f aca="false">SUM(tcofTTGPERCEO!H451:AA451)</f>
        <v>32</v>
      </c>
    </row>
    <row r="454" customFormat="false" ht="12.8" hidden="false" customHeight="false" outlineLevel="0" collapsed="false">
      <c r="A454" s="1" t="str">
        <f aca="false">tcofTTGPERCEO!A452</f>
        <v>../tcof/chi-long-metaok/vincent16_can.tei_corpo2_tto.cha </v>
      </c>
      <c r="B454" s="1" t="str">
        <f aca="false">tcofTTGPERCEO!B452</f>
        <v> LONG </v>
      </c>
      <c r="C454" s="1" t="str">
        <f aca="false">tcofTTGPERCEO!C452</f>
        <v> CHI </v>
      </c>
      <c r="D454" s="1" t="n">
        <f aca="false">tcofTTGPERCEO!D452</f>
        <v>1</v>
      </c>
      <c r="E454" s="1" t="n">
        <f aca="false">tcofTTGPERCEO!E452</f>
        <v>67</v>
      </c>
      <c r="F454" s="1" t="str">
        <f aca="false">tcofTTGPERCEO!F452</f>
        <v>4;03.17</v>
      </c>
      <c r="G454" s="1" t="str">
        <f aca="false">LEFT(F454,FIND(";",F454)-1)</f>
        <v>4</v>
      </c>
      <c r="H454" s="1" t="n">
        <f aca="false">SUM(J454:AA454)</f>
        <v>2.08802561530746</v>
      </c>
      <c r="I454" s="1" t="n">
        <f aca="false">SUM(J454,K454,M454,N454,O454,P454,Q454,R454,T454,U454)</f>
        <v>2.06206311241417</v>
      </c>
      <c r="J454" s="1" t="n">
        <f aca="false">(tcofTTGPERCEO!H452)*(J$2/$B$2)</f>
        <v>0</v>
      </c>
      <c r="K454" s="1" t="n">
        <f aca="false">(tcofTTGPERCEO!I452)*(K$2/$B$2)</f>
        <v>0</v>
      </c>
      <c r="L454" s="1" t="n">
        <f aca="false">(tcofTTGPERCEO!J452)*(L$2/$B$2)</f>
        <v>0</v>
      </c>
      <c r="M454" s="1" t="n">
        <f aca="false">(tcofTTGPERCEO!K452)*(M$2/$B$2)</f>
        <v>0</v>
      </c>
      <c r="N454" s="1" t="n">
        <f aca="false">(tcofTTGPERCEO!L452)*(N$2/$B$2)</f>
        <v>0</v>
      </c>
      <c r="O454" s="1" t="n">
        <f aca="false">(tcofTTGPERCEO!M452)*(O$2/$B$2)</f>
        <v>2.02351670395803</v>
      </c>
      <c r="P454" s="1" t="n">
        <f aca="false">(tcofTTGPERCEO!N452)*(P$2/$B$2)</f>
        <v>0</v>
      </c>
      <c r="Q454" s="1" t="n">
        <f aca="false">(tcofTTGPERCEO!O452)*(Q$2/$B$2)</f>
        <v>0.0385464084561376</v>
      </c>
      <c r="R454" s="1" t="n">
        <f aca="false">(tcofTTGPERCEO!P452)*(R$2/$B$2)</f>
        <v>0</v>
      </c>
      <c r="S454" s="1" t="n">
        <f aca="false">(tcofTTGPERCEO!Q452)*(S$2/$B$2)</f>
        <v>0.0259625028932953</v>
      </c>
      <c r="T454" s="1" t="n">
        <f aca="false">(tcofTTGPERCEO!R452)*(T$2/$B$2)</f>
        <v>0</v>
      </c>
      <c r="U454" s="1" t="n">
        <f aca="false">(tcofTTGPERCEO!S452)*(U$2/$B$2)</f>
        <v>0</v>
      </c>
      <c r="V454" s="1" t="n">
        <f aca="false">(tcofTTGPERCEO!T452)*(V$2/$B$2)</f>
        <v>0</v>
      </c>
      <c r="W454" s="1" t="n">
        <f aca="false">(tcofTTGPERCEO!U452)*(W$2/$B$2)</f>
        <v>0</v>
      </c>
      <c r="X454" s="1" t="n">
        <f aca="false">(tcofTTGPERCEO!V452)*(X$2/$B$2)</f>
        <v>0</v>
      </c>
      <c r="Y454" s="1" t="n">
        <f aca="false">(tcofTTGPERCEO!W452)*(Y$2/$B$2)</f>
        <v>0</v>
      </c>
      <c r="Z454" s="1" t="n">
        <f aca="false">(tcofTTGPERCEO!X452)*(Z$2/$B$2)</f>
        <v>0</v>
      </c>
      <c r="AA454" s="1" t="n">
        <f aca="false">(tcofTTGPERCEO!Y452)*(AA$2/$B$2)</f>
        <v>0</v>
      </c>
      <c r="AD454" s="1" t="n">
        <f aca="false">SUM(tcofTTGPERCEO!H452:AA452)</f>
        <v>6</v>
      </c>
    </row>
    <row r="455" customFormat="false" ht="12.8" hidden="false" customHeight="false" outlineLevel="0" collapsed="false">
      <c r="A455" s="1" t="str">
        <f aca="false">tcofTTGPERCEO!A453</f>
        <v>../tcof/chi-long-metaok/vincent17_can.tei_corpo2_tto.cha </v>
      </c>
      <c r="B455" s="1" t="str">
        <f aca="false">tcofTTGPERCEO!B453</f>
        <v> LONG </v>
      </c>
      <c r="C455" s="1" t="str">
        <f aca="false">tcofTTGPERCEO!C453</f>
        <v> CHI </v>
      </c>
      <c r="D455" s="1" t="n">
        <f aca="false">tcofTTGPERCEO!D453</f>
        <v>0</v>
      </c>
      <c r="E455" s="1" t="n">
        <f aca="false">tcofTTGPERCEO!E453</f>
        <v>212</v>
      </c>
      <c r="F455" s="1" t="str">
        <f aca="false">tcofTTGPERCEO!F453</f>
        <v>4;04.24</v>
      </c>
      <c r="G455" s="1" t="str">
        <f aca="false">LEFT(F455,FIND(";",F455)-1)</f>
        <v>4</v>
      </c>
      <c r="H455" s="1" t="n">
        <f aca="false">SUM(J455:AA455)</f>
        <v>9.00236864439472</v>
      </c>
      <c r="I455" s="1" t="n">
        <f aca="false">SUM(J455,K455,M455,N455,O455,P455,Q455,R455,T455,U455)</f>
        <v>8.8364169431371</v>
      </c>
      <c r="J455" s="1" t="n">
        <f aca="false">(tcofTTGPERCEO!H453)*(J$2/$B$2)</f>
        <v>0</v>
      </c>
      <c r="K455" s="1" t="n">
        <f aca="false">(tcofTTGPERCEO!I453)*(K$2/$B$2)</f>
        <v>0.0225059794768922</v>
      </c>
      <c r="L455" s="1" t="n">
        <f aca="false">(tcofTTGPERCEO!J453)*(L$2/$B$2)</f>
        <v>0</v>
      </c>
      <c r="M455" s="1" t="n">
        <f aca="false">(tcofTTGPERCEO!K453)*(M$2/$B$2)</f>
        <v>0.0715916981714374</v>
      </c>
      <c r="N455" s="1" t="n">
        <f aca="false">(tcofTTGPERCEO!L453)*(N$2/$B$2)</f>
        <v>0</v>
      </c>
      <c r="O455" s="1" t="n">
        <f aca="false">(tcofTTGPERCEO!M453)*(O$2/$B$2)</f>
        <v>8.59994599182162</v>
      </c>
      <c r="P455" s="1" t="n">
        <f aca="false">(tcofTTGPERCEO!N453)*(P$2/$B$2)</f>
        <v>0</v>
      </c>
      <c r="Q455" s="1" t="n">
        <f aca="false">(tcofTTGPERCEO!O453)*(Q$2/$B$2)</f>
        <v>0.0385464084561376</v>
      </c>
      <c r="R455" s="1" t="n">
        <f aca="false">(tcofTTGPERCEO!P453)*(R$2/$B$2)</f>
        <v>0.00969832574647018</v>
      </c>
      <c r="S455" s="1" t="n">
        <f aca="false">(tcofTTGPERCEO!Q453)*(S$2/$B$2)</f>
        <v>0.0259625028932953</v>
      </c>
      <c r="T455" s="1" t="n">
        <f aca="false">(tcofTTGPERCEO!R453)*(T$2/$B$2)</f>
        <v>0.0941285394645475</v>
      </c>
      <c r="U455" s="1" t="n">
        <f aca="false">(tcofTTGPERCEO!S453)*(U$2/$B$2)</f>
        <v>0</v>
      </c>
      <c r="V455" s="1" t="n">
        <f aca="false">(tcofTTGPERCEO!T453)*(V$2/$B$2)</f>
        <v>0</v>
      </c>
      <c r="W455" s="1" t="n">
        <f aca="false">(tcofTTGPERCEO!U453)*(W$2/$B$2)</f>
        <v>0</v>
      </c>
      <c r="X455" s="1" t="n">
        <f aca="false">(tcofTTGPERCEO!V453)*(X$2/$B$2)</f>
        <v>0</v>
      </c>
      <c r="Y455" s="1" t="n">
        <f aca="false">(tcofTTGPERCEO!W453)*(Y$2/$B$2)</f>
        <v>0.121796157703881</v>
      </c>
      <c r="Z455" s="1" t="n">
        <f aca="false">(tcofTTGPERCEO!X453)*(Z$2/$B$2)</f>
        <v>0.0181930406604429</v>
      </c>
      <c r="AA455" s="1" t="n">
        <f aca="false">(tcofTTGPERCEO!Y453)*(AA$2/$B$2)</f>
        <v>0</v>
      </c>
      <c r="AD455" s="1" t="n">
        <f aca="false">SUM(tcofTTGPERCEO!H453:AA453)</f>
        <v>27</v>
      </c>
    </row>
    <row r="456" customFormat="false" ht="12.8" hidden="false" customHeight="false" outlineLevel="0" collapsed="false">
      <c r="A456" s="1" t="str">
        <f aca="false">tcofTTGPERCEO!A454</f>
        <v>../tcof/chi-long-metaok/vincent18_can.tei_corpo2_tto.cha </v>
      </c>
      <c r="B456" s="1" t="str">
        <f aca="false">tcofTTGPERCEO!B454</f>
        <v> LONG </v>
      </c>
      <c r="C456" s="1" t="str">
        <f aca="false">tcofTTGPERCEO!C454</f>
        <v> CHI </v>
      </c>
      <c r="D456" s="1" t="n">
        <f aca="false">tcofTTGPERCEO!D454</f>
        <v>4</v>
      </c>
      <c r="E456" s="1" t="n">
        <f aca="false">tcofTTGPERCEO!E454</f>
        <v>274</v>
      </c>
      <c r="F456" s="1" t="str">
        <f aca="false">tcofTTGPERCEO!F454</f>
        <v>4;04.24</v>
      </c>
      <c r="G456" s="1" t="str">
        <f aca="false">LEFT(F456,FIND(";",F456)-1)</f>
        <v>4</v>
      </c>
      <c r="H456" s="1" t="n">
        <f aca="false">SUM(J456:AA456)</f>
        <v>18.37450042435</v>
      </c>
      <c r="I456" s="1" t="n">
        <f aca="false">SUM(J456,K456,M456,N456,O456,P456,Q456,R456,T456,U456)</f>
        <v>18.3360311704344</v>
      </c>
      <c r="J456" s="1" t="n">
        <f aca="false">(tcofTTGPERCEO!H454)*(J$2/$B$2)</f>
        <v>0</v>
      </c>
      <c r="K456" s="1" t="n">
        <f aca="false">(tcofTTGPERCEO!I454)*(K$2/$B$2)</f>
        <v>0.0225059794768922</v>
      </c>
      <c r="L456" s="1" t="n">
        <f aca="false">(tcofTTGPERCEO!J454)*(L$2/$B$2)</f>
        <v>0</v>
      </c>
      <c r="M456" s="1" t="n">
        <f aca="false">(tcofTTGPERCEO!K454)*(M$2/$B$2)</f>
        <v>0</v>
      </c>
      <c r="N456" s="1" t="n">
        <f aca="false">(tcofTTGPERCEO!L454)*(N$2/$B$2)</f>
        <v>0.0805724866908418</v>
      </c>
      <c r="O456" s="1" t="n">
        <f aca="false">(tcofTTGPERCEO!M454)*(O$2/$B$2)</f>
        <v>17.7057711596327</v>
      </c>
      <c r="P456" s="1" t="n">
        <f aca="false">(tcofTTGPERCEO!N454)*(P$2/$B$2)</f>
        <v>0</v>
      </c>
      <c r="Q456" s="1" t="n">
        <f aca="false">(tcofTTGPERCEO!O454)*(Q$2/$B$2)</f>
        <v>0.0385464084561376</v>
      </c>
      <c r="R456" s="1" t="n">
        <f aca="false">(tcofTTGPERCEO!P454)*(R$2/$B$2)</f>
        <v>0.0193966514929404</v>
      </c>
      <c r="S456" s="1" t="n">
        <f aca="false">(tcofTTGPERCEO!Q454)*(S$2/$B$2)</f>
        <v>0</v>
      </c>
      <c r="T456" s="1" t="n">
        <f aca="false">(tcofTTGPERCEO!R454)*(T$2/$B$2)</f>
        <v>0.37651415785819</v>
      </c>
      <c r="U456" s="1" t="n">
        <f aca="false">(tcofTTGPERCEO!S454)*(U$2/$B$2)</f>
        <v>0.0927243268266338</v>
      </c>
      <c r="V456" s="1" t="n">
        <f aca="false">(tcofTTGPERCEO!T454)*(V$2/$B$2)</f>
        <v>0.0384692539155929</v>
      </c>
      <c r="W456" s="1" t="n">
        <f aca="false">(tcofTTGPERCEO!U454)*(W$2/$B$2)</f>
        <v>0</v>
      </c>
      <c r="X456" s="1" t="n">
        <f aca="false">(tcofTTGPERCEO!V454)*(X$2/$B$2)</f>
        <v>0</v>
      </c>
      <c r="Y456" s="1" t="n">
        <f aca="false">(tcofTTGPERCEO!W454)*(Y$2/$B$2)</f>
        <v>0</v>
      </c>
      <c r="Z456" s="1" t="n">
        <f aca="false">(tcofTTGPERCEO!X454)*(Z$2/$B$2)</f>
        <v>0</v>
      </c>
      <c r="AA456" s="1" t="n">
        <f aca="false">(tcofTTGPERCEO!Y454)*(AA$2/$B$2)</f>
        <v>0</v>
      </c>
      <c r="AD456" s="1" t="n">
        <f aca="false">SUM(tcofTTGPERCEO!H454:AA454)</f>
        <v>52</v>
      </c>
    </row>
    <row r="457" customFormat="false" ht="12.8" hidden="false" customHeight="false" outlineLevel="0" collapsed="false">
      <c r="A457" s="1" t="str">
        <f aca="false">tcofTTGPERCEO!A455</f>
        <v>../tcof/chi-long-metaok/vincent19_can.tei_corpo2_tto.cha </v>
      </c>
      <c r="B457" s="1" t="str">
        <f aca="false">tcofTTGPERCEO!B455</f>
        <v> LONG </v>
      </c>
      <c r="C457" s="1" t="str">
        <f aca="false">tcofTTGPERCEO!C455</f>
        <v> CHI </v>
      </c>
      <c r="D457" s="1" t="n">
        <f aca="false">tcofTTGPERCEO!D455</f>
        <v>1</v>
      </c>
      <c r="E457" s="1" t="n">
        <f aca="false">tcofTTGPERCEO!E455</f>
        <v>200</v>
      </c>
      <c r="F457" s="1" t="str">
        <f aca="false">tcofTTGPERCEO!F455</f>
        <v>4;05.30</v>
      </c>
      <c r="G457" s="1" t="str">
        <f aca="false">LEFT(F457,FIND(";",F457)-1)</f>
        <v>4</v>
      </c>
      <c r="H457" s="1" t="n">
        <f aca="false">SUM(J457:AA457)</f>
        <v>10.1446956253376</v>
      </c>
      <c r="I457" s="1" t="n">
        <f aca="false">SUM(J457,K457,M457,N457,O457,P457,Q457,R457,T457,U457)</f>
        <v>9.97994753491243</v>
      </c>
      <c r="J457" s="1" t="n">
        <f aca="false">(tcofTTGPERCEO!H455)*(J$2/$B$2)</f>
        <v>0</v>
      </c>
      <c r="K457" s="1" t="n">
        <f aca="false">(tcofTTGPERCEO!I455)*(K$2/$B$2)</f>
        <v>0</v>
      </c>
      <c r="L457" s="1" t="n">
        <f aca="false">(tcofTTGPERCEO!J455)*(L$2/$B$2)</f>
        <v>0</v>
      </c>
      <c r="M457" s="1" t="n">
        <f aca="false">(tcofTTGPERCEO!K455)*(M$2/$B$2)</f>
        <v>0</v>
      </c>
      <c r="N457" s="1" t="n">
        <f aca="false">(tcofTTGPERCEO!L455)*(N$2/$B$2)</f>
        <v>0</v>
      </c>
      <c r="O457" s="1" t="n">
        <f aca="false">(tcofTTGPERCEO!M455)*(O$2/$B$2)</f>
        <v>9.61170434380063</v>
      </c>
      <c r="P457" s="1" t="n">
        <f aca="false">(tcofTTGPERCEO!N455)*(P$2/$B$2)</f>
        <v>0</v>
      </c>
      <c r="Q457" s="1" t="n">
        <f aca="false">(tcofTTGPERCEO!O455)*(Q$2/$B$2)</f>
        <v>0</v>
      </c>
      <c r="R457" s="1" t="n">
        <f aca="false">(tcofTTGPERCEO!P455)*(R$2/$B$2)</f>
        <v>0.0387933029858807</v>
      </c>
      <c r="S457" s="1" t="n">
        <f aca="false">(tcofTTGPERCEO!Q455)*(S$2/$B$2)</f>
        <v>0.103850011573181</v>
      </c>
      <c r="T457" s="1" t="n">
        <f aca="false">(tcofTTGPERCEO!R455)*(T$2/$B$2)</f>
        <v>0.329449888125916</v>
      </c>
      <c r="U457" s="1" t="n">
        <f aca="false">(tcofTTGPERCEO!S455)*(U$2/$B$2)</f>
        <v>0</v>
      </c>
      <c r="V457" s="1" t="n">
        <f aca="false">(tcofTTGPERCEO!T455)*(V$2/$B$2)</f>
        <v>0</v>
      </c>
      <c r="W457" s="1" t="n">
        <f aca="false">(tcofTTGPERCEO!U455)*(W$2/$B$2)</f>
        <v>0</v>
      </c>
      <c r="X457" s="1" t="n">
        <f aca="false">(tcofTTGPERCEO!V455)*(X$2/$B$2)</f>
        <v>0</v>
      </c>
      <c r="Y457" s="1" t="n">
        <f aca="false">(tcofTTGPERCEO!W455)*(Y$2/$B$2)</f>
        <v>0.0608980788519404</v>
      </c>
      <c r="Z457" s="1" t="n">
        <f aca="false">(tcofTTGPERCEO!X455)*(Z$2/$B$2)</f>
        <v>0</v>
      </c>
      <c r="AA457" s="1" t="n">
        <f aca="false">(tcofTTGPERCEO!Y455)*(AA$2/$B$2)</f>
        <v>0</v>
      </c>
      <c r="AD457" s="1" t="n">
        <f aca="false">SUM(tcofTTGPERCEO!H455:AA455)</f>
        <v>35</v>
      </c>
    </row>
    <row r="458" customFormat="false" ht="12.8" hidden="false" customHeight="false" outlineLevel="0" collapsed="false">
      <c r="A458" s="1" t="str">
        <f aca="false">tcofTTGPERCEO!A456</f>
        <v>../tcof/chi-long-metaok/vincent1_can.tei_corpo2_tto.cha </v>
      </c>
      <c r="B458" s="1" t="str">
        <f aca="false">tcofTTGPERCEO!B456</f>
        <v> LONG </v>
      </c>
      <c r="C458" s="1" t="str">
        <f aca="false">tcofTTGPERCEO!C456</f>
        <v> CHI </v>
      </c>
      <c r="D458" s="1" t="n">
        <f aca="false">tcofTTGPERCEO!D456</f>
        <v>0</v>
      </c>
      <c r="E458" s="1" t="n">
        <f aca="false">tcofTTGPERCEO!E456</f>
        <v>186</v>
      </c>
      <c r="F458" s="1" t="str">
        <f aca="false">tcofTTGPERCEO!F456</f>
        <v>3;10.23</v>
      </c>
      <c r="G458" s="1" t="str">
        <f aca="false">LEFT(F458,FIND(";",F458)-1)</f>
        <v>3</v>
      </c>
      <c r="H458" s="1" t="n">
        <f aca="false">SUM(J458:AA458)</f>
        <v>6.92164184862279</v>
      </c>
      <c r="I458" s="1" t="n">
        <f aca="false">SUM(J458,K458,M458,N458,O458,P458,Q458,R458,T458,U458)</f>
        <v>6.76586683126302</v>
      </c>
      <c r="J458" s="1" t="n">
        <f aca="false">(tcofTTGPERCEO!H456)*(J$2/$B$2)</f>
        <v>0</v>
      </c>
      <c r="K458" s="1" t="n">
        <f aca="false">(tcofTTGPERCEO!I456)*(K$2/$B$2)</f>
        <v>0</v>
      </c>
      <c r="L458" s="1" t="n">
        <f aca="false">(tcofTTGPERCEO!J456)*(L$2/$B$2)</f>
        <v>0</v>
      </c>
      <c r="M458" s="1" t="n">
        <f aca="false">(tcofTTGPERCEO!K456)*(M$2/$B$2)</f>
        <v>0</v>
      </c>
      <c r="N458" s="1" t="n">
        <f aca="false">(tcofTTGPERCEO!L456)*(N$2/$B$2)</f>
        <v>0</v>
      </c>
      <c r="O458" s="1" t="n">
        <f aca="false">(tcofTTGPERCEO!M456)*(O$2/$B$2)</f>
        <v>6.57642928786359</v>
      </c>
      <c r="P458" s="1" t="n">
        <f aca="false">(tcofTTGPERCEO!N456)*(P$2/$B$2)</f>
        <v>0</v>
      </c>
      <c r="Q458" s="1" t="n">
        <f aca="false">(tcofTTGPERCEO!O456)*(Q$2/$B$2)</f>
        <v>0.0385464084561376</v>
      </c>
      <c r="R458" s="1" t="n">
        <f aca="false">(tcofTTGPERCEO!P456)*(R$2/$B$2)</f>
        <v>0.00969832574647018</v>
      </c>
      <c r="S458" s="1" t="n">
        <f aca="false">(tcofTTGPERCEO!Q456)*(S$2/$B$2)</f>
        <v>0.155775017359772</v>
      </c>
      <c r="T458" s="1" t="n">
        <f aca="false">(tcofTTGPERCEO!R456)*(T$2/$B$2)</f>
        <v>0.141192809196821</v>
      </c>
      <c r="U458" s="1" t="n">
        <f aca="false">(tcofTTGPERCEO!S456)*(U$2/$B$2)</f>
        <v>0</v>
      </c>
      <c r="V458" s="1" t="n">
        <f aca="false">(tcofTTGPERCEO!T456)*(V$2/$B$2)</f>
        <v>0</v>
      </c>
      <c r="W458" s="1" t="n">
        <f aca="false">(tcofTTGPERCEO!U456)*(W$2/$B$2)</f>
        <v>0</v>
      </c>
      <c r="X458" s="1" t="n">
        <f aca="false">(tcofTTGPERCEO!V456)*(X$2/$B$2)</f>
        <v>0</v>
      </c>
      <c r="Y458" s="1" t="n">
        <f aca="false">(tcofTTGPERCEO!W456)*(Y$2/$B$2)</f>
        <v>0</v>
      </c>
      <c r="Z458" s="1" t="n">
        <f aca="false">(tcofTTGPERCEO!X456)*(Z$2/$B$2)</f>
        <v>0</v>
      </c>
      <c r="AA458" s="1" t="n">
        <f aca="false">(tcofTTGPERCEO!Y456)*(AA$2/$B$2)</f>
        <v>0</v>
      </c>
      <c r="AD458" s="1" t="n">
        <f aca="false">SUM(tcofTTGPERCEO!H456:AA456)</f>
        <v>24</v>
      </c>
    </row>
    <row r="459" customFormat="false" ht="12.8" hidden="false" customHeight="false" outlineLevel="0" collapsed="false">
      <c r="A459" s="1" t="str">
        <f aca="false">tcofTTGPERCEO!A457</f>
        <v>../tcof/chi-long-metaok/vincent20_can.tei_corpo2_tto.cha </v>
      </c>
      <c r="B459" s="1" t="str">
        <f aca="false">tcofTTGPERCEO!B457</f>
        <v> LONG </v>
      </c>
      <c r="C459" s="1" t="str">
        <f aca="false">tcofTTGPERCEO!C457</f>
        <v> CHI </v>
      </c>
      <c r="D459" s="1" t="n">
        <f aca="false">tcofTTGPERCEO!D457</f>
        <v>8</v>
      </c>
      <c r="E459" s="1" t="n">
        <f aca="false">tcofTTGPERCEO!E457</f>
        <v>455</v>
      </c>
      <c r="F459" s="1" t="str">
        <f aca="false">tcofTTGPERCEO!F457</f>
        <v>4;08.11</v>
      </c>
      <c r="G459" s="1" t="str">
        <f aca="false">LEFT(F459,FIND(";",F459)-1)</f>
        <v>4</v>
      </c>
      <c r="H459" s="1" t="n">
        <f aca="false">SUM(J459:AA459)</f>
        <v>22.3982254455675</v>
      </c>
      <c r="I459" s="1" t="n">
        <f aca="false">SUM(J459,K459,M459,N459,O459,P459,Q459,R459,T459,U459)</f>
        <v>22.1962965820539</v>
      </c>
      <c r="J459" s="1" t="n">
        <f aca="false">(tcofTTGPERCEO!H457)*(J$2/$B$2)</f>
        <v>0</v>
      </c>
      <c r="K459" s="1" t="n">
        <f aca="false">(tcofTTGPERCEO!I457)*(K$2/$B$2)</f>
        <v>0</v>
      </c>
      <c r="L459" s="1" t="n">
        <f aca="false">(tcofTTGPERCEO!J457)*(L$2/$B$2)</f>
        <v>0</v>
      </c>
      <c r="M459" s="1" t="n">
        <f aca="false">(tcofTTGPERCEO!K457)*(M$2/$B$2)</f>
        <v>0.859100378057249</v>
      </c>
      <c r="N459" s="1" t="n">
        <f aca="false">(tcofTTGPERCEO!L457)*(N$2/$B$2)</f>
        <v>0.161144973381684</v>
      </c>
      <c r="O459" s="1" t="n">
        <f aca="false">(tcofTTGPERCEO!M457)*(O$2/$B$2)</f>
        <v>20.7410462155698</v>
      </c>
      <c r="P459" s="1" t="n">
        <f aca="false">(tcofTTGPERCEO!N457)*(P$2/$B$2)</f>
        <v>0.0305686289638145</v>
      </c>
      <c r="Q459" s="1" t="n">
        <f aca="false">(tcofTTGPERCEO!O457)*(Q$2/$B$2)</f>
        <v>0.0770928169122753</v>
      </c>
      <c r="R459" s="1" t="n">
        <f aca="false">(tcofTTGPERCEO!P457)*(R$2/$B$2)</f>
        <v>0</v>
      </c>
      <c r="S459" s="1" t="n">
        <f aca="false">(tcofTTGPERCEO!Q457)*(S$2/$B$2)</f>
        <v>0</v>
      </c>
      <c r="T459" s="1" t="n">
        <f aca="false">(tcofTTGPERCEO!R457)*(T$2/$B$2)</f>
        <v>0.188257078929095</v>
      </c>
      <c r="U459" s="1" t="n">
        <f aca="false">(tcofTTGPERCEO!S457)*(U$2/$B$2)</f>
        <v>0.139086490239951</v>
      </c>
      <c r="V459" s="1" t="n">
        <f aca="false">(tcofTTGPERCEO!T457)*(V$2/$B$2)</f>
        <v>0.0192346269577965</v>
      </c>
      <c r="W459" s="1" t="n">
        <f aca="false">(tcofTTGPERCEO!U457)*(W$2/$B$2)</f>
        <v>0</v>
      </c>
      <c r="X459" s="1" t="n">
        <f aca="false">(tcofTTGPERCEO!V457)*(X$2/$B$2)</f>
        <v>0</v>
      </c>
      <c r="Y459" s="1" t="n">
        <f aca="false">(tcofTTGPERCEO!W457)*(Y$2/$B$2)</f>
        <v>0.182694236555821</v>
      </c>
      <c r="Z459" s="1" t="n">
        <f aca="false">(tcofTTGPERCEO!X457)*(Z$2/$B$2)</f>
        <v>0</v>
      </c>
      <c r="AA459" s="1" t="n">
        <f aca="false">(tcofTTGPERCEO!Y457)*(AA$2/$B$2)</f>
        <v>0</v>
      </c>
      <c r="AD459" s="1" t="n">
        <f aca="false">SUM(tcofTTGPERCEO!H457:AA457)</f>
        <v>69</v>
      </c>
    </row>
    <row r="460" customFormat="false" ht="12.8" hidden="false" customHeight="false" outlineLevel="0" collapsed="false">
      <c r="A460" s="1" t="str">
        <f aca="false">tcofTTGPERCEO!A458</f>
        <v>../tcof/chi-long-metaok/vincent21_can.tei_corpo2_tto.cha </v>
      </c>
      <c r="B460" s="1" t="str">
        <f aca="false">tcofTTGPERCEO!B458</f>
        <v> LONG </v>
      </c>
      <c r="C460" s="1" t="str">
        <f aca="false">tcofTTGPERCEO!C458</f>
        <v> CHI </v>
      </c>
      <c r="D460" s="1" t="n">
        <f aca="false">tcofTTGPERCEO!D458</f>
        <v>4</v>
      </c>
      <c r="E460" s="1" t="n">
        <f aca="false">tcofTTGPERCEO!E458</f>
        <v>244</v>
      </c>
      <c r="F460" s="1" t="str">
        <f aca="false">tcofTTGPERCEO!F458</f>
        <v>4;09.17</v>
      </c>
      <c r="G460" s="1" t="str">
        <f aca="false">LEFT(F460,FIND(";",F460)-1)</f>
        <v>4</v>
      </c>
      <c r="H460" s="1" t="n">
        <f aca="false">SUM(J460:AA460)</f>
        <v>13.6296273435692</v>
      </c>
      <c r="I460" s="1" t="n">
        <f aca="false">SUM(J460,K460,M460,N460,O460,P460,Q460,R460,T460,U460)</f>
        <v>13.433137875164</v>
      </c>
      <c r="J460" s="1" t="n">
        <f aca="false">(tcofTTGPERCEO!H458)*(J$2/$B$2)</f>
        <v>0</v>
      </c>
      <c r="K460" s="1" t="n">
        <f aca="false">(tcofTTGPERCEO!I458)*(K$2/$B$2)</f>
        <v>0</v>
      </c>
      <c r="L460" s="1" t="n">
        <f aca="false">(tcofTTGPERCEO!J458)*(L$2/$B$2)</f>
        <v>0</v>
      </c>
      <c r="M460" s="1" t="n">
        <f aca="false">(tcofTTGPERCEO!K458)*(M$2/$B$2)</f>
        <v>0</v>
      </c>
      <c r="N460" s="1" t="n">
        <f aca="false">(tcofTTGPERCEO!L458)*(N$2/$B$2)</f>
        <v>0</v>
      </c>
      <c r="O460" s="1" t="n">
        <f aca="false">(tcofTTGPERCEO!M458)*(O$2/$B$2)</f>
        <v>13.1528585757272</v>
      </c>
      <c r="P460" s="1" t="n">
        <f aca="false">(tcofTTGPERCEO!N458)*(P$2/$B$2)</f>
        <v>0</v>
      </c>
      <c r="Q460" s="1" t="n">
        <f aca="false">(tcofTTGPERCEO!O458)*(Q$2/$B$2)</f>
        <v>0</v>
      </c>
      <c r="R460" s="1" t="n">
        <f aca="false">(tcofTTGPERCEO!P458)*(R$2/$B$2)</f>
        <v>0</v>
      </c>
      <c r="S460" s="1" t="n">
        <f aca="false">(tcofTTGPERCEO!Q458)*(S$2/$B$2)</f>
        <v>0.0778875086798858</v>
      </c>
      <c r="T460" s="1" t="n">
        <f aca="false">(tcofTTGPERCEO!R458)*(T$2/$B$2)</f>
        <v>0.141192809196821</v>
      </c>
      <c r="U460" s="1" t="n">
        <f aca="false">(tcofTTGPERCEO!S458)*(U$2/$B$2)</f>
        <v>0.139086490239951</v>
      </c>
      <c r="V460" s="1" t="n">
        <f aca="false">(tcofTTGPERCEO!T458)*(V$2/$B$2)</f>
        <v>0.0577038808733894</v>
      </c>
      <c r="W460" s="1" t="n">
        <f aca="false">(tcofTTGPERCEO!U458)*(W$2/$B$2)</f>
        <v>0</v>
      </c>
      <c r="X460" s="1" t="n">
        <f aca="false">(tcofTTGPERCEO!V458)*(X$2/$B$2)</f>
        <v>0</v>
      </c>
      <c r="Y460" s="1" t="n">
        <f aca="false">(tcofTTGPERCEO!W458)*(Y$2/$B$2)</f>
        <v>0.0608980788519404</v>
      </c>
      <c r="Z460" s="1" t="n">
        <f aca="false">(tcofTTGPERCEO!X458)*(Z$2/$B$2)</f>
        <v>0</v>
      </c>
      <c r="AA460" s="1" t="n">
        <f aca="false">(tcofTTGPERCEO!Y458)*(AA$2/$B$2)</f>
        <v>0</v>
      </c>
      <c r="AD460" s="1" t="n">
        <f aca="false">SUM(tcofTTGPERCEO!H458:AA458)</f>
        <v>39</v>
      </c>
    </row>
    <row r="461" customFormat="false" ht="12.8" hidden="false" customHeight="false" outlineLevel="0" collapsed="false">
      <c r="A461" s="1" t="str">
        <f aca="false">tcofTTGPERCEO!A459</f>
        <v>../tcof/chi-long-metaok/vincent22_can.tei_corpo2_tto.cha </v>
      </c>
      <c r="B461" s="1" t="str">
        <f aca="false">tcofTTGPERCEO!B459</f>
        <v> LONG </v>
      </c>
      <c r="C461" s="1" t="str">
        <f aca="false">tcofTTGPERCEO!C459</f>
        <v> CHI </v>
      </c>
      <c r="D461" s="1" t="n">
        <f aca="false">tcofTTGPERCEO!D459</f>
        <v>1</v>
      </c>
      <c r="E461" s="1" t="n">
        <f aca="false">tcofTTGPERCEO!E459</f>
        <v>302</v>
      </c>
      <c r="F461" s="1" t="str">
        <f aca="false">tcofTTGPERCEO!F459</f>
        <v>4;09.17</v>
      </c>
      <c r="G461" s="1" t="str">
        <f aca="false">LEFT(F461,FIND(";",F461)-1)</f>
        <v>4</v>
      </c>
      <c r="H461" s="1" t="n">
        <f aca="false">SUM(J461:AA461)</f>
        <v>13.368837281074</v>
      </c>
      <c r="I461" s="1" t="n">
        <f aca="false">SUM(J461,K461,M461,N461,O461,P461,Q461,R461,T461,U461)</f>
        <v>13.2976776483296</v>
      </c>
      <c r="J461" s="1" t="n">
        <f aca="false">(tcofTTGPERCEO!H459)*(J$2/$B$2)</f>
        <v>0</v>
      </c>
      <c r="K461" s="1" t="n">
        <f aca="false">(tcofTTGPERCEO!I459)*(K$2/$B$2)</f>
        <v>0.0225059794768922</v>
      </c>
      <c r="L461" s="1" t="n">
        <f aca="false">(tcofTTGPERCEO!J459)*(L$2/$B$2)</f>
        <v>0</v>
      </c>
      <c r="M461" s="1" t="n">
        <f aca="false">(tcofTTGPERCEO!K459)*(M$2/$B$2)</f>
        <v>0.214775094514312</v>
      </c>
      <c r="N461" s="1" t="n">
        <f aca="false">(tcofTTGPERCEO!L459)*(N$2/$B$2)</f>
        <v>0.241717460072525</v>
      </c>
      <c r="O461" s="1" t="n">
        <f aca="false">(tcofTTGPERCEO!M459)*(O$2/$B$2)</f>
        <v>12.6469793997377</v>
      </c>
      <c r="P461" s="1" t="n">
        <f aca="false">(tcofTTGPERCEO!N459)*(P$2/$B$2)</f>
        <v>0</v>
      </c>
      <c r="Q461" s="1" t="n">
        <f aca="false">(tcofTTGPERCEO!O459)*(Q$2/$B$2)</f>
        <v>0.115639225368413</v>
      </c>
      <c r="R461" s="1" t="n">
        <f aca="false">(tcofTTGPERCEO!P459)*(R$2/$B$2)</f>
        <v>0.00969832574647018</v>
      </c>
      <c r="S461" s="1" t="n">
        <f aca="false">(tcofTTGPERCEO!Q459)*(S$2/$B$2)</f>
        <v>0.0519250057865905</v>
      </c>
      <c r="T461" s="1" t="n">
        <f aca="false">(tcofTTGPERCEO!R459)*(T$2/$B$2)</f>
        <v>0</v>
      </c>
      <c r="U461" s="1" t="n">
        <f aca="false">(tcofTTGPERCEO!S459)*(U$2/$B$2)</f>
        <v>0.0463621634133169</v>
      </c>
      <c r="V461" s="1" t="n">
        <f aca="false">(tcofTTGPERCEO!T459)*(V$2/$B$2)</f>
        <v>0.0192346269577965</v>
      </c>
      <c r="W461" s="1" t="n">
        <f aca="false">(tcofTTGPERCEO!U459)*(W$2/$B$2)</f>
        <v>0</v>
      </c>
      <c r="X461" s="1" t="n">
        <f aca="false">(tcofTTGPERCEO!V459)*(X$2/$B$2)</f>
        <v>0</v>
      </c>
      <c r="Y461" s="1" t="n">
        <f aca="false">(tcofTTGPERCEO!W459)*(Y$2/$B$2)</f>
        <v>0</v>
      </c>
      <c r="Z461" s="1" t="n">
        <f aca="false">(tcofTTGPERCEO!X459)*(Z$2/$B$2)</f>
        <v>0</v>
      </c>
      <c r="AA461" s="1" t="n">
        <f aca="false">(tcofTTGPERCEO!Y459)*(AA$2/$B$2)</f>
        <v>0</v>
      </c>
      <c r="AD461" s="1" t="n">
        <f aca="false">SUM(tcofTTGPERCEO!H459:AA459)</f>
        <v>40</v>
      </c>
    </row>
    <row r="462" customFormat="false" ht="12.8" hidden="false" customHeight="false" outlineLevel="0" collapsed="false">
      <c r="A462" s="1" t="str">
        <f aca="false">tcofTTGPERCEO!A460</f>
        <v>../tcof/chi-long-metaok/vincent2_can.tei_corpo2_tto.cha </v>
      </c>
      <c r="B462" s="1" t="str">
        <f aca="false">tcofTTGPERCEO!B460</f>
        <v> LONG </v>
      </c>
      <c r="C462" s="1" t="str">
        <f aca="false">tcofTTGPERCEO!C460</f>
        <v> CHI </v>
      </c>
      <c r="D462" s="1" t="n">
        <f aca="false">tcofTTGPERCEO!D460</f>
        <v>3</v>
      </c>
      <c r="E462" s="1" t="n">
        <f aca="false">tcofTTGPERCEO!E460</f>
        <v>205</v>
      </c>
      <c r="F462" s="1" t="str">
        <f aca="false">tcofTTGPERCEO!F460</f>
        <v>3;10.23</v>
      </c>
      <c r="G462" s="1" t="str">
        <f aca="false">LEFT(F462,FIND(";",F462)-1)</f>
        <v>3</v>
      </c>
      <c r="H462" s="1" t="n">
        <f aca="false">SUM(J462:AA462)</f>
        <v>5.11999074145513</v>
      </c>
      <c r="I462" s="1" t="n">
        <f aca="false">SUM(J462,K462,M462,N462,O462,P462,Q462,R462,T462,U462)</f>
        <v>4.95170897307307</v>
      </c>
      <c r="J462" s="1" t="n">
        <f aca="false">(tcofTTGPERCEO!H460)*(J$2/$B$2)</f>
        <v>0</v>
      </c>
      <c r="K462" s="1" t="n">
        <f aca="false">(tcofTTGPERCEO!I460)*(K$2/$B$2)</f>
        <v>0.0225059794768922</v>
      </c>
      <c r="L462" s="1" t="n">
        <f aca="false">(tcofTTGPERCEO!J460)*(L$2/$B$2)</f>
        <v>0</v>
      </c>
      <c r="M462" s="1" t="n">
        <f aca="false">(tcofTTGPERCEO!K460)*(M$2/$B$2)</f>
        <v>0</v>
      </c>
      <c r="N462" s="1" t="n">
        <f aca="false">(tcofTTGPERCEO!L460)*(N$2/$B$2)</f>
        <v>0</v>
      </c>
      <c r="O462" s="1" t="n">
        <f aca="false">(tcofTTGPERCEO!M460)*(O$2/$B$2)</f>
        <v>4.55291258390556</v>
      </c>
      <c r="P462" s="1" t="n">
        <f aca="false">(tcofTTGPERCEO!N460)*(P$2/$B$2)</f>
        <v>0</v>
      </c>
      <c r="Q462" s="1" t="n">
        <f aca="false">(tcofTTGPERCEO!O460)*(Q$2/$B$2)</f>
        <v>0.0385464084561376</v>
      </c>
      <c r="R462" s="1" t="n">
        <f aca="false">(tcofTTGPERCEO!P460)*(R$2/$B$2)</f>
        <v>0.00969832574647018</v>
      </c>
      <c r="S462" s="1" t="n">
        <f aca="false">(tcofTTGPERCEO!Q460)*(S$2/$B$2)</f>
        <v>0.129812514466476</v>
      </c>
      <c r="T462" s="1" t="n">
        <f aca="false">(tcofTTGPERCEO!R460)*(T$2/$B$2)</f>
        <v>0.235321348661369</v>
      </c>
      <c r="U462" s="1" t="n">
        <f aca="false">(tcofTTGPERCEO!S460)*(U$2/$B$2)</f>
        <v>0.0927243268266338</v>
      </c>
      <c r="V462" s="1" t="n">
        <f aca="false">(tcofTTGPERCEO!T460)*(V$2/$B$2)</f>
        <v>0.0384692539155929</v>
      </c>
      <c r="W462" s="1" t="n">
        <f aca="false">(tcofTTGPERCEO!U460)*(W$2/$B$2)</f>
        <v>0</v>
      </c>
      <c r="X462" s="1" t="n">
        <f aca="false">(tcofTTGPERCEO!V460)*(X$2/$B$2)</f>
        <v>0</v>
      </c>
      <c r="Y462" s="1" t="n">
        <f aca="false">(tcofTTGPERCEO!W460)*(Y$2/$B$2)</f>
        <v>0</v>
      </c>
      <c r="Z462" s="1" t="n">
        <f aca="false">(tcofTTGPERCEO!X460)*(Z$2/$B$2)</f>
        <v>0</v>
      </c>
      <c r="AA462" s="1" t="n">
        <f aca="false">(tcofTTGPERCEO!Y460)*(AA$2/$B$2)</f>
        <v>0</v>
      </c>
      <c r="AD462" s="1" t="n">
        <f aca="false">SUM(tcofTTGPERCEO!H460:AA460)</f>
        <v>26</v>
      </c>
    </row>
    <row r="463" customFormat="false" ht="12.8" hidden="false" customHeight="false" outlineLevel="0" collapsed="false">
      <c r="A463" s="1" t="str">
        <f aca="false">tcofTTGPERCEO!A461</f>
        <v>../tcof/chi-long-metaok/vincent3_can.tei_corpo2_tto.cha </v>
      </c>
      <c r="B463" s="1" t="str">
        <f aca="false">tcofTTGPERCEO!B461</f>
        <v> LONG </v>
      </c>
      <c r="C463" s="1" t="str">
        <f aca="false">tcofTTGPERCEO!C461</f>
        <v> CHI </v>
      </c>
      <c r="D463" s="1" t="n">
        <f aca="false">tcofTTGPERCEO!D461</f>
        <v>2</v>
      </c>
      <c r="E463" s="1" t="n">
        <f aca="false">tcofTTGPERCEO!E461</f>
        <v>253</v>
      </c>
      <c r="F463" s="1" t="str">
        <f aca="false">tcofTTGPERCEO!F461</f>
        <v>4;</v>
      </c>
      <c r="G463" s="1" t="str">
        <f aca="false">LEFT(F463,FIND(";",F463)-1)</f>
        <v>4</v>
      </c>
      <c r="H463" s="1" t="n">
        <f aca="false">SUM(J463:AA463)</f>
        <v>14.2296273435692</v>
      </c>
      <c r="I463" s="1" t="n">
        <f aca="false">SUM(J463,K463,M463,N463,O463,P463,Q463,R463,T463,U463)</f>
        <v>13.8042975079083</v>
      </c>
      <c r="J463" s="1" t="n">
        <f aca="false">(tcofTTGPERCEO!H461)*(J$2/$B$2)</f>
        <v>0</v>
      </c>
      <c r="K463" s="1" t="n">
        <f aca="false">(tcofTTGPERCEO!I461)*(K$2/$B$2)</f>
        <v>0.0225059794768922</v>
      </c>
      <c r="L463" s="1" t="n">
        <f aca="false">(tcofTTGPERCEO!J461)*(L$2/$B$2)</f>
        <v>0</v>
      </c>
      <c r="M463" s="1" t="n">
        <f aca="false">(tcofTTGPERCEO!K461)*(M$2/$B$2)</f>
        <v>0.429550189028624</v>
      </c>
      <c r="N463" s="1" t="n">
        <f aca="false">(tcofTTGPERCEO!L461)*(N$2/$B$2)</f>
        <v>0</v>
      </c>
      <c r="O463" s="1" t="n">
        <f aca="false">(tcofTTGPERCEO!M461)*(O$2/$B$2)</f>
        <v>13.1528585757272</v>
      </c>
      <c r="P463" s="1" t="n">
        <f aca="false">(tcofTTGPERCEO!N461)*(P$2/$B$2)</f>
        <v>0</v>
      </c>
      <c r="Q463" s="1" t="n">
        <f aca="false">(tcofTTGPERCEO!O461)*(Q$2/$B$2)</f>
        <v>0</v>
      </c>
      <c r="R463" s="1" t="n">
        <f aca="false">(tcofTTGPERCEO!P461)*(R$2/$B$2)</f>
        <v>0.0581899544788211</v>
      </c>
      <c r="S463" s="1" t="n">
        <f aca="false">(tcofTTGPERCEO!Q461)*(S$2/$B$2)</f>
        <v>0.181737520253067</v>
      </c>
      <c r="T463" s="1" t="n">
        <f aca="false">(tcofTTGPERCEO!R461)*(T$2/$B$2)</f>
        <v>0.141192809196821</v>
      </c>
      <c r="U463" s="1" t="n">
        <f aca="false">(tcofTTGPERCEO!S461)*(U$2/$B$2)</f>
        <v>0</v>
      </c>
      <c r="V463" s="1" t="n">
        <f aca="false">(tcofTTGPERCEO!T461)*(V$2/$B$2)</f>
        <v>0</v>
      </c>
      <c r="W463" s="1" t="n">
        <f aca="false">(tcofTTGPERCEO!U461)*(W$2/$B$2)</f>
        <v>0</v>
      </c>
      <c r="X463" s="1" t="n">
        <f aca="false">(tcofTTGPERCEO!V461)*(X$2/$B$2)</f>
        <v>0</v>
      </c>
      <c r="Y463" s="1" t="n">
        <f aca="false">(tcofTTGPERCEO!W461)*(Y$2/$B$2)</f>
        <v>0.243592315407762</v>
      </c>
      <c r="Z463" s="1" t="n">
        <f aca="false">(tcofTTGPERCEO!X461)*(Z$2/$B$2)</f>
        <v>0</v>
      </c>
      <c r="AA463" s="1" t="n">
        <f aca="false">(tcofTTGPERCEO!Y461)*(AA$2/$B$2)</f>
        <v>0</v>
      </c>
      <c r="AD463" s="1" t="n">
        <f aca="false">SUM(tcofTTGPERCEO!H461:AA461)</f>
        <v>53</v>
      </c>
    </row>
    <row r="464" customFormat="false" ht="12.8" hidden="false" customHeight="false" outlineLevel="0" collapsed="false">
      <c r="A464" s="1" t="str">
        <f aca="false">tcofTTGPERCEO!A462</f>
        <v>../tcof/chi-long-metaok/vincent4_can.tei_corpo2_tto.cha </v>
      </c>
      <c r="B464" s="1" t="str">
        <f aca="false">tcofTTGPERCEO!B462</f>
        <v> LONG </v>
      </c>
      <c r="C464" s="1" t="str">
        <f aca="false">tcofTTGPERCEO!C462</f>
        <v> CHI </v>
      </c>
      <c r="D464" s="1" t="n">
        <f aca="false">tcofTTGPERCEO!D462</f>
        <v>6</v>
      </c>
      <c r="E464" s="1" t="n">
        <f aca="false">tcofTTGPERCEO!E462</f>
        <v>302</v>
      </c>
      <c r="F464" s="1" t="str">
        <f aca="false">tcofTTGPERCEO!F462</f>
        <v>4;</v>
      </c>
      <c r="G464" s="1" t="str">
        <f aca="false">LEFT(F464,FIND(";",F464)-1)</f>
        <v>4</v>
      </c>
      <c r="H464" s="1" t="n">
        <f aca="false">SUM(J464:AA464)</f>
        <v>13.9885039734588</v>
      </c>
      <c r="I464" s="1" t="n">
        <f aca="false">SUM(J464,K464,M464,N464,O464,P464,Q464,R464,T464,U464)</f>
        <v>13.5633284468791</v>
      </c>
      <c r="J464" s="1" t="n">
        <f aca="false">(tcofTTGPERCEO!H462)*(J$2/$B$2)</f>
        <v>0</v>
      </c>
      <c r="K464" s="1" t="n">
        <f aca="false">(tcofTTGPERCEO!I462)*(K$2/$B$2)</f>
        <v>0.0225059794768922</v>
      </c>
      <c r="L464" s="1" t="n">
        <f aca="false">(tcofTTGPERCEO!J462)*(L$2/$B$2)</f>
        <v>0</v>
      </c>
      <c r="M464" s="1" t="n">
        <f aca="false">(tcofTTGPERCEO!K462)*(M$2/$B$2)</f>
        <v>0.0715916981714374</v>
      </c>
      <c r="N464" s="1" t="n">
        <f aca="false">(tcofTTGPERCEO!L462)*(N$2/$B$2)</f>
        <v>0.0805724866908418</v>
      </c>
      <c r="O464" s="1" t="n">
        <f aca="false">(tcofTTGPERCEO!M462)*(O$2/$B$2)</f>
        <v>13.1528585757272</v>
      </c>
      <c r="P464" s="1" t="n">
        <f aca="false">(tcofTTGPERCEO!N462)*(P$2/$B$2)</f>
        <v>0</v>
      </c>
      <c r="Q464" s="1" t="n">
        <f aca="false">(tcofTTGPERCEO!O462)*(Q$2/$B$2)</f>
        <v>0.0385464084561376</v>
      </c>
      <c r="R464" s="1" t="n">
        <f aca="false">(tcofTTGPERCEO!P462)*(R$2/$B$2)</f>
        <v>0.00969832574647018</v>
      </c>
      <c r="S464" s="1" t="n">
        <f aca="false">(tcofTTGPERCEO!Q462)*(S$2/$B$2)</f>
        <v>0.155775017359772</v>
      </c>
      <c r="T464" s="1" t="n">
        <f aca="false">(tcofTTGPERCEO!R462)*(T$2/$B$2)</f>
        <v>0.141192809196821</v>
      </c>
      <c r="U464" s="1" t="n">
        <f aca="false">(tcofTTGPERCEO!S462)*(U$2/$B$2)</f>
        <v>0.0463621634133169</v>
      </c>
      <c r="V464" s="1" t="n">
        <f aca="false">(tcofTTGPERCEO!T462)*(V$2/$B$2)</f>
        <v>0.0192346269577965</v>
      </c>
      <c r="W464" s="1" t="n">
        <f aca="false">(tcofTTGPERCEO!U462)*(W$2/$B$2)</f>
        <v>0</v>
      </c>
      <c r="X464" s="1" t="n">
        <f aca="false">(tcofTTGPERCEO!V462)*(X$2/$B$2)</f>
        <v>0</v>
      </c>
      <c r="Y464" s="1" t="n">
        <f aca="false">(tcofTTGPERCEO!W462)*(Y$2/$B$2)</f>
        <v>0.243592315407762</v>
      </c>
      <c r="Z464" s="1" t="n">
        <f aca="false">(tcofTTGPERCEO!X462)*(Z$2/$B$2)</f>
        <v>0</v>
      </c>
      <c r="AA464" s="1" t="n">
        <f aca="false">(tcofTTGPERCEO!Y462)*(AA$2/$B$2)</f>
        <v>0.00657356685440938</v>
      </c>
      <c r="AD464" s="1" t="n">
        <f aca="false">SUM(tcofTTGPERCEO!H462:AA462)</f>
        <v>47</v>
      </c>
    </row>
    <row r="465" customFormat="false" ht="12.8" hidden="false" customHeight="false" outlineLevel="0" collapsed="false">
      <c r="A465" s="1" t="str">
        <f aca="false">tcofTTGPERCEO!A463</f>
        <v>../tcof/chi-long-metaok/vincent5_can.tei_corpo2_tto.cha </v>
      </c>
      <c r="B465" s="1" t="str">
        <f aca="false">tcofTTGPERCEO!B463</f>
        <v> LONG </v>
      </c>
      <c r="C465" s="1" t="str">
        <f aca="false">tcofTTGPERCEO!C463</f>
        <v> CHI </v>
      </c>
      <c r="D465" s="1" t="n">
        <f aca="false">tcofTTGPERCEO!D463</f>
        <v>2</v>
      </c>
      <c r="E465" s="1" t="n">
        <f aca="false">tcofTTGPERCEO!E463</f>
        <v>139</v>
      </c>
      <c r="F465" s="1" t="str">
        <f aca="false">tcofTTGPERCEO!F463</f>
        <v>4;01.05</v>
      </c>
      <c r="G465" s="1" t="str">
        <f aca="false">LEFT(F465,FIND(";",F465)-1)</f>
        <v>4</v>
      </c>
      <c r="H465" s="1" t="n">
        <f aca="false">SUM(J465:AA465)</f>
        <v>3.31766067433068</v>
      </c>
      <c r="I465" s="1" t="n">
        <f aca="false">SUM(J465,K465,M465,N465,O465,P465,Q465,R465,T465,U465)</f>
        <v>3.31766067433068</v>
      </c>
      <c r="J465" s="1" t="n">
        <f aca="false">(tcofTTGPERCEO!H463)*(J$2/$B$2)</f>
        <v>0</v>
      </c>
      <c r="K465" s="1" t="n">
        <f aca="false">(tcofTTGPERCEO!I463)*(K$2/$B$2)</f>
        <v>0</v>
      </c>
      <c r="L465" s="1" t="n">
        <f aca="false">(tcofTTGPERCEO!J463)*(L$2/$B$2)</f>
        <v>0</v>
      </c>
      <c r="M465" s="1" t="n">
        <f aca="false">(tcofTTGPERCEO!K463)*(M$2/$B$2)</f>
        <v>0</v>
      </c>
      <c r="N465" s="1" t="n">
        <f aca="false">(tcofTTGPERCEO!L463)*(N$2/$B$2)</f>
        <v>0</v>
      </c>
      <c r="O465" s="1" t="n">
        <f aca="false">(tcofTTGPERCEO!M463)*(O$2/$B$2)</f>
        <v>3.03527505593704</v>
      </c>
      <c r="P465" s="1" t="n">
        <f aca="false">(tcofTTGPERCEO!N463)*(P$2/$B$2)</f>
        <v>0</v>
      </c>
      <c r="Q465" s="1" t="n">
        <f aca="false">(tcofTTGPERCEO!O463)*(Q$2/$B$2)</f>
        <v>0</v>
      </c>
      <c r="R465" s="1" t="n">
        <f aca="false">(tcofTTGPERCEO!P463)*(R$2/$B$2)</f>
        <v>0</v>
      </c>
      <c r="S465" s="1" t="n">
        <f aca="false">(tcofTTGPERCEO!Q463)*(S$2/$B$2)</f>
        <v>0</v>
      </c>
      <c r="T465" s="1" t="n">
        <f aca="false">(tcofTTGPERCEO!R463)*(T$2/$B$2)</f>
        <v>0.282385618393642</v>
      </c>
      <c r="U465" s="1" t="n">
        <f aca="false">(tcofTTGPERCEO!S463)*(U$2/$B$2)</f>
        <v>0</v>
      </c>
      <c r="V465" s="1" t="n">
        <f aca="false">(tcofTTGPERCEO!T463)*(V$2/$B$2)</f>
        <v>0</v>
      </c>
      <c r="W465" s="1" t="n">
        <f aca="false">(tcofTTGPERCEO!U463)*(W$2/$B$2)</f>
        <v>0</v>
      </c>
      <c r="X465" s="1" t="n">
        <f aca="false">(tcofTTGPERCEO!V463)*(X$2/$B$2)</f>
        <v>0</v>
      </c>
      <c r="Y465" s="1" t="n">
        <f aca="false">(tcofTTGPERCEO!W463)*(Y$2/$B$2)</f>
        <v>0</v>
      </c>
      <c r="Z465" s="1" t="n">
        <f aca="false">(tcofTTGPERCEO!X463)*(Z$2/$B$2)</f>
        <v>0</v>
      </c>
      <c r="AA465" s="1" t="n">
        <f aca="false">(tcofTTGPERCEO!Y463)*(AA$2/$B$2)</f>
        <v>0</v>
      </c>
      <c r="AD465" s="1" t="n">
        <f aca="false">SUM(tcofTTGPERCEO!H463:AA463)</f>
        <v>12</v>
      </c>
    </row>
    <row r="466" customFormat="false" ht="12.8" hidden="false" customHeight="false" outlineLevel="0" collapsed="false">
      <c r="A466" s="1" t="str">
        <f aca="false">tcofTTGPERCEO!A464</f>
        <v>../tcof/chi-long-metaok/vincent6_can.tei_corpo2_tto.cha </v>
      </c>
      <c r="B466" s="1" t="str">
        <f aca="false">tcofTTGPERCEO!B464</f>
        <v> LONG </v>
      </c>
      <c r="C466" s="1" t="str">
        <f aca="false">tcofTTGPERCEO!C464</f>
        <v> CHI </v>
      </c>
      <c r="D466" s="1" t="n">
        <f aca="false">tcofTTGPERCEO!D464</f>
        <v>6</v>
      </c>
      <c r="E466" s="1" t="n">
        <f aca="false">tcofTTGPERCEO!E464</f>
        <v>117</v>
      </c>
      <c r="F466" s="1" t="str">
        <f aca="false">tcofTTGPERCEO!F464</f>
        <v>4;01.05</v>
      </c>
      <c r="G466" s="1" t="str">
        <f aca="false">LEFT(F466,FIND(";",F466)-1)</f>
        <v>4</v>
      </c>
      <c r="H466" s="1" t="n">
        <f aca="false">SUM(J466:AA466)</f>
        <v>3.18469253915593</v>
      </c>
      <c r="I466" s="1" t="n">
        <f aca="false">SUM(J466,K466,M466,N466,O466,P466,Q466,R466,T466,U466)</f>
        <v>3.15873003626263</v>
      </c>
      <c r="J466" s="1" t="n">
        <f aca="false">(tcofTTGPERCEO!H464)*(J$2/$B$2)</f>
        <v>0</v>
      </c>
      <c r="K466" s="1" t="n">
        <f aca="false">(tcofTTGPERCEO!I464)*(K$2/$B$2)</f>
        <v>0</v>
      </c>
      <c r="L466" s="1" t="n">
        <f aca="false">(tcofTTGPERCEO!J464)*(L$2/$B$2)</f>
        <v>0</v>
      </c>
      <c r="M466" s="1" t="n">
        <f aca="false">(tcofTTGPERCEO!K464)*(M$2/$B$2)</f>
        <v>0</v>
      </c>
      <c r="N466" s="1" t="n">
        <f aca="false">(tcofTTGPERCEO!L464)*(N$2/$B$2)</f>
        <v>0</v>
      </c>
      <c r="O466" s="1" t="n">
        <f aca="false">(tcofTTGPERCEO!M464)*(O$2/$B$2)</f>
        <v>3.03527505593704</v>
      </c>
      <c r="P466" s="1" t="n">
        <f aca="false">(tcofTTGPERCEO!N464)*(P$2/$B$2)</f>
        <v>0</v>
      </c>
      <c r="Q466" s="1" t="n">
        <f aca="false">(tcofTTGPERCEO!O464)*(Q$2/$B$2)</f>
        <v>0.0770928169122753</v>
      </c>
      <c r="R466" s="1" t="n">
        <f aca="false">(tcofTTGPERCEO!P464)*(R$2/$B$2)</f>
        <v>0</v>
      </c>
      <c r="S466" s="1" t="n">
        <f aca="false">(tcofTTGPERCEO!Q464)*(S$2/$B$2)</f>
        <v>0.0259625028932953</v>
      </c>
      <c r="T466" s="1" t="n">
        <f aca="false">(tcofTTGPERCEO!R464)*(T$2/$B$2)</f>
        <v>0</v>
      </c>
      <c r="U466" s="1" t="n">
        <f aca="false">(tcofTTGPERCEO!S464)*(U$2/$B$2)</f>
        <v>0.0463621634133169</v>
      </c>
      <c r="V466" s="1" t="n">
        <f aca="false">(tcofTTGPERCEO!T464)*(V$2/$B$2)</f>
        <v>0</v>
      </c>
      <c r="W466" s="1" t="n">
        <f aca="false">(tcofTTGPERCEO!U464)*(W$2/$B$2)</f>
        <v>0</v>
      </c>
      <c r="X466" s="1" t="n">
        <f aca="false">(tcofTTGPERCEO!V464)*(X$2/$B$2)</f>
        <v>0</v>
      </c>
      <c r="Y466" s="1" t="n">
        <f aca="false">(tcofTTGPERCEO!W464)*(Y$2/$B$2)</f>
        <v>0</v>
      </c>
      <c r="Z466" s="1" t="n">
        <f aca="false">(tcofTTGPERCEO!X464)*(Z$2/$B$2)</f>
        <v>0</v>
      </c>
      <c r="AA466" s="1" t="n">
        <f aca="false">(tcofTTGPERCEO!Y464)*(AA$2/$B$2)</f>
        <v>0</v>
      </c>
      <c r="AD466" s="1" t="n">
        <f aca="false">SUM(tcofTTGPERCEO!H464:AA464)</f>
        <v>10</v>
      </c>
    </row>
    <row r="467" customFormat="false" ht="12.8" hidden="false" customHeight="false" outlineLevel="0" collapsed="false">
      <c r="A467" s="1" t="str">
        <f aca="false">tcofTTGPERCEO!A465</f>
        <v>../tcof/chi-long-metaok/vincent7_can.tei_corpo2_tto.cha </v>
      </c>
      <c r="B467" s="1" t="str">
        <f aca="false">tcofTTGPERCEO!B465</f>
        <v> LONG </v>
      </c>
      <c r="C467" s="1" t="str">
        <f aca="false">tcofTTGPERCEO!C465</f>
        <v> CHI </v>
      </c>
      <c r="D467" s="1" t="n">
        <f aca="false">tcofTTGPERCEO!D465</f>
        <v>1</v>
      </c>
      <c r="E467" s="1" t="n">
        <f aca="false">tcofTTGPERCEO!E465</f>
        <v>91</v>
      </c>
      <c r="F467" s="1" t="str">
        <f aca="false">tcofTTGPERCEO!F465</f>
        <v>4;01.05</v>
      </c>
      <c r="G467" s="1" t="str">
        <f aca="false">LEFT(F467,FIND(";",F467)-1)</f>
        <v>4</v>
      </c>
      <c r="H467" s="1" t="n">
        <f aca="false">SUM(J467:AA467)</f>
        <v>4.64318339634287</v>
      </c>
      <c r="I467" s="1" t="n">
        <f aca="false">SUM(J467,K467,M467,N467,O467,P467,Q467,R467,T467,U467)</f>
        <v>4.64318339634287</v>
      </c>
      <c r="J467" s="1" t="n">
        <f aca="false">(tcofTTGPERCEO!H465)*(J$2/$B$2)</f>
        <v>0</v>
      </c>
      <c r="K467" s="1" t="n">
        <f aca="false">(tcofTTGPERCEO!I465)*(K$2/$B$2)</f>
        <v>0</v>
      </c>
      <c r="L467" s="1" t="n">
        <f aca="false">(tcofTTGPERCEO!J465)*(L$2/$B$2)</f>
        <v>0</v>
      </c>
      <c r="M467" s="1" t="n">
        <f aca="false">(tcofTTGPERCEO!K465)*(M$2/$B$2)</f>
        <v>0</v>
      </c>
      <c r="N467" s="1" t="n">
        <f aca="false">(tcofTTGPERCEO!L465)*(N$2/$B$2)</f>
        <v>0.0805724866908418</v>
      </c>
      <c r="O467" s="1" t="n">
        <f aca="false">(tcofTTGPERCEO!M465)*(O$2/$B$2)</f>
        <v>4.55291258390556</v>
      </c>
      <c r="P467" s="1" t="n">
        <f aca="false">(tcofTTGPERCEO!N465)*(P$2/$B$2)</f>
        <v>0</v>
      </c>
      <c r="Q467" s="1" t="n">
        <f aca="false">(tcofTTGPERCEO!O465)*(Q$2/$B$2)</f>
        <v>0</v>
      </c>
      <c r="R467" s="1" t="n">
        <f aca="false">(tcofTTGPERCEO!P465)*(R$2/$B$2)</f>
        <v>0.00969832574647018</v>
      </c>
      <c r="S467" s="1" t="n">
        <f aca="false">(tcofTTGPERCEO!Q465)*(S$2/$B$2)</f>
        <v>0</v>
      </c>
      <c r="T467" s="1" t="n">
        <f aca="false">(tcofTTGPERCEO!R465)*(T$2/$B$2)</f>
        <v>0</v>
      </c>
      <c r="U467" s="1" t="n">
        <f aca="false">(tcofTTGPERCEO!S465)*(U$2/$B$2)</f>
        <v>0</v>
      </c>
      <c r="V467" s="1" t="n">
        <f aca="false">(tcofTTGPERCEO!T465)*(V$2/$B$2)</f>
        <v>0</v>
      </c>
      <c r="W467" s="1" t="n">
        <f aca="false">(tcofTTGPERCEO!U465)*(W$2/$B$2)</f>
        <v>0</v>
      </c>
      <c r="X467" s="1" t="n">
        <f aca="false">(tcofTTGPERCEO!V465)*(X$2/$B$2)</f>
        <v>0</v>
      </c>
      <c r="Y467" s="1" t="n">
        <f aca="false">(tcofTTGPERCEO!W465)*(Y$2/$B$2)</f>
        <v>0</v>
      </c>
      <c r="Z467" s="1" t="n">
        <f aca="false">(tcofTTGPERCEO!X465)*(Z$2/$B$2)</f>
        <v>0</v>
      </c>
      <c r="AA467" s="1" t="n">
        <f aca="false">(tcofTTGPERCEO!Y465)*(AA$2/$B$2)</f>
        <v>0</v>
      </c>
      <c r="AD467" s="1" t="n">
        <f aca="false">SUM(tcofTTGPERCEO!H465:AA465)</f>
        <v>11</v>
      </c>
    </row>
    <row r="468" customFormat="false" ht="12.8" hidden="false" customHeight="false" outlineLevel="0" collapsed="false">
      <c r="A468" s="1" t="str">
        <f aca="false">tcofTTGPERCEO!A466</f>
        <v>../tcof/chi-long-metaok/vincent8_can.tei_corpo2_tto.cha </v>
      </c>
      <c r="B468" s="1" t="str">
        <f aca="false">tcofTTGPERCEO!B466</f>
        <v> LONG </v>
      </c>
      <c r="C468" s="1" t="str">
        <f aca="false">tcofTTGPERCEO!C466</f>
        <v> CHI </v>
      </c>
      <c r="D468" s="1" t="n">
        <f aca="false">tcofTTGPERCEO!D466</f>
        <v>12</v>
      </c>
      <c r="E468" s="1" t="n">
        <f aca="false">tcofTTGPERCEO!E466</f>
        <v>244</v>
      </c>
      <c r="F468" s="1" t="str">
        <f aca="false">tcofTTGPERCEO!F466</f>
        <v>4;01.05</v>
      </c>
      <c r="G468" s="1" t="str">
        <f aca="false">LEFT(F468,FIND(";",F468)-1)</f>
        <v>4</v>
      </c>
      <c r="H468" s="1" t="n">
        <f aca="false">SUM(J468:AA468)</f>
        <v>10.4643623177224</v>
      </c>
      <c r="I468" s="1" t="n">
        <f aca="false">SUM(J468,K468,M468,N468,O468,P468,Q468,R468,T468,U468)</f>
        <v>10.137103618548</v>
      </c>
      <c r="J468" s="1" t="n">
        <f aca="false">(tcofTTGPERCEO!H466)*(J$2/$B$2)</f>
        <v>0</v>
      </c>
      <c r="K468" s="1" t="n">
        <f aca="false">(tcofTTGPERCEO!I466)*(K$2/$B$2)</f>
        <v>0.0675179384306767</v>
      </c>
      <c r="L468" s="1" t="n">
        <f aca="false">(tcofTTGPERCEO!J466)*(L$2/$B$2)</f>
        <v>0</v>
      </c>
      <c r="M468" s="1" t="n">
        <f aca="false">(tcofTTGPERCEO!K466)*(M$2/$B$2)</f>
        <v>0</v>
      </c>
      <c r="N468" s="1" t="n">
        <f aca="false">(tcofTTGPERCEO!L466)*(N$2/$B$2)</f>
        <v>0.0805724866908418</v>
      </c>
      <c r="O468" s="1" t="n">
        <f aca="false">(tcofTTGPERCEO!M466)*(O$2/$B$2)</f>
        <v>9.61170434380063</v>
      </c>
      <c r="P468" s="1" t="n">
        <f aca="false">(tcofTTGPERCEO!N466)*(P$2/$B$2)</f>
        <v>0.0305686289638145</v>
      </c>
      <c r="Q468" s="1" t="n">
        <f aca="false">(tcofTTGPERCEO!O466)*(Q$2/$B$2)</f>
        <v>0</v>
      </c>
      <c r="R468" s="1" t="n">
        <f aca="false">(tcofTTGPERCEO!P466)*(R$2/$B$2)</f>
        <v>0.0193966514929404</v>
      </c>
      <c r="S468" s="1" t="n">
        <f aca="false">(tcofTTGPERCEO!Q466)*(S$2/$B$2)</f>
        <v>0.0259625028932953</v>
      </c>
      <c r="T468" s="1" t="n">
        <f aca="false">(tcofTTGPERCEO!R466)*(T$2/$B$2)</f>
        <v>0.188257078929095</v>
      </c>
      <c r="U468" s="1" t="n">
        <f aca="false">(tcofTTGPERCEO!S466)*(U$2/$B$2)</f>
        <v>0.139086490239951</v>
      </c>
      <c r="V468" s="1" t="n">
        <f aca="false">(tcofTTGPERCEO!T466)*(V$2/$B$2)</f>
        <v>0.0577038808733894</v>
      </c>
      <c r="W468" s="1" t="n">
        <f aca="false">(tcofTTGPERCEO!U466)*(W$2/$B$2)</f>
        <v>0</v>
      </c>
      <c r="X468" s="1" t="n">
        <f aca="false">(tcofTTGPERCEO!V466)*(X$2/$B$2)</f>
        <v>0</v>
      </c>
      <c r="Y468" s="1" t="n">
        <f aca="false">(tcofTTGPERCEO!W466)*(Y$2/$B$2)</f>
        <v>0.243592315407762</v>
      </c>
      <c r="Z468" s="1" t="n">
        <f aca="false">(tcofTTGPERCEO!X466)*(Z$2/$B$2)</f>
        <v>0</v>
      </c>
      <c r="AA468" s="1" t="n">
        <f aca="false">(tcofTTGPERCEO!Y466)*(AA$2/$B$2)</f>
        <v>0</v>
      </c>
      <c r="AD468" s="1" t="n">
        <f aca="false">SUM(tcofTTGPERCEO!H466:AA466)</f>
        <v>41</v>
      </c>
    </row>
    <row r="469" customFormat="false" ht="12.8" hidden="false" customHeight="false" outlineLevel="0" collapsed="false">
      <c r="A469" s="1" t="str">
        <f aca="false">tcofTTGPERCEO!A467</f>
        <v>../tcof/chi-long-metaok/vincent9_can.tei_corpo2_tto.cha </v>
      </c>
      <c r="B469" s="1" t="str">
        <f aca="false">tcofTTGPERCEO!B467</f>
        <v> LONG </v>
      </c>
      <c r="C469" s="1" t="str">
        <f aca="false">tcofTTGPERCEO!C467</f>
        <v> CHI </v>
      </c>
      <c r="D469" s="1" t="n">
        <f aca="false">tcofTTGPERCEO!D467</f>
        <v>10</v>
      </c>
      <c r="E469" s="1" t="n">
        <f aca="false">tcofTTGPERCEO!E467</f>
        <v>143</v>
      </c>
      <c r="F469" s="1" t="str">
        <f aca="false">tcofTTGPERCEO!F467</f>
        <v>4;01.05</v>
      </c>
      <c r="G469" s="1" t="str">
        <f aca="false">LEFT(F469,FIND(";",F469)-1)</f>
        <v>4</v>
      </c>
      <c r="H469" s="1" t="n">
        <f aca="false">SUM(J469:AA469)</f>
        <v>7.80881104853021</v>
      </c>
      <c r="I469" s="1" t="n">
        <f aca="false">SUM(J469,K469,M469,N469,O469,P469,Q469,R469,T469,U469)</f>
        <v>7.72867834272047</v>
      </c>
      <c r="J469" s="1" t="n">
        <f aca="false">(tcofTTGPERCEO!H467)*(J$2/$B$2)</f>
        <v>0</v>
      </c>
      <c r="K469" s="1" t="n">
        <f aca="false">(tcofTTGPERCEO!I467)*(K$2/$B$2)</f>
        <v>0</v>
      </c>
      <c r="L469" s="1" t="n">
        <f aca="false">(tcofTTGPERCEO!J467)*(L$2/$B$2)</f>
        <v>0</v>
      </c>
      <c r="M469" s="1" t="n">
        <f aca="false">(tcofTTGPERCEO!K467)*(M$2/$B$2)</f>
        <v>0</v>
      </c>
      <c r="N469" s="1" t="n">
        <f aca="false">(tcofTTGPERCEO!L467)*(N$2/$B$2)</f>
        <v>0</v>
      </c>
      <c r="O469" s="1" t="n">
        <f aca="false">(tcofTTGPERCEO!M467)*(O$2/$B$2)</f>
        <v>7.5881876398426</v>
      </c>
      <c r="P469" s="1" t="n">
        <f aca="false">(tcofTTGPERCEO!N467)*(P$2/$B$2)</f>
        <v>0</v>
      </c>
      <c r="Q469" s="1" t="n">
        <f aca="false">(tcofTTGPERCEO!O467)*(Q$2/$B$2)</f>
        <v>0</v>
      </c>
      <c r="R469" s="1" t="n">
        <f aca="false">(tcofTTGPERCEO!P467)*(R$2/$B$2)</f>
        <v>0</v>
      </c>
      <c r="S469" s="1" t="n">
        <f aca="false">(tcofTTGPERCEO!Q467)*(S$2/$B$2)</f>
        <v>0</v>
      </c>
      <c r="T469" s="1" t="n">
        <f aca="false">(tcofTTGPERCEO!R467)*(T$2/$B$2)</f>
        <v>0.0941285394645475</v>
      </c>
      <c r="U469" s="1" t="n">
        <f aca="false">(tcofTTGPERCEO!S467)*(U$2/$B$2)</f>
        <v>0.0463621634133169</v>
      </c>
      <c r="V469" s="1" t="n">
        <f aca="false">(tcofTTGPERCEO!T467)*(V$2/$B$2)</f>
        <v>0.0192346269577965</v>
      </c>
      <c r="W469" s="1" t="n">
        <f aca="false">(tcofTTGPERCEO!U467)*(W$2/$B$2)</f>
        <v>0</v>
      </c>
      <c r="X469" s="1" t="n">
        <f aca="false">(tcofTTGPERCEO!V467)*(X$2/$B$2)</f>
        <v>0</v>
      </c>
      <c r="Y469" s="1" t="n">
        <f aca="false">(tcofTTGPERCEO!W467)*(Y$2/$B$2)</f>
        <v>0.0608980788519404</v>
      </c>
      <c r="Z469" s="1" t="n">
        <f aca="false">(tcofTTGPERCEO!X467)*(Z$2/$B$2)</f>
        <v>0</v>
      </c>
      <c r="AA469" s="1" t="n">
        <f aca="false">(tcofTTGPERCEO!Y467)*(AA$2/$B$2)</f>
        <v>0</v>
      </c>
      <c r="AD469" s="1" t="n">
        <f aca="false">SUM(tcofTTGPERCEO!H467:AA467)</f>
        <v>20</v>
      </c>
    </row>
    <row r="470" customFormat="false" ht="12.8" hidden="false" customHeight="false" outlineLevel="0" collapsed="false">
      <c r="A470" s="1" t="str">
        <f aca="false">tcofTTGPERCEO!A468</f>
        <v>../tcof/chi-long-metaok/adrien1_bia.tei_corpo2_tto.cha </v>
      </c>
      <c r="B470" s="1" t="str">
        <f aca="false">tcofTTGPERCEO!B468</f>
        <v> LONG </v>
      </c>
      <c r="C470" s="1" t="str">
        <f aca="false">tcofTTGPERCEO!C468</f>
        <v> ADU </v>
      </c>
      <c r="D470" s="1" t="n">
        <f aca="false">tcofTTGPERCEO!D468</f>
        <v>63</v>
      </c>
      <c r="E470" s="1" t="n">
        <f aca="false">tcofTTGPERCEO!E468</f>
        <v>579</v>
      </c>
      <c r="F470" s="1" t="str">
        <f aca="false">tcofTTGPERCEO!F468</f>
        <v>20;</v>
      </c>
      <c r="G470" s="1" t="str">
        <f aca="false">LEFT(F470,FIND(";",F470)-1)</f>
        <v>20</v>
      </c>
      <c r="H470" s="1" t="n">
        <f aca="false">SUM(J470:AA470)</f>
        <v>25.1642697322737</v>
      </c>
      <c r="I470" s="1" t="n">
        <f aca="false">SUM(J470,K470,M470,N470,O470,P470,Q470,R470,T470,U470)</f>
        <v>24.6428516318185</v>
      </c>
      <c r="J470" s="1" t="n">
        <f aca="false">(tcofTTGPERCEO!H468)*(J$2/$B$2)</f>
        <v>0.0163490471414243</v>
      </c>
      <c r="K470" s="1" t="n">
        <f aca="false">(tcofTTGPERCEO!I468)*(K$2/$B$2)</f>
        <v>0.0900239179075689</v>
      </c>
      <c r="L470" s="1" t="n">
        <f aca="false">(tcofTTGPERCEO!J468)*(L$2/$B$2)</f>
        <v>0</v>
      </c>
      <c r="M470" s="1" t="n">
        <f aca="false">(tcofTTGPERCEO!K468)*(M$2/$B$2)</f>
        <v>0.214775094514312</v>
      </c>
      <c r="N470" s="1" t="n">
        <f aca="false">(tcofTTGPERCEO!L468)*(N$2/$B$2)</f>
        <v>0.322289946763367</v>
      </c>
      <c r="O470" s="1" t="n">
        <f aca="false">(tcofTTGPERCEO!M468)*(O$2/$B$2)</f>
        <v>23.2704420955173</v>
      </c>
      <c r="P470" s="1" t="n">
        <f aca="false">(tcofTTGPERCEO!N468)*(P$2/$B$2)</f>
        <v>0.122274515855258</v>
      </c>
      <c r="Q470" s="1" t="n">
        <f aca="false">(tcofTTGPERCEO!O468)*(Q$2/$B$2)</f>
        <v>0.0385464084561376</v>
      </c>
      <c r="R470" s="1" t="n">
        <f aca="false">(tcofTTGPERCEO!P468)*(R$2/$B$2)</f>
        <v>0.00969832574647018</v>
      </c>
      <c r="S470" s="1" t="n">
        <f aca="false">(tcofTTGPERCEO!Q468)*(S$2/$B$2)</f>
        <v>0</v>
      </c>
      <c r="T470" s="1" t="n">
        <f aca="false">(tcofTTGPERCEO!R468)*(T$2/$B$2)</f>
        <v>0.141192809196821</v>
      </c>
      <c r="U470" s="1" t="n">
        <f aca="false">(tcofTTGPERCEO!S468)*(U$2/$B$2)</f>
        <v>0.417259470719852</v>
      </c>
      <c r="V470" s="1" t="n">
        <f aca="false">(tcofTTGPERCEO!T468)*(V$2/$B$2)</f>
        <v>0.0769385078311859</v>
      </c>
      <c r="W470" s="1" t="n">
        <f aca="false">(tcofTTGPERCEO!U468)*(W$2/$B$2)</f>
        <v>0</v>
      </c>
      <c r="X470" s="1" t="n">
        <f aca="false">(tcofTTGPERCEO!V468)*(X$2/$B$2)</f>
        <v>0</v>
      </c>
      <c r="Y470" s="1" t="n">
        <f aca="false">(tcofTTGPERCEO!W468)*(Y$2/$B$2)</f>
        <v>0.426286551963583</v>
      </c>
      <c r="Z470" s="1" t="n">
        <f aca="false">(tcofTTGPERCEO!X468)*(Z$2/$B$2)</f>
        <v>0.0181930406604429</v>
      </c>
      <c r="AA470" s="1" t="n">
        <f aca="false">(tcofTTGPERCEO!Y468)*(AA$2/$B$2)</f>
        <v>0</v>
      </c>
      <c r="AD470" s="1" t="n">
        <f aca="false">SUM(tcofTTGPERCEO!H468:AA468)</f>
        <v>88</v>
      </c>
    </row>
    <row r="471" customFormat="false" ht="12.8" hidden="false" customHeight="false" outlineLevel="0" collapsed="false">
      <c r="A471" s="1" t="str">
        <f aca="false">tcofTTGPERCEO!A469</f>
        <v>../tcof/chi-long-metaok/adrien2_bia.tei_corpo2_tto.cha </v>
      </c>
      <c r="B471" s="1" t="str">
        <f aca="false">tcofTTGPERCEO!B469</f>
        <v> LONG </v>
      </c>
      <c r="C471" s="1" t="str">
        <f aca="false">tcofTTGPERCEO!C469</f>
        <v> ADU </v>
      </c>
      <c r="D471" s="1" t="n">
        <f aca="false">tcofTTGPERCEO!D469</f>
        <v>35</v>
      </c>
      <c r="E471" s="1" t="n">
        <f aca="false">tcofTTGPERCEO!E469</f>
        <v>651</v>
      </c>
      <c r="F471" s="1" t="str">
        <f aca="false">tcofTTGPERCEO!F469</f>
        <v>20;</v>
      </c>
      <c r="G471" s="1" t="str">
        <f aca="false">LEFT(F471,FIND(";",F471)-1)</f>
        <v>20</v>
      </c>
      <c r="H471" s="1" t="n">
        <f aca="false">SUM(J471:AA471)</f>
        <v>28.0126842064655</v>
      </c>
      <c r="I471" s="1" t="n">
        <f aca="false">SUM(J471,K471,M471,N471,O471,P471,Q471,R471,T471,U471)</f>
        <v>27.3623331533061</v>
      </c>
      <c r="J471" s="1" t="n">
        <f aca="false">(tcofTTGPERCEO!H469)*(J$2/$B$2)</f>
        <v>0</v>
      </c>
      <c r="K471" s="1" t="n">
        <f aca="false">(tcofTTGPERCEO!I469)*(K$2/$B$2)</f>
        <v>0.0450119589537844</v>
      </c>
      <c r="L471" s="1" t="n">
        <f aca="false">(tcofTTGPERCEO!J469)*(L$2/$B$2)</f>
        <v>0</v>
      </c>
      <c r="M471" s="1" t="n">
        <f aca="false">(tcofTTGPERCEO!K469)*(M$2/$B$2)</f>
        <v>0.214775094514312</v>
      </c>
      <c r="N471" s="1" t="n">
        <f aca="false">(tcofTTGPERCEO!L469)*(N$2/$B$2)</f>
        <v>0.483434920145051</v>
      </c>
      <c r="O471" s="1" t="n">
        <f aca="false">(tcofTTGPERCEO!M469)*(O$2/$B$2)</f>
        <v>25.7998379754649</v>
      </c>
      <c r="P471" s="1" t="n">
        <f aca="false">(tcofTTGPERCEO!N469)*(P$2/$B$2)</f>
        <v>0.122274515855258</v>
      </c>
      <c r="Q471" s="1" t="n">
        <f aca="false">(tcofTTGPERCEO!O469)*(Q$2/$B$2)</f>
        <v>0.115639225368413</v>
      </c>
      <c r="R471" s="1" t="n">
        <f aca="false">(tcofTTGPERCEO!P469)*(R$2/$B$2)</f>
        <v>0.0193966514929404</v>
      </c>
      <c r="S471" s="1" t="n">
        <f aca="false">(tcofTTGPERCEO!Q469)*(S$2/$B$2)</f>
        <v>0.0519250057865905</v>
      </c>
      <c r="T471" s="1" t="n">
        <f aca="false">(tcofTTGPERCEO!R469)*(T$2/$B$2)</f>
        <v>0.37651415785819</v>
      </c>
      <c r="U471" s="1" t="n">
        <f aca="false">(tcofTTGPERCEO!S469)*(U$2/$B$2)</f>
        <v>0.185448653653267</v>
      </c>
      <c r="V471" s="1" t="n">
        <f aca="false">(tcofTTGPERCEO!T469)*(V$2/$B$2)</f>
        <v>0.0384692539155929</v>
      </c>
      <c r="W471" s="1" t="n">
        <f aca="false">(tcofTTGPERCEO!U469)*(W$2/$B$2)</f>
        <v>0</v>
      </c>
      <c r="X471" s="1" t="n">
        <f aca="false">(tcofTTGPERCEO!V469)*(X$2/$B$2)</f>
        <v>0</v>
      </c>
      <c r="Y471" s="1" t="n">
        <f aca="false">(tcofTTGPERCEO!W469)*(Y$2/$B$2)</f>
        <v>0.487184630815523</v>
      </c>
      <c r="Z471" s="1" t="n">
        <f aca="false">(tcofTTGPERCEO!X469)*(Z$2/$B$2)</f>
        <v>0.0727721626417715</v>
      </c>
      <c r="AA471" s="1" t="n">
        <f aca="false">(tcofTTGPERCEO!Y469)*(AA$2/$B$2)</f>
        <v>0</v>
      </c>
      <c r="AD471" s="1" t="n">
        <f aca="false">SUM(tcofTTGPERCEO!H469:AA469)</f>
        <v>99</v>
      </c>
    </row>
    <row r="472" customFormat="false" ht="12.8" hidden="false" customHeight="false" outlineLevel="0" collapsed="false">
      <c r="A472" s="1" t="str">
        <f aca="false">tcofTTGPERCEO!A470</f>
        <v>../tcof/chi-long-metaok/Akoub15_Can_Anon.tei_corpo2_tto.cha </v>
      </c>
      <c r="B472" s="1" t="str">
        <f aca="false">tcofTTGPERCEO!B470</f>
        <v> LONG </v>
      </c>
      <c r="C472" s="1" t="str">
        <f aca="false">tcofTTGPERCEO!C470</f>
        <v> ADU </v>
      </c>
      <c r="D472" s="1" t="n">
        <f aca="false">tcofTTGPERCEO!D470</f>
        <v>35</v>
      </c>
      <c r="E472" s="1" t="n">
        <f aca="false">tcofTTGPERCEO!E470</f>
        <v>1218</v>
      </c>
      <c r="F472" s="1" t="str">
        <f aca="false">tcofTTGPERCEO!F470</f>
        <v>29;</v>
      </c>
      <c r="G472" s="1" t="str">
        <f aca="false">LEFT(F472,FIND(";",F472)-1)</f>
        <v>29</v>
      </c>
      <c r="H472" s="1" t="n">
        <f aca="false">SUM(J472:AA472)</f>
        <v>32.7130854100764</v>
      </c>
      <c r="I472" s="1" t="n">
        <f aca="false">SUM(J472,K472,M472,N472,O472,P472,Q472,R472,T472,U472)</f>
        <v>31.9550497646786</v>
      </c>
      <c r="J472" s="1" t="n">
        <f aca="false">(tcofTTGPERCEO!H470)*(J$2/$B$2)</f>
        <v>0.0490471414242728</v>
      </c>
      <c r="K472" s="1" t="n">
        <f aca="false">(tcofTTGPERCEO!I470)*(K$2/$B$2)</f>
        <v>0.112529897384461</v>
      </c>
      <c r="L472" s="1" t="n">
        <f aca="false">(tcofTTGPERCEO!J470)*(L$2/$B$2)</f>
        <v>0</v>
      </c>
      <c r="M472" s="1" t="n">
        <f aca="false">(tcofTTGPERCEO!K470)*(M$2/$B$2)</f>
        <v>0</v>
      </c>
      <c r="N472" s="1" t="n">
        <f aca="false">(tcofTTGPERCEO!L470)*(N$2/$B$2)</f>
        <v>1.20858730036263</v>
      </c>
      <c r="O472" s="1" t="n">
        <f aca="false">(tcofTTGPERCEO!M470)*(O$2/$B$2)</f>
        <v>28.8351130314019</v>
      </c>
      <c r="P472" s="1" t="n">
        <f aca="false">(tcofTTGPERCEO!N470)*(P$2/$B$2)</f>
        <v>0.213980402746702</v>
      </c>
      <c r="Q472" s="1" t="n">
        <f aca="false">(tcofTTGPERCEO!O470)*(Q$2/$B$2)</f>
        <v>0.886567394491166</v>
      </c>
      <c r="R472" s="1" t="n">
        <f aca="false">(tcofTTGPERCEO!P470)*(R$2/$B$2)</f>
        <v>0.0387933029858807</v>
      </c>
      <c r="S472" s="1" t="n">
        <f aca="false">(tcofTTGPERCEO!Q470)*(S$2/$B$2)</f>
        <v>0.0259625028932953</v>
      </c>
      <c r="T472" s="1" t="n">
        <f aca="false">(tcofTTGPERCEO!R470)*(T$2/$B$2)</f>
        <v>0.517706967055011</v>
      </c>
      <c r="U472" s="1" t="n">
        <f aca="false">(tcofTTGPERCEO!S470)*(U$2/$B$2)</f>
        <v>0.0927243268266338</v>
      </c>
      <c r="V472" s="1" t="n">
        <f aca="false">(tcofTTGPERCEO!T470)*(V$2/$B$2)</f>
        <v>0.0192346269577965</v>
      </c>
      <c r="W472" s="1" t="n">
        <f aca="false">(tcofTTGPERCEO!U470)*(W$2/$B$2)</f>
        <v>0</v>
      </c>
      <c r="X472" s="1" t="n">
        <f aca="false">(tcofTTGPERCEO!V470)*(X$2/$B$2)</f>
        <v>0</v>
      </c>
      <c r="Y472" s="1" t="n">
        <f aca="false">(tcofTTGPERCEO!W470)*(Y$2/$B$2)</f>
        <v>0.669878867371345</v>
      </c>
      <c r="Z472" s="1" t="n">
        <f aca="false">(tcofTTGPERCEO!X470)*(Z$2/$B$2)</f>
        <v>0.0363860813208857</v>
      </c>
      <c r="AA472" s="1" t="n">
        <f aca="false">(tcofTTGPERCEO!Y470)*(AA$2/$B$2)</f>
        <v>0.00657356685440938</v>
      </c>
      <c r="AD472" s="1" t="n">
        <f aca="false">SUM(tcofTTGPERCEO!H470:AA470)</f>
        <v>143</v>
      </c>
    </row>
    <row r="473" customFormat="false" ht="12.8" hidden="false" customHeight="false" outlineLevel="0" collapsed="false">
      <c r="A473" s="1" t="str">
        <f aca="false">tcofTTGPERCEO!A471</f>
        <v>../tcof/chi-long-metaok/Akoub16_Can_Anon.tei_corpo2_tto.cha </v>
      </c>
      <c r="B473" s="1" t="str">
        <f aca="false">tcofTTGPERCEO!B471</f>
        <v> LONG </v>
      </c>
      <c r="C473" s="1" t="str">
        <f aca="false">tcofTTGPERCEO!C471</f>
        <v> ADU </v>
      </c>
      <c r="D473" s="1" t="n">
        <f aca="false">tcofTTGPERCEO!D471</f>
        <v>16</v>
      </c>
      <c r="E473" s="1" t="n">
        <f aca="false">tcofTTGPERCEO!E471</f>
        <v>975</v>
      </c>
      <c r="F473" s="1" t="str">
        <f aca="false">tcofTTGPERCEO!F471</f>
        <v>29;</v>
      </c>
      <c r="G473" s="1" t="str">
        <f aca="false">LEFT(F473,FIND(";",F473)-1)</f>
        <v>29</v>
      </c>
      <c r="H473" s="1" t="n">
        <f aca="false">SUM(J473:AA473)</f>
        <v>33.1469253915593</v>
      </c>
      <c r="I473" s="1" t="n">
        <f aca="false">SUM(J473,K473,M473,N473,O473,P473,Q473,R473,T473,U473)</f>
        <v>31.2724326826634</v>
      </c>
      <c r="J473" s="1" t="n">
        <f aca="false">(tcofTTGPERCEO!H471)*(J$2/$B$2)</f>
        <v>0.212537612838516</v>
      </c>
      <c r="K473" s="1" t="n">
        <f aca="false">(tcofTTGPERCEO!I471)*(K$2/$B$2)</f>
        <v>0</v>
      </c>
      <c r="L473" s="1" t="n">
        <f aca="false">(tcofTTGPERCEO!J471)*(L$2/$B$2)</f>
        <v>0</v>
      </c>
      <c r="M473" s="1" t="n">
        <f aca="false">(tcofTTGPERCEO!K471)*(M$2/$B$2)</f>
        <v>0.357958490857187</v>
      </c>
      <c r="N473" s="1" t="n">
        <f aca="false">(tcofTTGPERCEO!L471)*(N$2/$B$2)</f>
        <v>1.28915978705347</v>
      </c>
      <c r="O473" s="1" t="n">
        <f aca="false">(tcofTTGPERCEO!M471)*(O$2/$B$2)</f>
        <v>28.3292338554124</v>
      </c>
      <c r="P473" s="1" t="n">
        <f aca="false">(tcofTTGPERCEO!N471)*(P$2/$B$2)</f>
        <v>0.061137257927629</v>
      </c>
      <c r="Q473" s="1" t="n">
        <f aca="false">(tcofTTGPERCEO!O471)*(Q$2/$B$2)</f>
        <v>0.346917676105239</v>
      </c>
      <c r="R473" s="1" t="n">
        <f aca="false">(tcofTTGPERCEO!P471)*(R$2/$B$2)</f>
        <v>0.0193966514929404</v>
      </c>
      <c r="S473" s="1" t="n">
        <f aca="false">(tcofTTGPERCEO!Q471)*(S$2/$B$2)</f>
        <v>0.285587531826248</v>
      </c>
      <c r="T473" s="1" t="n">
        <f aca="false">(tcofTTGPERCEO!R471)*(T$2/$B$2)</f>
        <v>0.470642697322737</v>
      </c>
      <c r="U473" s="1" t="n">
        <f aca="false">(tcofTTGPERCEO!S471)*(U$2/$B$2)</f>
        <v>0.185448653653267</v>
      </c>
      <c r="V473" s="1" t="n">
        <f aca="false">(tcofTTGPERCEO!T471)*(V$2/$B$2)</f>
        <v>0</v>
      </c>
      <c r="W473" s="1" t="n">
        <f aca="false">(tcofTTGPERCEO!U471)*(W$2/$B$2)</f>
        <v>0</v>
      </c>
      <c r="X473" s="1" t="n">
        <f aca="false">(tcofTTGPERCEO!V471)*(X$2/$B$2)</f>
        <v>0</v>
      </c>
      <c r="Y473" s="1" t="n">
        <f aca="false">(tcofTTGPERCEO!W471)*(Y$2/$B$2)</f>
        <v>1.46155389244657</v>
      </c>
      <c r="Z473" s="1" t="n">
        <f aca="false">(tcofTTGPERCEO!X471)*(Z$2/$B$2)</f>
        <v>0.1273512846231</v>
      </c>
      <c r="AA473" s="1" t="n">
        <f aca="false">(tcofTTGPERCEO!Y471)*(AA$2/$B$2)</f>
        <v>0</v>
      </c>
      <c r="AD473" s="1" t="n">
        <f aca="false">SUM(tcofTTGPERCEO!H471:AA471)</f>
        <v>159</v>
      </c>
    </row>
    <row r="474" customFormat="false" ht="12.8" hidden="false" customHeight="false" outlineLevel="0" collapsed="false">
      <c r="A474" s="1" t="str">
        <f aca="false">tcofTTGPERCEO!A472</f>
        <v>../tcof/chi-long-metaok/Alhem1_Can_Anon.tei_corpo2_tto.cha </v>
      </c>
      <c r="B474" s="1" t="str">
        <f aca="false">tcofTTGPERCEO!B472</f>
        <v> LONG </v>
      </c>
      <c r="C474" s="1" t="str">
        <f aca="false">tcofTTGPERCEO!C472</f>
        <v> ADU </v>
      </c>
      <c r="D474" s="1" t="n">
        <f aca="false">tcofTTGPERCEO!D472</f>
        <v>14</v>
      </c>
      <c r="E474" s="1" t="n">
        <f aca="false">tcofTTGPERCEO!E472</f>
        <v>642</v>
      </c>
      <c r="F474" s="1" t="str">
        <f aca="false">tcofTTGPERCEO!F472</f>
        <v>29;</v>
      </c>
      <c r="G474" s="1" t="str">
        <f aca="false">LEFT(F474,FIND(";",F474)-1)</f>
        <v>29</v>
      </c>
      <c r="H474" s="1" t="n">
        <f aca="false">SUM(J474:AA474)</f>
        <v>17.0644549031711</v>
      </c>
      <c r="I474" s="1" t="n">
        <f aca="false">SUM(J474,K474,M474,N474,O474,P474,Q474,R474,T474,U474)</f>
        <v>16.8710901936579</v>
      </c>
      <c r="J474" s="1" t="n">
        <f aca="false">(tcofTTGPERCEO!H472)*(J$2/$B$2)</f>
        <v>0</v>
      </c>
      <c r="K474" s="1" t="n">
        <f aca="false">(tcofTTGPERCEO!I472)*(K$2/$B$2)</f>
        <v>0.0225059794768922</v>
      </c>
      <c r="L474" s="1" t="n">
        <f aca="false">(tcofTTGPERCEO!J472)*(L$2/$B$2)</f>
        <v>0</v>
      </c>
      <c r="M474" s="1" t="n">
        <f aca="false">(tcofTTGPERCEO!K472)*(M$2/$B$2)</f>
        <v>0</v>
      </c>
      <c r="N474" s="1" t="n">
        <f aca="false">(tcofTTGPERCEO!L472)*(N$2/$B$2)</f>
        <v>0.483434920145051</v>
      </c>
      <c r="O474" s="1" t="n">
        <f aca="false">(tcofTTGPERCEO!M472)*(O$2/$B$2)</f>
        <v>15.1763752796852</v>
      </c>
      <c r="P474" s="1" t="n">
        <f aca="false">(tcofTTGPERCEO!N472)*(P$2/$B$2)</f>
        <v>0.061137257927629</v>
      </c>
      <c r="Q474" s="1" t="n">
        <f aca="false">(tcofTTGPERCEO!O472)*(Q$2/$B$2)</f>
        <v>0.346917676105239</v>
      </c>
      <c r="R474" s="1" t="n">
        <f aca="false">(tcofTTGPERCEO!P472)*(R$2/$B$2)</f>
        <v>0.0290949772394105</v>
      </c>
      <c r="S474" s="1" t="n">
        <f aca="false">(tcofTTGPERCEO!Q472)*(S$2/$B$2)</f>
        <v>0.0778875086798858</v>
      </c>
      <c r="T474" s="1" t="n">
        <f aca="false">(tcofTTGPERCEO!R472)*(T$2/$B$2)</f>
        <v>0.658899776251833</v>
      </c>
      <c r="U474" s="1" t="n">
        <f aca="false">(tcofTTGPERCEO!S472)*(U$2/$B$2)</f>
        <v>0.0927243268266338</v>
      </c>
      <c r="V474" s="1" t="n">
        <f aca="false">(tcofTTGPERCEO!T472)*(V$2/$B$2)</f>
        <v>0</v>
      </c>
      <c r="W474" s="1" t="n">
        <f aca="false">(tcofTTGPERCEO!U472)*(W$2/$B$2)</f>
        <v>0</v>
      </c>
      <c r="X474" s="1" t="n">
        <f aca="false">(tcofTTGPERCEO!V472)*(X$2/$B$2)</f>
        <v>0</v>
      </c>
      <c r="Y474" s="1" t="n">
        <f aca="false">(tcofTTGPERCEO!W472)*(Y$2/$B$2)</f>
        <v>0.0608980788519404</v>
      </c>
      <c r="Z474" s="1" t="n">
        <f aca="false">(tcofTTGPERCEO!X472)*(Z$2/$B$2)</f>
        <v>0.0545791219813286</v>
      </c>
      <c r="AA474" s="1" t="n">
        <f aca="false">(tcofTTGPERCEO!Y472)*(AA$2/$B$2)</f>
        <v>0</v>
      </c>
      <c r="AD474" s="1" t="n">
        <f aca="false">SUM(tcofTTGPERCEO!H472:AA472)</f>
        <v>74</v>
      </c>
    </row>
    <row r="475" customFormat="false" ht="12.8" hidden="false" customHeight="false" outlineLevel="0" collapsed="false">
      <c r="A475" s="1" t="str">
        <f aca="false">tcofTTGPERCEO!A473</f>
        <v>../tcof/chi-long-metaok/Alhem2_Can_Anon.tei_corpo2_tto.cha </v>
      </c>
      <c r="B475" s="1" t="str">
        <f aca="false">tcofTTGPERCEO!B473</f>
        <v> LONG </v>
      </c>
      <c r="C475" s="1" t="str">
        <f aca="false">tcofTTGPERCEO!C473</f>
        <v> ADU </v>
      </c>
      <c r="D475" s="1" t="n">
        <f aca="false">tcofTTGPERCEO!D473</f>
        <v>8</v>
      </c>
      <c r="E475" s="1" t="n">
        <f aca="false">tcofTTGPERCEO!E473</f>
        <v>613</v>
      </c>
      <c r="F475" s="1" t="str">
        <f aca="false">tcofTTGPERCEO!F473</f>
        <v>29;</v>
      </c>
      <c r="G475" s="1" t="str">
        <f aca="false">LEFT(F475,FIND(";",F475)-1)</f>
        <v>29</v>
      </c>
      <c r="H475" s="1" t="n">
        <f aca="false">SUM(J475:AA475)</f>
        <v>13.6698017128308</v>
      </c>
      <c r="I475" s="1" t="n">
        <f aca="false">SUM(J475,K475,M475,N475,O475,P475,Q475,R475,T475,U475)</f>
        <v>13.3393488156778</v>
      </c>
      <c r="J475" s="1" t="n">
        <f aca="false">(tcofTTGPERCEO!H473)*(J$2/$B$2)</f>
        <v>0</v>
      </c>
      <c r="K475" s="1" t="n">
        <f aca="false">(tcofTTGPERCEO!I473)*(K$2/$B$2)</f>
        <v>0</v>
      </c>
      <c r="L475" s="1" t="n">
        <f aca="false">(tcofTTGPERCEO!J473)*(L$2/$B$2)</f>
        <v>0</v>
      </c>
      <c r="M475" s="1" t="n">
        <f aca="false">(tcofTTGPERCEO!K473)*(M$2/$B$2)</f>
        <v>0.0715916981714374</v>
      </c>
      <c r="N475" s="1" t="n">
        <f aca="false">(tcofTTGPERCEO!L473)*(N$2/$B$2)</f>
        <v>0.0805724866908418</v>
      </c>
      <c r="O475" s="1" t="n">
        <f aca="false">(tcofTTGPERCEO!M473)*(O$2/$B$2)</f>
        <v>12.1411002237482</v>
      </c>
      <c r="P475" s="1" t="n">
        <f aca="false">(tcofTTGPERCEO!N473)*(P$2/$B$2)</f>
        <v>0.0305686289638145</v>
      </c>
      <c r="Q475" s="1" t="n">
        <f aca="false">(tcofTTGPERCEO!O473)*(Q$2/$B$2)</f>
        <v>0.346917676105239</v>
      </c>
      <c r="R475" s="1" t="n">
        <f aca="false">(tcofTTGPERCEO!P473)*(R$2/$B$2)</f>
        <v>0.00969832574647018</v>
      </c>
      <c r="S475" s="1" t="n">
        <f aca="false">(tcofTTGPERCEO!Q473)*(S$2/$B$2)</f>
        <v>0.0259625028932953</v>
      </c>
      <c r="T475" s="1" t="n">
        <f aca="false">(tcofTTGPERCEO!R473)*(T$2/$B$2)</f>
        <v>0.658899776251833</v>
      </c>
      <c r="U475" s="1" t="n">
        <f aca="false">(tcofTTGPERCEO!S473)*(U$2/$B$2)</f>
        <v>0</v>
      </c>
      <c r="V475" s="1" t="n">
        <f aca="false">(tcofTTGPERCEO!T473)*(V$2/$B$2)</f>
        <v>0</v>
      </c>
      <c r="W475" s="1" t="n">
        <f aca="false">(tcofTTGPERCEO!U473)*(W$2/$B$2)</f>
        <v>0</v>
      </c>
      <c r="X475" s="1" t="n">
        <f aca="false">(tcofTTGPERCEO!V473)*(X$2/$B$2)</f>
        <v>0</v>
      </c>
      <c r="Y475" s="1" t="n">
        <f aca="false">(tcofTTGPERCEO!W473)*(Y$2/$B$2)</f>
        <v>0.304490394259702</v>
      </c>
      <c r="Z475" s="1" t="n">
        <f aca="false">(tcofTTGPERCEO!X473)*(Z$2/$B$2)</f>
        <v>0</v>
      </c>
      <c r="AA475" s="1" t="n">
        <f aca="false">(tcofTTGPERCEO!Y473)*(AA$2/$B$2)</f>
        <v>0</v>
      </c>
      <c r="AD475" s="1" t="n">
        <f aca="false">SUM(tcofTTGPERCEO!H473:AA473)</f>
        <v>57</v>
      </c>
    </row>
    <row r="476" customFormat="false" ht="12.8" hidden="false" customHeight="false" outlineLevel="0" collapsed="false">
      <c r="A476" s="1" t="str">
        <f aca="false">tcofTTGPERCEO!A474</f>
        <v>../tcof/chi-long-metaok/Alhem3_Can_Anon.tei_corpo2_tto.cha </v>
      </c>
      <c r="B476" s="1" t="str">
        <f aca="false">tcofTTGPERCEO!B474</f>
        <v> LONG </v>
      </c>
      <c r="C476" s="1" t="str">
        <f aca="false">tcofTTGPERCEO!C474</f>
        <v> ADU </v>
      </c>
      <c r="D476" s="1" t="n">
        <f aca="false">tcofTTGPERCEO!D474</f>
        <v>7</v>
      </c>
      <c r="E476" s="1" t="n">
        <f aca="false">tcofTTGPERCEO!E474</f>
        <v>720</v>
      </c>
      <c r="F476" s="1" t="str">
        <f aca="false">tcofTTGPERCEO!F474</f>
        <v>29;</v>
      </c>
      <c r="G476" s="1" t="str">
        <f aca="false">LEFT(F476,FIND(";",F476)-1)</f>
        <v>29</v>
      </c>
      <c r="H476" s="1" t="n">
        <f aca="false">SUM(J476:AA476)</f>
        <v>24.2875163953399</v>
      </c>
      <c r="I476" s="1" t="n">
        <f aca="false">SUM(J476,K476,M476,N476,O476,P476,Q476,R476,T476,U476)</f>
        <v>23.8405447110562</v>
      </c>
      <c r="J476" s="1" t="n">
        <f aca="false">(tcofTTGPERCEO!H474)*(J$2/$B$2)</f>
        <v>0.0163490471414243</v>
      </c>
      <c r="K476" s="1" t="n">
        <f aca="false">(tcofTTGPERCEO!I474)*(K$2/$B$2)</f>
        <v>0.0675179384306767</v>
      </c>
      <c r="L476" s="1" t="n">
        <f aca="false">(tcofTTGPERCEO!J474)*(L$2/$B$2)</f>
        <v>0</v>
      </c>
      <c r="M476" s="1" t="n">
        <f aca="false">(tcofTTGPERCEO!K474)*(M$2/$B$2)</f>
        <v>0.0715916981714374</v>
      </c>
      <c r="N476" s="1" t="n">
        <f aca="false">(tcofTTGPERCEO!L474)*(N$2/$B$2)</f>
        <v>1.04744232698094</v>
      </c>
      <c r="O476" s="1" t="n">
        <f aca="false">(tcofTTGPERCEO!M474)*(O$2/$B$2)</f>
        <v>21.2469253915593</v>
      </c>
      <c r="P476" s="1" t="n">
        <f aca="false">(tcofTTGPERCEO!N474)*(P$2/$B$2)</f>
        <v>0.0305686289638145</v>
      </c>
      <c r="Q476" s="1" t="n">
        <f aca="false">(tcofTTGPERCEO!O474)*(Q$2/$B$2)</f>
        <v>0.346917676105239</v>
      </c>
      <c r="R476" s="1" t="n">
        <f aca="false">(tcofTTGPERCEO!P474)*(R$2/$B$2)</f>
        <v>0.0290949772394105</v>
      </c>
      <c r="S476" s="1" t="n">
        <f aca="false">(tcofTTGPERCEO!Q474)*(S$2/$B$2)</f>
        <v>0.0259625028932953</v>
      </c>
      <c r="T476" s="1" t="n">
        <f aca="false">(tcofTTGPERCEO!R474)*(T$2/$B$2)</f>
        <v>0.705964045984106</v>
      </c>
      <c r="U476" s="1" t="n">
        <f aca="false">(tcofTTGPERCEO!S474)*(U$2/$B$2)</f>
        <v>0.278172980479901</v>
      </c>
      <c r="V476" s="1" t="n">
        <f aca="false">(tcofTTGPERCEO!T474)*(V$2/$B$2)</f>
        <v>0.0192346269577965</v>
      </c>
      <c r="W476" s="1" t="n">
        <f aca="false">(tcofTTGPERCEO!U474)*(W$2/$B$2)</f>
        <v>0</v>
      </c>
      <c r="X476" s="1" t="n">
        <f aca="false">(tcofTTGPERCEO!V474)*(X$2/$B$2)</f>
        <v>0</v>
      </c>
      <c r="Y476" s="1" t="n">
        <f aca="false">(tcofTTGPERCEO!W474)*(Y$2/$B$2)</f>
        <v>0.365388473111643</v>
      </c>
      <c r="Z476" s="1" t="n">
        <f aca="false">(tcofTTGPERCEO!X474)*(Z$2/$B$2)</f>
        <v>0.0363860813208857</v>
      </c>
      <c r="AA476" s="1" t="n">
        <f aca="false">(tcofTTGPERCEO!Y474)*(AA$2/$B$2)</f>
        <v>0</v>
      </c>
      <c r="AD476" s="1" t="n">
        <f aca="false">SUM(tcofTTGPERCEO!H474:AA474)</f>
        <v>104</v>
      </c>
    </row>
    <row r="477" customFormat="false" ht="12.8" hidden="false" customHeight="false" outlineLevel="0" collapsed="false">
      <c r="A477" s="1" t="str">
        <f aca="false">tcofTTGPERCEO!A475</f>
        <v>../tcof/chi-long-metaok/Alhem4_Can_Anon.tei_corpo2_tto.cha </v>
      </c>
      <c r="B477" s="1" t="str">
        <f aca="false">tcofTTGPERCEO!B475</f>
        <v> LONG </v>
      </c>
      <c r="C477" s="1" t="str">
        <f aca="false">tcofTTGPERCEO!C475</f>
        <v> ADU </v>
      </c>
      <c r="D477" s="1" t="n">
        <f aca="false">tcofTTGPERCEO!D475</f>
        <v>7</v>
      </c>
      <c r="E477" s="1" t="n">
        <f aca="false">tcofTTGPERCEO!E475</f>
        <v>710</v>
      </c>
      <c r="F477" s="1" t="str">
        <f aca="false">tcofTTGPERCEO!F475</f>
        <v>29;</v>
      </c>
      <c r="G477" s="1" t="str">
        <f aca="false">LEFT(F477,FIND(";",F477)-1)</f>
        <v>29</v>
      </c>
      <c r="H477" s="1" t="n">
        <f aca="false">SUM(J477:AA477)</f>
        <v>15.5282154154772</v>
      </c>
      <c r="I477" s="1" t="n">
        <f aca="false">SUM(J477,K477,M477,N477,O477,P477,Q477,R477,T477,U477)</f>
        <v>15.3544942519867</v>
      </c>
      <c r="J477" s="1" t="n">
        <f aca="false">(tcofTTGPERCEO!H475)*(J$2/$B$2)</f>
        <v>0.0490471414242728</v>
      </c>
      <c r="K477" s="1" t="n">
        <f aca="false">(tcofTTGPERCEO!I475)*(K$2/$B$2)</f>
        <v>0.0450119589537844</v>
      </c>
      <c r="L477" s="1" t="n">
        <f aca="false">(tcofTTGPERCEO!J475)*(L$2/$B$2)</f>
        <v>0</v>
      </c>
      <c r="M477" s="1" t="n">
        <f aca="false">(tcofTTGPERCEO!K475)*(M$2/$B$2)</f>
        <v>0.143183396342875</v>
      </c>
      <c r="N477" s="1" t="n">
        <f aca="false">(tcofTTGPERCEO!L475)*(N$2/$B$2)</f>
        <v>0.161144973381684</v>
      </c>
      <c r="O477" s="1" t="n">
        <f aca="false">(tcofTTGPERCEO!M475)*(O$2/$B$2)</f>
        <v>13.6587377517167</v>
      </c>
      <c r="P477" s="1" t="n">
        <f aca="false">(tcofTTGPERCEO!N475)*(P$2/$B$2)</f>
        <v>0.0917058868914436</v>
      </c>
      <c r="Q477" s="1" t="n">
        <f aca="false">(tcofTTGPERCEO!O475)*(Q$2/$B$2)</f>
        <v>0.501103309929789</v>
      </c>
      <c r="R477" s="1" t="n">
        <f aca="false">(tcofTTGPERCEO!P475)*(R$2/$B$2)</f>
        <v>0</v>
      </c>
      <c r="S477" s="1" t="n">
        <f aca="false">(tcofTTGPERCEO!Q475)*(S$2/$B$2)</f>
        <v>0.0519250057865905</v>
      </c>
      <c r="T477" s="1" t="n">
        <f aca="false">(tcofTTGPERCEO!R475)*(T$2/$B$2)</f>
        <v>0.611835506519559</v>
      </c>
      <c r="U477" s="1" t="n">
        <f aca="false">(tcofTTGPERCEO!S475)*(U$2/$B$2)</f>
        <v>0.0927243268266338</v>
      </c>
      <c r="V477" s="1" t="n">
        <f aca="false">(tcofTTGPERCEO!T475)*(V$2/$B$2)</f>
        <v>0</v>
      </c>
      <c r="W477" s="1" t="n">
        <f aca="false">(tcofTTGPERCEO!U475)*(W$2/$B$2)</f>
        <v>0</v>
      </c>
      <c r="X477" s="1" t="n">
        <f aca="false">(tcofTTGPERCEO!V475)*(X$2/$B$2)</f>
        <v>0</v>
      </c>
      <c r="Y477" s="1" t="n">
        <f aca="false">(tcofTTGPERCEO!W475)*(Y$2/$B$2)</f>
        <v>0.121796157703881</v>
      </c>
      <c r="Z477" s="1" t="n">
        <f aca="false">(tcofTTGPERCEO!X475)*(Z$2/$B$2)</f>
        <v>0</v>
      </c>
      <c r="AA477" s="1" t="n">
        <f aca="false">(tcofTTGPERCEO!Y475)*(AA$2/$B$2)</f>
        <v>0</v>
      </c>
      <c r="AD477" s="1" t="n">
        <f aca="false">SUM(tcofTTGPERCEO!H475:AA475)</f>
        <v>71</v>
      </c>
    </row>
    <row r="478" customFormat="false" ht="12.8" hidden="false" customHeight="false" outlineLevel="0" collapsed="false">
      <c r="A478" s="1" t="str">
        <f aca="false">tcofTTGPERCEO!A476</f>
        <v>../tcof/chi-long-metaok/Cassandra11_Can_Anon.tei_corpo2_tto.cha </v>
      </c>
      <c r="B478" s="1" t="str">
        <f aca="false">tcofTTGPERCEO!B476</f>
        <v> LONG </v>
      </c>
      <c r="C478" s="1" t="str">
        <f aca="false">tcofTTGPERCEO!C476</f>
        <v> ADU </v>
      </c>
      <c r="D478" s="1" t="n">
        <f aca="false">tcofTTGPERCEO!D476</f>
        <v>28</v>
      </c>
      <c r="E478" s="1" t="n">
        <f aca="false">tcofTTGPERCEO!E476</f>
        <v>739</v>
      </c>
      <c r="F478" s="1" t="str">
        <f aca="false">tcofTTGPERCEO!F476</f>
        <v>30;</v>
      </c>
      <c r="G478" s="1" t="str">
        <f aca="false">LEFT(F478,FIND(";",F478)-1)</f>
        <v>30</v>
      </c>
      <c r="H478" s="1" t="n">
        <f aca="false">SUM(J478:AA478)</f>
        <v>17.4146979399738</v>
      </c>
      <c r="I478" s="1" t="n">
        <f aca="false">SUM(J478,K478,M478,N478,O478,P478,Q478,R478,T478,U478)</f>
        <v>16.7120283928709</v>
      </c>
      <c r="J478" s="1" t="n">
        <f aca="false">(tcofTTGPERCEO!H476)*(J$2/$B$2)</f>
        <v>0.0490471414242728</v>
      </c>
      <c r="K478" s="1" t="n">
        <f aca="false">(tcofTTGPERCEO!I476)*(K$2/$B$2)</f>
        <v>0.0450119589537844</v>
      </c>
      <c r="L478" s="1" t="n">
        <f aca="false">(tcofTTGPERCEO!J476)*(L$2/$B$2)</f>
        <v>0</v>
      </c>
      <c r="M478" s="1" t="n">
        <f aca="false">(tcofTTGPERCEO!K476)*(M$2/$B$2)</f>
        <v>0.0715916981714374</v>
      </c>
      <c r="N478" s="1" t="n">
        <f aca="false">(tcofTTGPERCEO!L476)*(N$2/$B$2)</f>
        <v>1.85316719388936</v>
      </c>
      <c r="O478" s="1" t="n">
        <f aca="false">(tcofTTGPERCEO!M476)*(O$2/$B$2)</f>
        <v>14.1646169277062</v>
      </c>
      <c r="P478" s="1" t="n">
        <f aca="false">(tcofTTGPERCEO!N476)*(P$2/$B$2)</f>
        <v>0</v>
      </c>
      <c r="Q478" s="1" t="n">
        <f aca="false">(tcofTTGPERCEO!O476)*(Q$2/$B$2)</f>
        <v>0.154185633824551</v>
      </c>
      <c r="R478" s="1" t="n">
        <f aca="false">(tcofTTGPERCEO!P476)*(R$2/$B$2)</f>
        <v>0</v>
      </c>
      <c r="S478" s="1" t="n">
        <f aca="false">(tcofTTGPERCEO!Q476)*(S$2/$B$2)</f>
        <v>0.0259625028932953</v>
      </c>
      <c r="T478" s="1" t="n">
        <f aca="false">(tcofTTGPERCEO!R476)*(T$2/$B$2)</f>
        <v>0.235321348661369</v>
      </c>
      <c r="U478" s="1" t="n">
        <f aca="false">(tcofTTGPERCEO!S476)*(U$2/$B$2)</f>
        <v>0.139086490239951</v>
      </c>
      <c r="V478" s="1" t="n">
        <f aca="false">(tcofTTGPERCEO!T476)*(V$2/$B$2)</f>
        <v>0</v>
      </c>
      <c r="W478" s="1" t="n">
        <f aca="false">(tcofTTGPERCEO!U476)*(W$2/$B$2)</f>
        <v>0</v>
      </c>
      <c r="X478" s="1" t="n">
        <f aca="false">(tcofTTGPERCEO!V476)*(X$2/$B$2)</f>
        <v>0</v>
      </c>
      <c r="Y478" s="1" t="n">
        <f aca="false">(tcofTTGPERCEO!W476)*(Y$2/$B$2)</f>
        <v>0.608980788519404</v>
      </c>
      <c r="Z478" s="1" t="n">
        <f aca="false">(tcofTTGPERCEO!X476)*(Z$2/$B$2)</f>
        <v>0.0545791219813286</v>
      </c>
      <c r="AA478" s="1" t="n">
        <f aca="false">(tcofTTGPERCEO!Y476)*(AA$2/$B$2)</f>
        <v>0.0131471337088188</v>
      </c>
      <c r="AD478" s="1" t="n">
        <f aca="false">SUM(tcofTTGPERCEO!H476:AA476)</f>
        <v>85</v>
      </c>
    </row>
    <row r="479" customFormat="false" ht="12.8" hidden="false" customHeight="false" outlineLevel="0" collapsed="false">
      <c r="A479" s="1" t="str">
        <f aca="false">tcofTTGPERCEO!A477</f>
        <v>../tcof/chi-long-metaok/Cassandra12_Can_Anon.tei_corpo2_tto.cha </v>
      </c>
      <c r="B479" s="1" t="str">
        <f aca="false">tcofTTGPERCEO!B477</f>
        <v> LONG </v>
      </c>
      <c r="C479" s="1" t="str">
        <f aca="false">tcofTTGPERCEO!C477</f>
        <v> ADU </v>
      </c>
      <c r="D479" s="1" t="n">
        <f aca="false">tcofTTGPERCEO!D477</f>
        <v>29</v>
      </c>
      <c r="E479" s="1" t="n">
        <f aca="false">tcofTTGPERCEO!E477</f>
        <v>1208</v>
      </c>
      <c r="F479" s="1" t="str">
        <f aca="false">tcofTTGPERCEO!F477</f>
        <v>30;</v>
      </c>
      <c r="G479" s="1" t="str">
        <f aca="false">LEFT(F479,FIND(";",F479)-1)</f>
        <v>30</v>
      </c>
      <c r="H479" s="1" t="n">
        <f aca="false">SUM(J479:AA479)</f>
        <v>44.7076382995139</v>
      </c>
      <c r="I479" s="1" t="n">
        <f aca="false">SUM(J479,K479,M479,N479,O479,P479,Q479,R479,T479,U479)</f>
        <v>43.1879716071291</v>
      </c>
      <c r="J479" s="1" t="n">
        <f aca="false">(tcofTTGPERCEO!H477)*(J$2/$B$2)</f>
        <v>0.0490471414242728</v>
      </c>
      <c r="K479" s="1" t="n">
        <f aca="false">(tcofTTGPERCEO!I477)*(K$2/$B$2)</f>
        <v>0.0675179384306767</v>
      </c>
      <c r="L479" s="1" t="n">
        <f aca="false">(tcofTTGPERCEO!J477)*(L$2/$B$2)</f>
        <v>0</v>
      </c>
      <c r="M479" s="1" t="n">
        <f aca="false">(tcofTTGPERCEO!K477)*(M$2/$B$2)</f>
        <v>0.214775094514312</v>
      </c>
      <c r="N479" s="1" t="n">
        <f aca="false">(tcofTTGPERCEO!L477)*(N$2/$B$2)</f>
        <v>1.04744232698094</v>
      </c>
      <c r="O479" s="1" t="n">
        <f aca="false">(tcofTTGPERCEO!M477)*(O$2/$B$2)</f>
        <v>40.4703340791606</v>
      </c>
      <c r="P479" s="1" t="n">
        <f aca="false">(tcofTTGPERCEO!N477)*(P$2/$B$2)</f>
        <v>0.0305686289638145</v>
      </c>
      <c r="Q479" s="1" t="n">
        <f aca="false">(tcofTTGPERCEO!O477)*(Q$2/$B$2)</f>
        <v>0.848020986035028</v>
      </c>
      <c r="R479" s="1" t="n">
        <f aca="false">(tcofTTGPERCEO!P477)*(R$2/$B$2)</f>
        <v>0.0387933029858807</v>
      </c>
      <c r="S479" s="1" t="n">
        <f aca="false">(tcofTTGPERCEO!Q477)*(S$2/$B$2)</f>
        <v>0.0259625028932953</v>
      </c>
      <c r="T479" s="1" t="n">
        <f aca="false">(tcofTTGPERCEO!R477)*(T$2/$B$2)</f>
        <v>0.282385618393642</v>
      </c>
      <c r="U479" s="1" t="n">
        <f aca="false">(tcofTTGPERCEO!S477)*(U$2/$B$2)</f>
        <v>0.139086490239951</v>
      </c>
      <c r="V479" s="1" t="n">
        <f aca="false">(tcofTTGPERCEO!T477)*(V$2/$B$2)</f>
        <v>0.0384692539155929</v>
      </c>
      <c r="W479" s="1" t="n">
        <f aca="false">(tcofTTGPERCEO!U477)*(W$2/$B$2)</f>
        <v>0</v>
      </c>
      <c r="X479" s="1" t="n">
        <f aca="false">(tcofTTGPERCEO!V477)*(X$2/$B$2)</f>
        <v>0</v>
      </c>
      <c r="Y479" s="1" t="n">
        <f aca="false">(tcofTTGPERCEO!W477)*(Y$2/$B$2)</f>
        <v>1.40065581359463</v>
      </c>
      <c r="Z479" s="1" t="n">
        <f aca="false">(tcofTTGPERCEO!X477)*(Z$2/$B$2)</f>
        <v>0.0545791219813286</v>
      </c>
      <c r="AA479" s="1" t="n">
        <f aca="false">(tcofTTGPERCEO!Y477)*(AA$2/$B$2)</f>
        <v>0</v>
      </c>
      <c r="AD479" s="1" t="n">
        <f aca="false">SUM(tcofTTGPERCEO!H477:AA477)</f>
        <v>167</v>
      </c>
    </row>
    <row r="480" customFormat="false" ht="12.8" hidden="false" customHeight="false" outlineLevel="0" collapsed="false">
      <c r="A480" s="1" t="str">
        <f aca="false">tcofTTGPERCEO!A478</f>
        <v>../tcof/chi-long-metaok/celia10_can.tei_corpo2_tto.cha </v>
      </c>
      <c r="B480" s="1" t="str">
        <f aca="false">tcofTTGPERCEO!B478</f>
        <v> LONG </v>
      </c>
      <c r="C480" s="1" t="str">
        <f aca="false">tcofTTGPERCEO!C478</f>
        <v> ADU </v>
      </c>
      <c r="D480" s="1" t="n">
        <f aca="false">tcofTTGPERCEO!D478</f>
        <v>12</v>
      </c>
      <c r="E480" s="1" t="n">
        <f aca="false">tcofTTGPERCEO!E478</f>
        <v>291</v>
      </c>
      <c r="F480" s="1" t="str">
        <f aca="false">tcofTTGPERCEO!F478</f>
        <v>26;</v>
      </c>
      <c r="G480" s="1" t="str">
        <f aca="false">LEFT(F480,FIND(";",F480)-1)</f>
        <v>26</v>
      </c>
      <c r="H480" s="1" t="n">
        <f aca="false">SUM(J480:AA480)</f>
        <v>8.47497878250135</v>
      </c>
      <c r="I480" s="1" t="n">
        <f aca="false">SUM(J480,K480,M480,N480,O480,P480,Q480,R480,T480,U480)</f>
        <v>8.33634750405061</v>
      </c>
      <c r="J480" s="1" t="n">
        <f aca="false">(tcofTTGPERCEO!H478)*(J$2/$B$2)</f>
        <v>0</v>
      </c>
      <c r="K480" s="1" t="n">
        <f aca="false">(tcofTTGPERCEO!I478)*(K$2/$B$2)</f>
        <v>0.0225059794768922</v>
      </c>
      <c r="L480" s="1" t="n">
        <f aca="false">(tcofTTGPERCEO!J478)*(L$2/$B$2)</f>
        <v>0</v>
      </c>
      <c r="M480" s="1" t="n">
        <f aca="false">(tcofTTGPERCEO!K478)*(M$2/$B$2)</f>
        <v>0.0715916981714374</v>
      </c>
      <c r="N480" s="1" t="n">
        <f aca="false">(tcofTTGPERCEO!L478)*(N$2/$B$2)</f>
        <v>0.886297353599259</v>
      </c>
      <c r="O480" s="1" t="n">
        <f aca="false">(tcofTTGPERCEO!M478)*(O$2/$B$2)</f>
        <v>7.0823084638531</v>
      </c>
      <c r="P480" s="1" t="n">
        <f aca="false">(tcofTTGPERCEO!N478)*(P$2/$B$2)</f>
        <v>0</v>
      </c>
      <c r="Q480" s="1" t="n">
        <f aca="false">(tcofTTGPERCEO!O478)*(Q$2/$B$2)</f>
        <v>0.0770928169122753</v>
      </c>
      <c r="R480" s="1" t="n">
        <f aca="false">(tcofTTGPERCEO!P478)*(R$2/$B$2)</f>
        <v>0.00969832574647018</v>
      </c>
      <c r="S480" s="1" t="n">
        <f aca="false">(tcofTTGPERCEO!Q478)*(S$2/$B$2)</f>
        <v>0.0519250057865905</v>
      </c>
      <c r="T480" s="1" t="n">
        <f aca="false">(tcofTTGPERCEO!R478)*(T$2/$B$2)</f>
        <v>0.0941285394645475</v>
      </c>
      <c r="U480" s="1" t="n">
        <f aca="false">(tcofTTGPERCEO!S478)*(U$2/$B$2)</f>
        <v>0.0927243268266338</v>
      </c>
      <c r="V480" s="1" t="n">
        <f aca="false">(tcofTTGPERCEO!T478)*(V$2/$B$2)</f>
        <v>0.0192346269577965</v>
      </c>
      <c r="W480" s="1" t="n">
        <f aca="false">(tcofTTGPERCEO!U478)*(W$2/$B$2)</f>
        <v>0</v>
      </c>
      <c r="X480" s="1" t="n">
        <f aca="false">(tcofTTGPERCEO!V478)*(X$2/$B$2)</f>
        <v>0</v>
      </c>
      <c r="Y480" s="1" t="n">
        <f aca="false">(tcofTTGPERCEO!W478)*(Y$2/$B$2)</f>
        <v>0.0608980788519404</v>
      </c>
      <c r="Z480" s="1" t="n">
        <f aca="false">(tcofTTGPERCEO!X478)*(Z$2/$B$2)</f>
        <v>0</v>
      </c>
      <c r="AA480" s="1" t="n">
        <f aca="false">(tcofTTGPERCEO!Y478)*(AA$2/$B$2)</f>
        <v>0.00657356685440938</v>
      </c>
      <c r="AD480" s="1" t="n">
        <f aca="false">SUM(tcofTTGPERCEO!H478:AA478)</f>
        <v>39</v>
      </c>
    </row>
    <row r="481" customFormat="false" ht="12.8" hidden="false" customHeight="false" outlineLevel="0" collapsed="false">
      <c r="A481" s="1" t="str">
        <f aca="false">tcofTTGPERCEO!A479</f>
        <v>../tcof/chi-long-metaok/celia11_can.tei_corpo2_tto.cha </v>
      </c>
      <c r="B481" s="1" t="str">
        <f aca="false">tcofTTGPERCEO!B479</f>
        <v> LONG </v>
      </c>
      <c r="C481" s="1" t="str">
        <f aca="false">tcofTTGPERCEO!C479</f>
        <v> ADU </v>
      </c>
      <c r="D481" s="1" t="n">
        <f aca="false">tcofTTGPERCEO!D479</f>
        <v>3</v>
      </c>
      <c r="E481" s="1" t="n">
        <f aca="false">tcofTTGPERCEO!E479</f>
        <v>254</v>
      </c>
      <c r="F481" s="1" t="str">
        <f aca="false">tcofTTGPERCEO!F479</f>
        <v>26;</v>
      </c>
      <c r="G481" s="1" t="str">
        <f aca="false">LEFT(F481,FIND(";",F481)-1)</f>
        <v>26</v>
      </c>
      <c r="H481" s="1" t="n">
        <f aca="false">SUM(J481:AA481)</f>
        <v>7.5445181698943</v>
      </c>
      <c r="I481" s="1" t="n">
        <f aca="false">SUM(J481,K481,M481,N481,O481,P481,Q481,R481,T481,U481)</f>
        <v>7.45108402129465</v>
      </c>
      <c r="J481" s="1" t="n">
        <f aca="false">(tcofTTGPERCEO!H479)*(J$2/$B$2)</f>
        <v>0</v>
      </c>
      <c r="K481" s="1" t="n">
        <f aca="false">(tcofTTGPERCEO!I479)*(K$2/$B$2)</f>
        <v>0.0225059794768922</v>
      </c>
      <c r="L481" s="1" t="n">
        <f aca="false">(tcofTTGPERCEO!J479)*(L$2/$B$2)</f>
        <v>0</v>
      </c>
      <c r="M481" s="1" t="n">
        <f aca="false">(tcofTTGPERCEO!K479)*(M$2/$B$2)</f>
        <v>0.0715916981714374</v>
      </c>
      <c r="N481" s="1" t="n">
        <f aca="false">(tcofTTGPERCEO!L479)*(N$2/$B$2)</f>
        <v>0.402862433454209</v>
      </c>
      <c r="O481" s="1" t="n">
        <f aca="false">(tcofTTGPERCEO!M479)*(O$2/$B$2)</f>
        <v>6.57642928786359</v>
      </c>
      <c r="P481" s="1" t="n">
        <f aca="false">(tcofTTGPERCEO!N479)*(P$2/$B$2)</f>
        <v>0</v>
      </c>
      <c r="Q481" s="1" t="n">
        <f aca="false">(tcofTTGPERCEO!O479)*(Q$2/$B$2)</f>
        <v>0.0385464084561376</v>
      </c>
      <c r="R481" s="1" t="n">
        <f aca="false">(tcofTTGPERCEO!P479)*(R$2/$B$2)</f>
        <v>0.00969832574647018</v>
      </c>
      <c r="S481" s="1" t="n">
        <f aca="false">(tcofTTGPERCEO!Q479)*(S$2/$B$2)</f>
        <v>0.0259625028932953</v>
      </c>
      <c r="T481" s="1" t="n">
        <f aca="false">(tcofTTGPERCEO!R479)*(T$2/$B$2)</f>
        <v>0.329449888125916</v>
      </c>
      <c r="U481" s="1" t="n">
        <f aca="false">(tcofTTGPERCEO!S479)*(U$2/$B$2)</f>
        <v>0</v>
      </c>
      <c r="V481" s="1" t="n">
        <f aca="false">(tcofTTGPERCEO!T479)*(V$2/$B$2)</f>
        <v>0</v>
      </c>
      <c r="W481" s="1" t="n">
        <f aca="false">(tcofTTGPERCEO!U479)*(W$2/$B$2)</f>
        <v>0</v>
      </c>
      <c r="X481" s="1" t="n">
        <f aca="false">(tcofTTGPERCEO!V479)*(X$2/$B$2)</f>
        <v>0</v>
      </c>
      <c r="Y481" s="1" t="n">
        <f aca="false">(tcofTTGPERCEO!W479)*(Y$2/$B$2)</f>
        <v>0.0608980788519404</v>
      </c>
      <c r="Z481" s="1" t="n">
        <f aca="false">(tcofTTGPERCEO!X479)*(Z$2/$B$2)</f>
        <v>0</v>
      </c>
      <c r="AA481" s="1" t="n">
        <f aca="false">(tcofTTGPERCEO!Y479)*(AA$2/$B$2)</f>
        <v>0.00657356685440938</v>
      </c>
      <c r="AD481" s="1" t="n">
        <f aca="false">SUM(tcofTTGPERCEO!H479:AA479)</f>
        <v>32</v>
      </c>
    </row>
    <row r="482" customFormat="false" ht="12.8" hidden="false" customHeight="false" outlineLevel="0" collapsed="false">
      <c r="A482" s="1" t="str">
        <f aca="false">tcofTTGPERCEO!A480</f>
        <v>../tcof/chi-long-metaok/celia12_can.tei_corpo2_tto.cha </v>
      </c>
      <c r="B482" s="1" t="str">
        <f aca="false">tcofTTGPERCEO!B480</f>
        <v> LONG </v>
      </c>
      <c r="C482" s="1" t="str">
        <f aca="false">tcofTTGPERCEO!C480</f>
        <v> ADU </v>
      </c>
      <c r="D482" s="1" t="n">
        <f aca="false">tcofTTGPERCEO!D480</f>
        <v>3</v>
      </c>
      <c r="E482" s="1" t="n">
        <f aca="false">tcofTTGPERCEO!E480</f>
        <v>213</v>
      </c>
      <c r="F482" s="1" t="str">
        <f aca="false">tcofTTGPERCEO!F480</f>
        <v>26;</v>
      </c>
      <c r="G482" s="1" t="str">
        <f aca="false">LEFT(F482,FIND(";",F482)-1)</f>
        <v>26</v>
      </c>
      <c r="H482" s="1" t="n">
        <f aca="false">SUM(J482:AA482)</f>
        <v>9.03927937659131</v>
      </c>
      <c r="I482" s="1" t="n">
        <f aca="false">SUM(J482,K482,M482,N482,O482,P482,Q482,R482,T482,U482)</f>
        <v>9.02108633593087</v>
      </c>
      <c r="J482" s="1" t="n">
        <f aca="false">(tcofTTGPERCEO!H480)*(J$2/$B$2)</f>
        <v>0</v>
      </c>
      <c r="K482" s="1" t="n">
        <f aca="false">(tcofTTGPERCEO!I480)*(K$2/$B$2)</f>
        <v>0</v>
      </c>
      <c r="L482" s="1" t="n">
        <f aca="false">(tcofTTGPERCEO!J480)*(L$2/$B$2)</f>
        <v>0</v>
      </c>
      <c r="M482" s="1" t="n">
        <f aca="false">(tcofTTGPERCEO!K480)*(M$2/$B$2)</f>
        <v>0.357958490857187</v>
      </c>
      <c r="N482" s="1" t="n">
        <f aca="false">(tcofTTGPERCEO!L480)*(N$2/$B$2)</f>
        <v>0.241717460072525</v>
      </c>
      <c r="O482" s="1" t="n">
        <f aca="false">(tcofTTGPERCEO!M480)*(O$2/$B$2)</f>
        <v>8.09406681583211</v>
      </c>
      <c r="P482" s="1" t="n">
        <f aca="false">(tcofTTGPERCEO!N480)*(P$2/$B$2)</f>
        <v>0</v>
      </c>
      <c r="Q482" s="1" t="n">
        <f aca="false">(tcofTTGPERCEO!O480)*(Q$2/$B$2)</f>
        <v>0</v>
      </c>
      <c r="R482" s="1" t="n">
        <f aca="false">(tcofTTGPERCEO!P480)*(R$2/$B$2)</f>
        <v>0</v>
      </c>
      <c r="S482" s="1" t="n">
        <f aca="false">(tcofTTGPERCEO!Q480)*(S$2/$B$2)</f>
        <v>0</v>
      </c>
      <c r="T482" s="1" t="n">
        <f aca="false">(tcofTTGPERCEO!R480)*(T$2/$B$2)</f>
        <v>0.188257078929095</v>
      </c>
      <c r="U482" s="1" t="n">
        <f aca="false">(tcofTTGPERCEO!S480)*(U$2/$B$2)</f>
        <v>0.139086490239951</v>
      </c>
      <c r="V482" s="1" t="n">
        <f aca="false">(tcofTTGPERCEO!T480)*(V$2/$B$2)</f>
        <v>0</v>
      </c>
      <c r="W482" s="1" t="n">
        <f aca="false">(tcofTTGPERCEO!U480)*(W$2/$B$2)</f>
        <v>0</v>
      </c>
      <c r="X482" s="1" t="n">
        <f aca="false">(tcofTTGPERCEO!V480)*(X$2/$B$2)</f>
        <v>0</v>
      </c>
      <c r="Y482" s="1" t="n">
        <f aca="false">(tcofTTGPERCEO!W480)*(Y$2/$B$2)</f>
        <v>0</v>
      </c>
      <c r="Z482" s="1" t="n">
        <f aca="false">(tcofTTGPERCEO!X480)*(Z$2/$B$2)</f>
        <v>0.0181930406604429</v>
      </c>
      <c r="AA482" s="1" t="n">
        <f aca="false">(tcofTTGPERCEO!Y480)*(AA$2/$B$2)</f>
        <v>0</v>
      </c>
      <c r="AD482" s="1" t="n">
        <f aca="false">SUM(tcofTTGPERCEO!H480:AA480)</f>
        <v>32</v>
      </c>
    </row>
    <row r="483" customFormat="false" ht="12.8" hidden="false" customHeight="false" outlineLevel="0" collapsed="false">
      <c r="A483" s="1" t="str">
        <f aca="false">tcofTTGPERCEO!A481</f>
        <v>../tcof/chi-long-metaok/celia1_can.tei_corpo2_tto.cha </v>
      </c>
      <c r="B483" s="1" t="str">
        <f aca="false">tcofTTGPERCEO!B481</f>
        <v> LONG </v>
      </c>
      <c r="C483" s="1" t="str">
        <f aca="false">tcofTTGPERCEO!C481</f>
        <v> ADU </v>
      </c>
      <c r="D483" s="1" t="n">
        <f aca="false">tcofTTGPERCEO!D481</f>
        <v>25</v>
      </c>
      <c r="E483" s="1" t="n">
        <f aca="false">tcofTTGPERCEO!E481</f>
        <v>770</v>
      </c>
      <c r="F483" s="1" t="str">
        <f aca="false">tcofTTGPERCEO!F481</f>
        <v>26;</v>
      </c>
      <c r="G483" s="1" t="str">
        <f aca="false">LEFT(F483,FIND(";",F483)-1)</f>
        <v>26</v>
      </c>
      <c r="H483" s="1" t="n">
        <f aca="false">SUM(J483:AA483)</f>
        <v>21.5695162410308</v>
      </c>
      <c r="I483" s="1" t="n">
        <f aca="false">SUM(J483,K483,M483,N483,O483,P483,Q483,R483,T483,U483)</f>
        <v>21.0121286937736</v>
      </c>
      <c r="J483" s="1" t="n">
        <f aca="false">(tcofTTGPERCEO!H481)*(J$2/$B$2)</f>
        <v>0.0490471414242728</v>
      </c>
      <c r="K483" s="1" t="n">
        <f aca="false">(tcofTTGPERCEO!I481)*(K$2/$B$2)</f>
        <v>0</v>
      </c>
      <c r="L483" s="1" t="n">
        <f aca="false">(tcofTTGPERCEO!J481)*(L$2/$B$2)</f>
        <v>0</v>
      </c>
      <c r="M483" s="1" t="n">
        <f aca="false">(tcofTTGPERCEO!K481)*(M$2/$B$2)</f>
        <v>0</v>
      </c>
      <c r="N483" s="1" t="n">
        <f aca="false">(tcofTTGPERCEO!L481)*(N$2/$B$2)</f>
        <v>0.564007406835892</v>
      </c>
      <c r="O483" s="1" t="n">
        <f aca="false">(tcofTTGPERCEO!M481)*(O$2/$B$2)</f>
        <v>19.7292878635908</v>
      </c>
      <c r="P483" s="1" t="n">
        <f aca="false">(tcofTTGPERCEO!N481)*(P$2/$B$2)</f>
        <v>0</v>
      </c>
      <c r="Q483" s="1" t="n">
        <f aca="false">(tcofTTGPERCEO!O481)*(Q$2/$B$2)</f>
        <v>0.154185633824551</v>
      </c>
      <c r="R483" s="1" t="n">
        <f aca="false">(tcofTTGPERCEO!P481)*(R$2/$B$2)</f>
        <v>0</v>
      </c>
      <c r="S483" s="1" t="n">
        <f aca="false">(tcofTTGPERCEO!Q481)*(S$2/$B$2)</f>
        <v>0.233662526039657</v>
      </c>
      <c r="T483" s="1" t="n">
        <f aca="false">(tcofTTGPERCEO!R481)*(T$2/$B$2)</f>
        <v>0.37651415785819</v>
      </c>
      <c r="U483" s="1" t="n">
        <f aca="false">(tcofTTGPERCEO!S481)*(U$2/$B$2)</f>
        <v>0.139086490239951</v>
      </c>
      <c r="V483" s="1" t="n">
        <f aca="false">(tcofTTGPERCEO!T481)*(V$2/$B$2)</f>
        <v>0.0192346269577965</v>
      </c>
      <c r="W483" s="1" t="n">
        <f aca="false">(tcofTTGPERCEO!U481)*(W$2/$B$2)</f>
        <v>0</v>
      </c>
      <c r="X483" s="1" t="n">
        <f aca="false">(tcofTTGPERCEO!V481)*(X$2/$B$2)</f>
        <v>0</v>
      </c>
      <c r="Y483" s="1" t="n">
        <f aca="false">(tcofTTGPERCEO!W481)*(Y$2/$B$2)</f>
        <v>0.304490394259702</v>
      </c>
      <c r="Z483" s="1" t="n">
        <f aca="false">(tcofTTGPERCEO!X481)*(Z$2/$B$2)</f>
        <v>0</v>
      </c>
      <c r="AA483" s="1" t="n">
        <f aca="false">(tcofTTGPERCEO!Y481)*(AA$2/$B$2)</f>
        <v>0</v>
      </c>
      <c r="AD483" s="1" t="n">
        <f aca="false">SUM(tcofTTGPERCEO!H481:AA481)</f>
        <v>79</v>
      </c>
    </row>
    <row r="484" customFormat="false" ht="12.8" hidden="false" customHeight="false" outlineLevel="0" collapsed="false">
      <c r="A484" s="1" t="str">
        <f aca="false">tcofTTGPERCEO!A482</f>
        <v>../tcof/chi-long-metaok/celia1_gav.tei_corpo2_tto.cha </v>
      </c>
      <c r="B484" s="1" t="str">
        <f aca="false">tcofTTGPERCEO!B482</f>
        <v> LONG </v>
      </c>
      <c r="C484" s="1" t="str">
        <f aca="false">tcofTTGPERCEO!C482</f>
        <v> ADU </v>
      </c>
      <c r="D484" s="1" t="n">
        <f aca="false">tcofTTGPERCEO!D482</f>
        <v>23</v>
      </c>
      <c r="E484" s="1" t="n">
        <f aca="false">tcofTTGPERCEO!E482</f>
        <v>991</v>
      </c>
      <c r="F484" s="1" t="str">
        <f aca="false">tcofTTGPERCEO!F482</f>
        <v>20;</v>
      </c>
      <c r="G484" s="1" t="str">
        <f aca="false">LEFT(F484,FIND(";",F484)-1)</f>
        <v>20</v>
      </c>
      <c r="H484" s="1" t="n">
        <f aca="false">SUM(J484:AA484)</f>
        <v>40.6374893912507</v>
      </c>
      <c r="I484" s="1" t="n">
        <f aca="false">SUM(J484,K484,M484,N484,O484,P484,Q484,R484,T484,U484)</f>
        <v>39.9187794151686</v>
      </c>
      <c r="J484" s="1" t="n">
        <f aca="false">(tcofTTGPERCEO!H482)*(J$2/$B$2)</f>
        <v>0</v>
      </c>
      <c r="K484" s="1" t="n">
        <f aca="false">(tcofTTGPERCEO!I482)*(K$2/$B$2)</f>
        <v>0.0450119589537844</v>
      </c>
      <c r="L484" s="1" t="n">
        <f aca="false">(tcofTTGPERCEO!J482)*(L$2/$B$2)</f>
        <v>0</v>
      </c>
      <c r="M484" s="1" t="n">
        <f aca="false">(tcofTTGPERCEO!K482)*(M$2/$B$2)</f>
        <v>0</v>
      </c>
      <c r="N484" s="1" t="n">
        <f aca="false">(tcofTTGPERCEO!L482)*(N$2/$B$2)</f>
        <v>0.966869840290101</v>
      </c>
      <c r="O484" s="1" t="n">
        <f aca="false">(tcofTTGPERCEO!M482)*(O$2/$B$2)</f>
        <v>37.940938199213</v>
      </c>
      <c r="P484" s="1" t="n">
        <f aca="false">(tcofTTGPERCEO!N482)*(P$2/$B$2)</f>
        <v>0.0305686289638145</v>
      </c>
      <c r="Q484" s="1" t="n">
        <f aca="false">(tcofTTGPERCEO!O482)*(Q$2/$B$2)</f>
        <v>0.308371267649101</v>
      </c>
      <c r="R484" s="1" t="n">
        <f aca="false">(tcofTTGPERCEO!P482)*(R$2/$B$2)</f>
        <v>0.0193966514929404</v>
      </c>
      <c r="S484" s="1" t="n">
        <f aca="false">(tcofTTGPERCEO!Q482)*(S$2/$B$2)</f>
        <v>0.0259625028932953</v>
      </c>
      <c r="T484" s="1" t="n">
        <f aca="false">(tcofTTGPERCEO!R482)*(T$2/$B$2)</f>
        <v>0.329449888125916</v>
      </c>
      <c r="U484" s="1" t="n">
        <f aca="false">(tcofTTGPERCEO!S482)*(U$2/$B$2)</f>
        <v>0.278172980479901</v>
      </c>
      <c r="V484" s="1" t="n">
        <f aca="false">(tcofTTGPERCEO!T482)*(V$2/$B$2)</f>
        <v>0.0769385078311859</v>
      </c>
      <c r="W484" s="1" t="n">
        <f aca="false">(tcofTTGPERCEO!U482)*(W$2/$B$2)</f>
        <v>0</v>
      </c>
      <c r="X484" s="1" t="n">
        <f aca="false">(tcofTTGPERCEO!V482)*(X$2/$B$2)</f>
        <v>0</v>
      </c>
      <c r="Y484" s="1" t="n">
        <f aca="false">(tcofTTGPERCEO!W482)*(Y$2/$B$2)</f>
        <v>0.548082709667464</v>
      </c>
      <c r="Z484" s="1" t="n">
        <f aca="false">(tcofTTGPERCEO!X482)*(Z$2/$B$2)</f>
        <v>0.0545791219813286</v>
      </c>
      <c r="AA484" s="1" t="n">
        <f aca="false">(tcofTTGPERCEO!Y482)*(AA$2/$B$2)</f>
        <v>0.0131471337088188</v>
      </c>
      <c r="AD484" s="1" t="n">
        <f aca="false">SUM(tcofTTGPERCEO!H482:AA482)</f>
        <v>132</v>
      </c>
    </row>
    <row r="485" customFormat="false" ht="12.8" hidden="false" customHeight="false" outlineLevel="0" collapsed="false">
      <c r="A485" s="1" t="str">
        <f aca="false">tcofTTGPERCEO!A483</f>
        <v>../tcof/chi-long-metaok/celia2_can.tei_corpo2_tto.cha </v>
      </c>
      <c r="B485" s="1" t="str">
        <f aca="false">tcofTTGPERCEO!B483</f>
        <v> LONG </v>
      </c>
      <c r="C485" s="1" t="str">
        <f aca="false">tcofTTGPERCEO!C483</f>
        <v> ADU </v>
      </c>
      <c r="D485" s="1" t="n">
        <f aca="false">tcofTTGPERCEO!D483</f>
        <v>15</v>
      </c>
      <c r="E485" s="1" t="n">
        <f aca="false">tcofTTGPERCEO!E483</f>
        <v>403</v>
      </c>
      <c r="F485" s="1" t="str">
        <f aca="false">tcofTTGPERCEO!F483</f>
        <v>26;</v>
      </c>
      <c r="G485" s="1" t="str">
        <f aca="false">LEFT(F485,FIND(";",F485)-1)</f>
        <v>26</v>
      </c>
      <c r="H485" s="1" t="n">
        <f aca="false">SUM(J485:AA485)</f>
        <v>9.98784044441016</v>
      </c>
      <c r="I485" s="1" t="n">
        <f aca="false">SUM(J485,K485,M485,N485,O485,P485,Q485,R485,T485,U485)</f>
        <v>9.72476660751485</v>
      </c>
      <c r="J485" s="1" t="n">
        <f aca="false">(tcofTTGPERCEO!H483)*(J$2/$B$2)</f>
        <v>0.0163490471414243</v>
      </c>
      <c r="K485" s="1" t="n">
        <f aca="false">(tcofTTGPERCEO!I483)*(K$2/$B$2)</f>
        <v>0</v>
      </c>
      <c r="L485" s="1" t="n">
        <f aca="false">(tcofTTGPERCEO!J483)*(L$2/$B$2)</f>
        <v>0</v>
      </c>
      <c r="M485" s="1" t="n">
        <f aca="false">(tcofTTGPERCEO!K483)*(M$2/$B$2)</f>
        <v>0</v>
      </c>
      <c r="N485" s="1" t="n">
        <f aca="false">(tcofTTGPERCEO!L483)*(N$2/$B$2)</f>
        <v>0.0805724866908418</v>
      </c>
      <c r="O485" s="1" t="n">
        <f aca="false">(tcofTTGPERCEO!M483)*(O$2/$B$2)</f>
        <v>9.10582516781112</v>
      </c>
      <c r="P485" s="1" t="n">
        <f aca="false">(tcofTTGPERCEO!N483)*(P$2/$B$2)</f>
        <v>0.0305686289638145</v>
      </c>
      <c r="Q485" s="1" t="n">
        <f aca="false">(tcofTTGPERCEO!O483)*(Q$2/$B$2)</f>
        <v>0.115639225368413</v>
      </c>
      <c r="R485" s="1" t="n">
        <f aca="false">(tcofTTGPERCEO!P483)*(R$2/$B$2)</f>
        <v>0</v>
      </c>
      <c r="S485" s="1" t="n">
        <f aca="false">(tcofTTGPERCEO!Q483)*(S$2/$B$2)</f>
        <v>0.103850011573181</v>
      </c>
      <c r="T485" s="1" t="n">
        <f aca="false">(tcofTTGPERCEO!R483)*(T$2/$B$2)</f>
        <v>0.329449888125916</v>
      </c>
      <c r="U485" s="1" t="n">
        <f aca="false">(tcofTTGPERCEO!S483)*(U$2/$B$2)</f>
        <v>0.0463621634133169</v>
      </c>
      <c r="V485" s="1" t="n">
        <f aca="false">(tcofTTGPERCEO!T483)*(V$2/$B$2)</f>
        <v>0.0192346269577965</v>
      </c>
      <c r="W485" s="1" t="n">
        <f aca="false">(tcofTTGPERCEO!U483)*(W$2/$B$2)</f>
        <v>0</v>
      </c>
      <c r="X485" s="1" t="n">
        <f aca="false">(tcofTTGPERCEO!V483)*(X$2/$B$2)</f>
        <v>0</v>
      </c>
      <c r="Y485" s="1" t="n">
        <f aca="false">(tcofTTGPERCEO!W483)*(Y$2/$B$2)</f>
        <v>0.121796157703881</v>
      </c>
      <c r="Z485" s="1" t="n">
        <f aca="false">(tcofTTGPERCEO!X483)*(Z$2/$B$2)</f>
        <v>0.0181930406604429</v>
      </c>
      <c r="AA485" s="1" t="n">
        <f aca="false">(tcofTTGPERCEO!Y483)*(AA$2/$B$2)</f>
        <v>0</v>
      </c>
      <c r="AD485" s="1" t="n">
        <f aca="false">SUM(tcofTTGPERCEO!H483:AA483)</f>
        <v>40</v>
      </c>
    </row>
    <row r="486" customFormat="false" ht="12.8" hidden="false" customHeight="false" outlineLevel="0" collapsed="false">
      <c r="A486" s="1" t="str">
        <f aca="false">tcofTTGPERCEO!A484</f>
        <v>../tcof/chi-long-metaok/celia2_gav.tei_corpo2_tto.cha </v>
      </c>
      <c r="B486" s="1" t="str">
        <f aca="false">tcofTTGPERCEO!B484</f>
        <v> LONG </v>
      </c>
      <c r="C486" s="1" t="str">
        <f aca="false">tcofTTGPERCEO!C484</f>
        <v> ADU </v>
      </c>
      <c r="D486" s="1" t="n">
        <f aca="false">tcofTTGPERCEO!D484</f>
        <v>9</v>
      </c>
      <c r="E486" s="1" t="n">
        <f aca="false">tcofTTGPERCEO!E484</f>
        <v>843</v>
      </c>
      <c r="F486" s="1" t="str">
        <f aca="false">tcofTTGPERCEO!F484</f>
        <v>20;</v>
      </c>
      <c r="G486" s="1" t="str">
        <f aca="false">LEFT(F486,FIND(";",F486)-1)</f>
        <v>20</v>
      </c>
      <c r="H486" s="1" t="n">
        <f aca="false">SUM(J486:AA486)</f>
        <v>33.8258313401744</v>
      </c>
      <c r="I486" s="1" t="n">
        <f aca="false">SUM(J486,K486,M486,N486,O486,P486,Q486,R486,T486,U486)</f>
        <v>33.0948074994213</v>
      </c>
      <c r="J486" s="1" t="n">
        <f aca="false">(tcofTTGPERCEO!H484)*(J$2/$B$2)</f>
        <v>0.0817452357071214</v>
      </c>
      <c r="K486" s="1" t="n">
        <f aca="false">(tcofTTGPERCEO!I484)*(K$2/$B$2)</f>
        <v>0.0675179384306767</v>
      </c>
      <c r="L486" s="1" t="n">
        <f aca="false">(tcofTTGPERCEO!J484)*(L$2/$B$2)</f>
        <v>0</v>
      </c>
      <c r="M486" s="1" t="n">
        <f aca="false">(tcofTTGPERCEO!K484)*(M$2/$B$2)</f>
        <v>0.28636679268575</v>
      </c>
      <c r="N486" s="1" t="n">
        <f aca="false">(tcofTTGPERCEO!L484)*(N$2/$B$2)</f>
        <v>1.20858730036263</v>
      </c>
      <c r="O486" s="1" t="n">
        <f aca="false">(tcofTTGPERCEO!M484)*(O$2/$B$2)</f>
        <v>30.8586297353599</v>
      </c>
      <c r="P486" s="1" t="n">
        <f aca="false">(tcofTTGPERCEO!N484)*(P$2/$B$2)</f>
        <v>0</v>
      </c>
      <c r="Q486" s="1" t="n">
        <f aca="false">(tcofTTGPERCEO!O484)*(Q$2/$B$2)</f>
        <v>0.346917676105239</v>
      </c>
      <c r="R486" s="1" t="n">
        <f aca="false">(tcofTTGPERCEO!P484)*(R$2/$B$2)</f>
        <v>0.0581899544788211</v>
      </c>
      <c r="S486" s="1" t="n">
        <f aca="false">(tcofTTGPERCEO!Q484)*(S$2/$B$2)</f>
        <v>0.103850011573181</v>
      </c>
      <c r="T486" s="1" t="n">
        <f aca="false">(tcofTTGPERCEO!R484)*(T$2/$B$2)</f>
        <v>0.0941285394645475</v>
      </c>
      <c r="U486" s="1" t="n">
        <f aca="false">(tcofTTGPERCEO!S484)*(U$2/$B$2)</f>
        <v>0.0927243268266338</v>
      </c>
      <c r="V486" s="1" t="n">
        <f aca="false">(tcofTTGPERCEO!T484)*(V$2/$B$2)</f>
        <v>0</v>
      </c>
      <c r="W486" s="1" t="n">
        <f aca="false">(tcofTTGPERCEO!U484)*(W$2/$B$2)</f>
        <v>0</v>
      </c>
      <c r="X486" s="1" t="n">
        <f aca="false">(tcofTTGPERCEO!V484)*(X$2/$B$2)</f>
        <v>0</v>
      </c>
      <c r="Y486" s="1" t="n">
        <f aca="false">(tcofTTGPERCEO!W484)*(Y$2/$B$2)</f>
        <v>0.608980788519404</v>
      </c>
      <c r="Z486" s="1" t="n">
        <f aca="false">(tcofTTGPERCEO!X484)*(Z$2/$B$2)</f>
        <v>0.0181930406604429</v>
      </c>
      <c r="AA486" s="1" t="n">
        <f aca="false">(tcofTTGPERCEO!Y484)*(AA$2/$B$2)</f>
        <v>0</v>
      </c>
      <c r="AD486" s="1" t="n">
        <f aca="false">SUM(tcofTTGPERCEO!H484:AA484)</f>
        <v>122</v>
      </c>
    </row>
    <row r="487" customFormat="false" ht="12.8" hidden="false" customHeight="false" outlineLevel="0" collapsed="false">
      <c r="A487" s="1" t="str">
        <f aca="false">tcofTTGPERCEO!A485</f>
        <v>../tcof/chi-long-metaok/celia3_can.tei_corpo2_tto.cha </v>
      </c>
      <c r="B487" s="1" t="str">
        <f aca="false">tcofTTGPERCEO!B485</f>
        <v> LONG </v>
      </c>
      <c r="C487" s="1" t="str">
        <f aca="false">tcofTTGPERCEO!C485</f>
        <v> ADU </v>
      </c>
      <c r="D487" s="1" t="n">
        <f aca="false">tcofTTGPERCEO!D485</f>
        <v>5</v>
      </c>
      <c r="E487" s="1" t="n">
        <f aca="false">tcofTTGPERCEO!E485</f>
        <v>209</v>
      </c>
      <c r="F487" s="1" t="str">
        <f aca="false">tcofTTGPERCEO!F485</f>
        <v>26;</v>
      </c>
      <c r="G487" s="1" t="str">
        <f aca="false">LEFT(F487,FIND(";",F487)-1)</f>
        <v>26</v>
      </c>
      <c r="H487" s="1" t="n">
        <f aca="false">SUM(J487:AA487)</f>
        <v>10.2043823779029</v>
      </c>
      <c r="I487" s="1" t="n">
        <f aca="false">SUM(J487,K487,M487,N487,O487,P487,Q487,R487,T487,U487)</f>
        <v>10.0566237173058</v>
      </c>
      <c r="J487" s="1" t="n">
        <f aca="false">(tcofTTGPERCEO!H485)*(J$2/$B$2)</f>
        <v>0.0163490471414243</v>
      </c>
      <c r="K487" s="1" t="n">
        <f aca="false">(tcofTTGPERCEO!I485)*(K$2/$B$2)</f>
        <v>0</v>
      </c>
      <c r="L487" s="1" t="n">
        <f aca="false">(tcofTTGPERCEO!J485)*(L$2/$B$2)</f>
        <v>0</v>
      </c>
      <c r="M487" s="1" t="n">
        <f aca="false">(tcofTTGPERCEO!K485)*(M$2/$B$2)</f>
        <v>0</v>
      </c>
      <c r="N487" s="1" t="n">
        <f aca="false">(tcofTTGPERCEO!L485)*(N$2/$B$2)</f>
        <v>0.241717460072525</v>
      </c>
      <c r="O487" s="1" t="n">
        <f aca="false">(tcofTTGPERCEO!M485)*(O$2/$B$2)</f>
        <v>9.61170434380063</v>
      </c>
      <c r="P487" s="1" t="n">
        <f aca="false">(tcofTTGPERCEO!N485)*(P$2/$B$2)</f>
        <v>0</v>
      </c>
      <c r="Q487" s="1" t="n">
        <f aca="false">(tcofTTGPERCEO!O485)*(Q$2/$B$2)</f>
        <v>0</v>
      </c>
      <c r="R487" s="1" t="n">
        <f aca="false">(tcofTTGPERCEO!P485)*(R$2/$B$2)</f>
        <v>0</v>
      </c>
      <c r="S487" s="1" t="n">
        <f aca="false">(tcofTTGPERCEO!Q485)*(S$2/$B$2)</f>
        <v>0.0259625028932953</v>
      </c>
      <c r="T487" s="1" t="n">
        <f aca="false">(tcofTTGPERCEO!R485)*(T$2/$B$2)</f>
        <v>0.0941285394645475</v>
      </c>
      <c r="U487" s="1" t="n">
        <f aca="false">(tcofTTGPERCEO!S485)*(U$2/$B$2)</f>
        <v>0.0927243268266338</v>
      </c>
      <c r="V487" s="1" t="n">
        <f aca="false">(tcofTTGPERCEO!T485)*(V$2/$B$2)</f>
        <v>0</v>
      </c>
      <c r="W487" s="1" t="n">
        <f aca="false">(tcofTTGPERCEO!U485)*(W$2/$B$2)</f>
        <v>0</v>
      </c>
      <c r="X487" s="1" t="n">
        <f aca="false">(tcofTTGPERCEO!V485)*(X$2/$B$2)</f>
        <v>0</v>
      </c>
      <c r="Y487" s="1" t="n">
        <f aca="false">(tcofTTGPERCEO!W485)*(Y$2/$B$2)</f>
        <v>0.121796157703881</v>
      </c>
      <c r="Z487" s="1" t="n">
        <f aca="false">(tcofTTGPERCEO!X485)*(Z$2/$B$2)</f>
        <v>0</v>
      </c>
      <c r="AA487" s="1" t="n">
        <f aca="false">(tcofTTGPERCEO!Y485)*(AA$2/$B$2)</f>
        <v>0</v>
      </c>
      <c r="AD487" s="1" t="n">
        <f aca="false">SUM(tcofTTGPERCEO!H485:AA485)</f>
        <v>30</v>
      </c>
    </row>
    <row r="488" customFormat="false" ht="12.8" hidden="false" customHeight="false" outlineLevel="0" collapsed="false">
      <c r="A488" s="1" t="str">
        <f aca="false">tcofTTGPERCEO!A486</f>
        <v>../tcof/chi-long-metaok/celia3_gav.tei_corpo2_tto.cha </v>
      </c>
      <c r="B488" s="1" t="str">
        <f aca="false">tcofTTGPERCEO!B486</f>
        <v> LONG </v>
      </c>
      <c r="C488" s="1" t="str">
        <f aca="false">tcofTTGPERCEO!C486</f>
        <v> ADU </v>
      </c>
      <c r="D488" s="1" t="n">
        <f aca="false">tcofTTGPERCEO!D486</f>
        <v>7</v>
      </c>
      <c r="E488" s="1" t="n">
        <f aca="false">tcofTTGPERCEO!E486</f>
        <v>664</v>
      </c>
      <c r="F488" s="1" t="str">
        <f aca="false">tcofTTGPERCEO!F486</f>
        <v>20;</v>
      </c>
      <c r="G488" s="1" t="str">
        <f aca="false">LEFT(F488,FIND(";",F488)-1)</f>
        <v>20</v>
      </c>
      <c r="H488" s="1" t="n">
        <f aca="false">SUM(J488:AA488)</f>
        <v>30.2799783967286</v>
      </c>
      <c r="I488" s="1" t="n">
        <f aca="false">SUM(J488,K488,M488,N488,O488,P488,Q488,R488,T488,U488)</f>
        <v>29.9335467942288</v>
      </c>
      <c r="J488" s="1" t="n">
        <f aca="false">(tcofTTGPERCEO!H486)*(J$2/$B$2)</f>
        <v>0</v>
      </c>
      <c r="K488" s="1" t="n">
        <f aca="false">(tcofTTGPERCEO!I486)*(K$2/$B$2)</f>
        <v>0.0225059794768922</v>
      </c>
      <c r="L488" s="1" t="n">
        <f aca="false">(tcofTTGPERCEO!J486)*(L$2/$B$2)</f>
        <v>0</v>
      </c>
      <c r="M488" s="1" t="n">
        <f aca="false">(tcofTTGPERCEO!K486)*(M$2/$B$2)</f>
        <v>0</v>
      </c>
      <c r="N488" s="1" t="n">
        <f aca="false">(tcofTTGPERCEO!L486)*(N$2/$B$2)</f>
        <v>0.161144973381684</v>
      </c>
      <c r="O488" s="1" t="n">
        <f aca="false">(tcofTTGPERCEO!M486)*(O$2/$B$2)</f>
        <v>29.3409922073914</v>
      </c>
      <c r="P488" s="1" t="n">
        <f aca="false">(tcofTTGPERCEO!N486)*(P$2/$B$2)</f>
        <v>0</v>
      </c>
      <c r="Q488" s="1" t="n">
        <f aca="false">(tcofTTGPERCEO!O486)*(Q$2/$B$2)</f>
        <v>0.154185633824551</v>
      </c>
      <c r="R488" s="1" t="n">
        <f aca="false">(tcofTTGPERCEO!P486)*(R$2/$B$2)</f>
        <v>0.0193966514929404</v>
      </c>
      <c r="S488" s="1" t="n">
        <f aca="false">(tcofTTGPERCEO!Q486)*(S$2/$B$2)</f>
        <v>0</v>
      </c>
      <c r="T488" s="1" t="n">
        <f aca="false">(tcofTTGPERCEO!R486)*(T$2/$B$2)</f>
        <v>0.235321348661369</v>
      </c>
      <c r="U488" s="1" t="n">
        <f aca="false">(tcofTTGPERCEO!S486)*(U$2/$B$2)</f>
        <v>0</v>
      </c>
      <c r="V488" s="1" t="n">
        <f aca="false">(tcofTTGPERCEO!T486)*(V$2/$B$2)</f>
        <v>0</v>
      </c>
      <c r="W488" s="1" t="n">
        <f aca="false">(tcofTTGPERCEO!U486)*(W$2/$B$2)</f>
        <v>0</v>
      </c>
      <c r="X488" s="1" t="n">
        <f aca="false">(tcofTTGPERCEO!V486)*(X$2/$B$2)</f>
        <v>0</v>
      </c>
      <c r="Y488" s="1" t="n">
        <f aca="false">(tcofTTGPERCEO!W486)*(Y$2/$B$2)</f>
        <v>0.182694236555821</v>
      </c>
      <c r="Z488" s="1" t="n">
        <f aca="false">(tcofTTGPERCEO!X486)*(Z$2/$B$2)</f>
        <v>0.163737365943986</v>
      </c>
      <c r="AA488" s="1" t="n">
        <f aca="false">(tcofTTGPERCEO!Y486)*(AA$2/$B$2)</f>
        <v>0</v>
      </c>
      <c r="AD488" s="1" t="n">
        <f aca="false">SUM(tcofTTGPERCEO!H486:AA486)</f>
        <v>84</v>
      </c>
    </row>
    <row r="489" customFormat="false" ht="12.8" hidden="false" customHeight="false" outlineLevel="0" collapsed="false">
      <c r="A489" s="1" t="str">
        <f aca="false">tcofTTGPERCEO!A487</f>
        <v>../tcof/chi-long-metaok/celia4_can.tei_corpo2_tto.cha </v>
      </c>
      <c r="B489" s="1" t="str">
        <f aca="false">tcofTTGPERCEO!B487</f>
        <v> LONG </v>
      </c>
      <c r="C489" s="1" t="str">
        <f aca="false">tcofTTGPERCEO!C487</f>
        <v> ADU </v>
      </c>
      <c r="D489" s="1" t="n">
        <f aca="false">tcofTTGPERCEO!D487</f>
        <v>5</v>
      </c>
      <c r="E489" s="1" t="n">
        <f aca="false">tcofTTGPERCEO!E487</f>
        <v>433</v>
      </c>
      <c r="F489" s="1" t="str">
        <f aca="false">tcofTTGPERCEO!F487</f>
        <v>26;</v>
      </c>
      <c r="G489" s="1" t="str">
        <f aca="false">LEFT(F489,FIND(";",F489)-1)</f>
        <v>26</v>
      </c>
      <c r="H489" s="1" t="n">
        <f aca="false">SUM(J489:AA489)</f>
        <v>13.640506133786</v>
      </c>
      <c r="I489" s="1" t="n">
        <f aca="false">SUM(J489,K489,M489,N489,O489,P489,Q489,R489,T489,U489)</f>
        <v>13.1969832574647</v>
      </c>
      <c r="J489" s="1" t="n">
        <f aca="false">(tcofTTGPERCEO!H487)*(J$2/$B$2)</f>
        <v>0</v>
      </c>
      <c r="K489" s="1" t="n">
        <f aca="false">(tcofTTGPERCEO!I487)*(K$2/$B$2)</f>
        <v>0</v>
      </c>
      <c r="L489" s="1" t="n">
        <f aca="false">(tcofTTGPERCEO!J487)*(L$2/$B$2)</f>
        <v>0</v>
      </c>
      <c r="M489" s="1" t="n">
        <f aca="false">(tcofTTGPERCEO!K487)*(M$2/$B$2)</f>
        <v>0.0715916981714374</v>
      </c>
      <c r="N489" s="1" t="n">
        <f aca="false">(tcofTTGPERCEO!L487)*(N$2/$B$2)</f>
        <v>0.161144973381684</v>
      </c>
      <c r="O489" s="1" t="n">
        <f aca="false">(tcofTTGPERCEO!M487)*(O$2/$B$2)</f>
        <v>12.6469793997377</v>
      </c>
      <c r="P489" s="1" t="n">
        <f aca="false">(tcofTTGPERCEO!N487)*(P$2/$B$2)</f>
        <v>0.061137257927629</v>
      </c>
      <c r="Q489" s="1" t="n">
        <f aca="false">(tcofTTGPERCEO!O487)*(Q$2/$B$2)</f>
        <v>0.115639225368413</v>
      </c>
      <c r="R489" s="1" t="n">
        <f aca="false">(tcofTTGPERCEO!P487)*(R$2/$B$2)</f>
        <v>0</v>
      </c>
      <c r="S489" s="1" t="n">
        <f aca="false">(tcofTTGPERCEO!Q487)*(S$2/$B$2)</f>
        <v>0.181737520253067</v>
      </c>
      <c r="T489" s="1" t="n">
        <f aca="false">(tcofTTGPERCEO!R487)*(T$2/$B$2)</f>
        <v>0.0941285394645475</v>
      </c>
      <c r="U489" s="1" t="n">
        <f aca="false">(tcofTTGPERCEO!S487)*(U$2/$B$2)</f>
        <v>0.0463621634133169</v>
      </c>
      <c r="V489" s="1" t="n">
        <f aca="false">(tcofTTGPERCEO!T487)*(V$2/$B$2)</f>
        <v>0</v>
      </c>
      <c r="W489" s="1" t="n">
        <f aca="false">(tcofTTGPERCEO!U487)*(W$2/$B$2)</f>
        <v>0</v>
      </c>
      <c r="X489" s="1" t="n">
        <f aca="false">(tcofTTGPERCEO!V487)*(X$2/$B$2)</f>
        <v>0</v>
      </c>
      <c r="Y489" s="1" t="n">
        <f aca="false">(tcofTTGPERCEO!W487)*(Y$2/$B$2)</f>
        <v>0.243592315407762</v>
      </c>
      <c r="Z489" s="1" t="n">
        <f aca="false">(tcofTTGPERCEO!X487)*(Z$2/$B$2)</f>
        <v>0.0181930406604429</v>
      </c>
      <c r="AA489" s="1" t="n">
        <f aca="false">(tcofTTGPERCEO!Y487)*(AA$2/$B$2)</f>
        <v>0</v>
      </c>
      <c r="AD489" s="1" t="n">
        <f aca="false">SUM(tcofTTGPERCEO!H487:AA487)</f>
        <v>48</v>
      </c>
    </row>
    <row r="490" customFormat="false" ht="12.8" hidden="false" customHeight="false" outlineLevel="0" collapsed="false">
      <c r="A490" s="1" t="str">
        <f aca="false">tcofTTGPERCEO!A488</f>
        <v>../tcof/chi-long-metaok/celia5_can.tei_corpo2_tto.cha </v>
      </c>
      <c r="B490" s="1" t="str">
        <f aca="false">tcofTTGPERCEO!B488</f>
        <v> LONG </v>
      </c>
      <c r="C490" s="1" t="str">
        <f aca="false">tcofTTGPERCEO!C488</f>
        <v> ADU </v>
      </c>
      <c r="D490" s="1" t="n">
        <f aca="false">tcofTTGPERCEO!D488</f>
        <v>11</v>
      </c>
      <c r="E490" s="1" t="n">
        <f aca="false">tcofTTGPERCEO!E488</f>
        <v>522</v>
      </c>
      <c r="F490" s="1" t="str">
        <f aca="false">tcofTTGPERCEO!F488</f>
        <v>40;02.12</v>
      </c>
      <c r="G490" s="1" t="str">
        <f aca="false">LEFT(F490,FIND(";",F490)-1)</f>
        <v>40</v>
      </c>
      <c r="H490" s="1" t="n">
        <f aca="false">SUM(J490:AA490)</f>
        <v>17.4296582053854</v>
      </c>
      <c r="I490" s="1" t="n">
        <f aca="false">SUM(J490,K490,M490,N490,O490,P490,Q490,R490,T490,U490)</f>
        <v>17.1069747704652</v>
      </c>
      <c r="J490" s="1" t="n">
        <f aca="false">(tcofTTGPERCEO!H488)*(J$2/$B$2)</f>
        <v>0</v>
      </c>
      <c r="K490" s="1" t="n">
        <f aca="false">(tcofTTGPERCEO!I488)*(K$2/$B$2)</f>
        <v>0</v>
      </c>
      <c r="L490" s="1" t="n">
        <f aca="false">(tcofTTGPERCEO!J488)*(L$2/$B$2)</f>
        <v>0</v>
      </c>
      <c r="M490" s="1" t="n">
        <f aca="false">(tcofTTGPERCEO!K488)*(M$2/$B$2)</f>
        <v>0.0715916981714374</v>
      </c>
      <c r="N490" s="1" t="n">
        <f aca="false">(tcofTTGPERCEO!L488)*(N$2/$B$2)</f>
        <v>0.402862433454209</v>
      </c>
      <c r="O490" s="1" t="n">
        <f aca="false">(tcofTTGPERCEO!M488)*(O$2/$B$2)</f>
        <v>16.1881336316642</v>
      </c>
      <c r="P490" s="1" t="n">
        <f aca="false">(tcofTTGPERCEO!N488)*(P$2/$B$2)</f>
        <v>0</v>
      </c>
      <c r="Q490" s="1" t="n">
        <f aca="false">(tcofTTGPERCEO!O488)*(Q$2/$B$2)</f>
        <v>0.115639225368413</v>
      </c>
      <c r="R490" s="1" t="n">
        <f aca="false">(tcofTTGPERCEO!P488)*(R$2/$B$2)</f>
        <v>0</v>
      </c>
      <c r="S490" s="1" t="n">
        <f aca="false">(tcofTTGPERCEO!Q488)*(S$2/$B$2)</f>
        <v>0</v>
      </c>
      <c r="T490" s="1" t="n">
        <f aca="false">(tcofTTGPERCEO!R488)*(T$2/$B$2)</f>
        <v>0.282385618393642</v>
      </c>
      <c r="U490" s="1" t="n">
        <f aca="false">(tcofTTGPERCEO!S488)*(U$2/$B$2)</f>
        <v>0.0463621634133169</v>
      </c>
      <c r="V490" s="1" t="n">
        <f aca="false">(tcofTTGPERCEO!T488)*(V$2/$B$2)</f>
        <v>0</v>
      </c>
      <c r="W490" s="1" t="n">
        <f aca="false">(tcofTTGPERCEO!U488)*(W$2/$B$2)</f>
        <v>0</v>
      </c>
      <c r="X490" s="1" t="n">
        <f aca="false">(tcofTTGPERCEO!V488)*(X$2/$B$2)</f>
        <v>0</v>
      </c>
      <c r="Y490" s="1" t="n">
        <f aca="false">(tcofTTGPERCEO!W488)*(Y$2/$B$2)</f>
        <v>0.304490394259702</v>
      </c>
      <c r="Z490" s="1" t="n">
        <f aca="false">(tcofTTGPERCEO!X488)*(Z$2/$B$2)</f>
        <v>0.0181930406604429</v>
      </c>
      <c r="AA490" s="1" t="n">
        <f aca="false">(tcofTTGPERCEO!Y488)*(AA$2/$B$2)</f>
        <v>0</v>
      </c>
      <c r="AD490" s="1" t="n">
        <f aca="false">SUM(tcofTTGPERCEO!H488:AA488)</f>
        <v>54</v>
      </c>
    </row>
    <row r="491" customFormat="false" ht="12.8" hidden="false" customHeight="false" outlineLevel="0" collapsed="false">
      <c r="A491" s="1" t="str">
        <f aca="false">tcofTTGPERCEO!A489</f>
        <v>../tcof/chi-long-metaok/celia6_can.tei_corpo2_tto.cha </v>
      </c>
      <c r="B491" s="1" t="str">
        <f aca="false">tcofTTGPERCEO!B489</f>
        <v> LONG </v>
      </c>
      <c r="C491" s="1" t="str">
        <f aca="false">tcofTTGPERCEO!C489</f>
        <v> ADU </v>
      </c>
      <c r="D491" s="1" t="n">
        <f aca="false">tcofTTGPERCEO!D489</f>
        <v>3</v>
      </c>
      <c r="E491" s="1" t="n">
        <f aca="false">tcofTTGPERCEO!E489</f>
        <v>324</v>
      </c>
      <c r="F491" s="1" t="str">
        <f aca="false">tcofTTGPERCEO!F489</f>
        <v>26;</v>
      </c>
      <c r="G491" s="1" t="str">
        <f aca="false">LEFT(F491,FIND(";",F491)-1)</f>
        <v>26</v>
      </c>
      <c r="H491" s="1" t="n">
        <f aca="false">SUM(J491:AA491)</f>
        <v>5.7645320577116</v>
      </c>
      <c r="I491" s="1" t="n">
        <f aca="false">SUM(J491,K491,M491,N491,O491,P491,Q491,R491,T491,U491)</f>
        <v>5.70218347349741</v>
      </c>
      <c r="J491" s="1" t="n">
        <f aca="false">(tcofTTGPERCEO!H489)*(J$2/$B$2)</f>
        <v>0.0163490471414243</v>
      </c>
      <c r="K491" s="1" t="n">
        <f aca="false">(tcofTTGPERCEO!I489)*(K$2/$B$2)</f>
        <v>0</v>
      </c>
      <c r="L491" s="1" t="n">
        <f aca="false">(tcofTTGPERCEO!J489)*(L$2/$B$2)</f>
        <v>0</v>
      </c>
      <c r="M491" s="1" t="n">
        <f aca="false">(tcofTTGPERCEO!K489)*(M$2/$B$2)</f>
        <v>0</v>
      </c>
      <c r="N491" s="1" t="n">
        <f aca="false">(tcofTTGPERCEO!L489)*(N$2/$B$2)</f>
        <v>0.161144973381684</v>
      </c>
      <c r="O491" s="1" t="n">
        <f aca="false">(tcofTTGPERCEO!M489)*(O$2/$B$2)</f>
        <v>5.05879175989507</v>
      </c>
      <c r="P491" s="1" t="n">
        <f aca="false">(tcofTTGPERCEO!N489)*(P$2/$B$2)</f>
        <v>0</v>
      </c>
      <c r="Q491" s="1" t="n">
        <f aca="false">(tcofTTGPERCEO!O489)*(Q$2/$B$2)</f>
        <v>0.231278450736826</v>
      </c>
      <c r="R491" s="1" t="n">
        <f aca="false">(tcofTTGPERCEO!P489)*(R$2/$B$2)</f>
        <v>0</v>
      </c>
      <c r="S491" s="1" t="n">
        <f aca="false">(tcofTTGPERCEO!Q489)*(S$2/$B$2)</f>
        <v>0.0259625028932953</v>
      </c>
      <c r="T491" s="1" t="n">
        <f aca="false">(tcofTTGPERCEO!R489)*(T$2/$B$2)</f>
        <v>0.188257078929095</v>
      </c>
      <c r="U491" s="1" t="n">
        <f aca="false">(tcofTTGPERCEO!S489)*(U$2/$B$2)</f>
        <v>0.0463621634133169</v>
      </c>
      <c r="V491" s="1" t="n">
        <f aca="false">(tcofTTGPERCEO!T489)*(V$2/$B$2)</f>
        <v>0</v>
      </c>
      <c r="W491" s="1" t="n">
        <f aca="false">(tcofTTGPERCEO!U489)*(W$2/$B$2)</f>
        <v>0</v>
      </c>
      <c r="X491" s="1" t="n">
        <f aca="false">(tcofTTGPERCEO!V489)*(X$2/$B$2)</f>
        <v>0</v>
      </c>
      <c r="Y491" s="1" t="n">
        <f aca="false">(tcofTTGPERCEO!W489)*(Y$2/$B$2)</f>
        <v>0</v>
      </c>
      <c r="Z491" s="1" t="n">
        <f aca="false">(tcofTTGPERCEO!X489)*(Z$2/$B$2)</f>
        <v>0.0363860813208857</v>
      </c>
      <c r="AA491" s="1" t="n">
        <f aca="false">(tcofTTGPERCEO!Y489)*(AA$2/$B$2)</f>
        <v>0</v>
      </c>
      <c r="AD491" s="1" t="n">
        <f aca="false">SUM(tcofTTGPERCEO!H489:AA489)</f>
        <v>27</v>
      </c>
    </row>
    <row r="492" customFormat="false" ht="12.8" hidden="false" customHeight="false" outlineLevel="0" collapsed="false">
      <c r="A492" s="1" t="str">
        <f aca="false">tcofTTGPERCEO!A490</f>
        <v>../tcof/chi-long-metaok/celia7_can.tei_corpo2_tto.cha </v>
      </c>
      <c r="B492" s="1" t="str">
        <f aca="false">tcofTTGPERCEO!B490</f>
        <v> LONG </v>
      </c>
      <c r="C492" s="1" t="str">
        <f aca="false">tcofTTGPERCEO!C490</f>
        <v> ADU </v>
      </c>
      <c r="D492" s="1" t="n">
        <f aca="false">tcofTTGPERCEO!D490</f>
        <v>14</v>
      </c>
      <c r="E492" s="1" t="n">
        <f aca="false">tcofTTGPERCEO!E490</f>
        <v>426</v>
      </c>
      <c r="F492" s="1" t="str">
        <f aca="false">tcofTTGPERCEO!F490</f>
        <v>40;02.12</v>
      </c>
      <c r="G492" s="1" t="str">
        <f aca="false">LEFT(F492,FIND(";",F492)-1)</f>
        <v>40</v>
      </c>
      <c r="H492" s="1" t="n">
        <f aca="false">SUM(J492:AA492)</f>
        <v>12.2884036725561</v>
      </c>
      <c r="I492" s="1" t="n">
        <f aca="false">SUM(J492,K492,M492,N492,O492,P492,Q492,R492,T492,U492)</f>
        <v>12.0006558135946</v>
      </c>
      <c r="J492" s="1" t="n">
        <f aca="false">(tcofTTGPERCEO!H490)*(J$2/$B$2)</f>
        <v>0</v>
      </c>
      <c r="K492" s="1" t="n">
        <f aca="false">(tcofTTGPERCEO!I490)*(K$2/$B$2)</f>
        <v>0.0225059794768922</v>
      </c>
      <c r="L492" s="1" t="n">
        <f aca="false">(tcofTTGPERCEO!J490)*(L$2/$B$2)</f>
        <v>0</v>
      </c>
      <c r="M492" s="1" t="n">
        <f aca="false">(tcofTTGPERCEO!K490)*(M$2/$B$2)</f>
        <v>0</v>
      </c>
      <c r="N492" s="1" t="n">
        <f aca="false">(tcofTTGPERCEO!L490)*(N$2/$B$2)</f>
        <v>0.241717460072525</v>
      </c>
      <c r="O492" s="1" t="n">
        <f aca="false">(tcofTTGPERCEO!M490)*(O$2/$B$2)</f>
        <v>11.1293418717692</v>
      </c>
      <c r="P492" s="1" t="n">
        <f aca="false">(tcofTTGPERCEO!N490)*(P$2/$B$2)</f>
        <v>0</v>
      </c>
      <c r="Q492" s="1" t="n">
        <f aca="false">(tcofTTGPERCEO!O490)*(Q$2/$B$2)</f>
        <v>0.231278450736826</v>
      </c>
      <c r="R492" s="1" t="n">
        <f aca="false">(tcofTTGPERCEO!P490)*(R$2/$B$2)</f>
        <v>0</v>
      </c>
      <c r="S492" s="1" t="n">
        <f aca="false">(tcofTTGPERCEO!Q490)*(S$2/$B$2)</f>
        <v>0.0259625028932953</v>
      </c>
      <c r="T492" s="1" t="n">
        <f aca="false">(tcofTTGPERCEO!R490)*(T$2/$B$2)</f>
        <v>0.329449888125916</v>
      </c>
      <c r="U492" s="1" t="n">
        <f aca="false">(tcofTTGPERCEO!S490)*(U$2/$B$2)</f>
        <v>0.0463621634133169</v>
      </c>
      <c r="V492" s="1" t="n">
        <f aca="false">(tcofTTGPERCEO!T490)*(V$2/$B$2)</f>
        <v>0</v>
      </c>
      <c r="W492" s="1" t="n">
        <f aca="false">(tcofTTGPERCEO!U490)*(W$2/$B$2)</f>
        <v>0</v>
      </c>
      <c r="X492" s="1" t="n">
        <f aca="false">(tcofTTGPERCEO!V490)*(X$2/$B$2)</f>
        <v>0</v>
      </c>
      <c r="Y492" s="1" t="n">
        <f aca="false">(tcofTTGPERCEO!W490)*(Y$2/$B$2)</f>
        <v>0.243592315407762</v>
      </c>
      <c r="Z492" s="1" t="n">
        <f aca="false">(tcofTTGPERCEO!X490)*(Z$2/$B$2)</f>
        <v>0.0181930406604429</v>
      </c>
      <c r="AA492" s="1" t="n">
        <f aca="false">(tcofTTGPERCEO!Y490)*(AA$2/$B$2)</f>
        <v>0</v>
      </c>
      <c r="AD492" s="1" t="n">
        <f aca="false">SUM(tcofTTGPERCEO!H490:AA490)</f>
        <v>46</v>
      </c>
    </row>
    <row r="493" customFormat="false" ht="12.8" hidden="false" customHeight="false" outlineLevel="0" collapsed="false">
      <c r="A493" s="1" t="str">
        <f aca="false">tcofTTGPERCEO!A491</f>
        <v>../tcof/chi-long-metaok/celia8_can.tei_corpo2_tto.cha </v>
      </c>
      <c r="B493" s="1" t="str">
        <f aca="false">tcofTTGPERCEO!B491</f>
        <v> LONG </v>
      </c>
      <c r="C493" s="1" t="str">
        <f aca="false">tcofTTGPERCEO!C491</f>
        <v> ADU </v>
      </c>
      <c r="D493" s="1" t="n">
        <f aca="false">tcofTTGPERCEO!D491</f>
        <v>13</v>
      </c>
      <c r="E493" s="1" t="n">
        <f aca="false">tcofTTGPERCEO!E491</f>
        <v>434</v>
      </c>
      <c r="F493" s="1" t="str">
        <f aca="false">tcofTTGPERCEO!F491</f>
        <v>40;02.12</v>
      </c>
      <c r="G493" s="1" t="str">
        <f aca="false">LEFT(F493,FIND(";",F493)-1)</f>
        <v>40</v>
      </c>
      <c r="H493" s="1" t="n">
        <f aca="false">SUM(J493:AA493)</f>
        <v>17.8222590849471</v>
      </c>
      <c r="I493" s="1" t="n">
        <f aca="false">SUM(J493,K493,M493,N493,O493,P493,Q493,R493,T493,U493)</f>
        <v>17.6121518401358</v>
      </c>
      <c r="J493" s="1" t="n">
        <f aca="false">(tcofTTGPERCEO!H491)*(J$2/$B$2)</f>
        <v>0.0326980942828485</v>
      </c>
      <c r="K493" s="1" t="n">
        <f aca="false">(tcofTTGPERCEO!I491)*(K$2/$B$2)</f>
        <v>0.0225059794768922</v>
      </c>
      <c r="L493" s="1" t="n">
        <f aca="false">(tcofTTGPERCEO!J491)*(L$2/$B$2)</f>
        <v>0</v>
      </c>
      <c r="M493" s="1" t="n">
        <f aca="false">(tcofTTGPERCEO!K491)*(M$2/$B$2)</f>
        <v>0.214775094514312</v>
      </c>
      <c r="N493" s="1" t="n">
        <f aca="false">(tcofTTGPERCEO!L491)*(N$2/$B$2)</f>
        <v>0.805724866908418</v>
      </c>
      <c r="O493" s="1" t="n">
        <f aca="false">(tcofTTGPERCEO!M491)*(O$2/$B$2)</f>
        <v>16.1881336316642</v>
      </c>
      <c r="P493" s="1" t="n">
        <f aca="false">(tcofTTGPERCEO!N491)*(P$2/$B$2)</f>
        <v>0.0917058868914436</v>
      </c>
      <c r="Q493" s="1" t="n">
        <f aca="false">(tcofTTGPERCEO!O491)*(Q$2/$B$2)</f>
        <v>0.154185633824551</v>
      </c>
      <c r="R493" s="1" t="n">
        <f aca="false">(tcofTTGPERCEO!P491)*(R$2/$B$2)</f>
        <v>0.00969832574647018</v>
      </c>
      <c r="S493" s="1" t="n">
        <f aca="false">(tcofTTGPERCEO!Q491)*(S$2/$B$2)</f>
        <v>0.0519250057865905</v>
      </c>
      <c r="T493" s="1" t="n">
        <f aca="false">(tcofTTGPERCEO!R491)*(T$2/$B$2)</f>
        <v>0</v>
      </c>
      <c r="U493" s="1" t="n">
        <f aca="false">(tcofTTGPERCEO!S491)*(U$2/$B$2)</f>
        <v>0.0927243268266338</v>
      </c>
      <c r="V493" s="1" t="n">
        <f aca="false">(tcofTTGPERCEO!T491)*(V$2/$B$2)</f>
        <v>0</v>
      </c>
      <c r="W493" s="1" t="n">
        <f aca="false">(tcofTTGPERCEO!U491)*(W$2/$B$2)</f>
        <v>0</v>
      </c>
      <c r="X493" s="1" t="n">
        <f aca="false">(tcofTTGPERCEO!V491)*(X$2/$B$2)</f>
        <v>0</v>
      </c>
      <c r="Y493" s="1" t="n">
        <f aca="false">(tcofTTGPERCEO!W491)*(Y$2/$B$2)</f>
        <v>0.121796157703881</v>
      </c>
      <c r="Z493" s="1" t="n">
        <f aca="false">(tcofTTGPERCEO!X491)*(Z$2/$B$2)</f>
        <v>0.0363860813208857</v>
      </c>
      <c r="AA493" s="1" t="n">
        <f aca="false">(tcofTTGPERCEO!Y491)*(AA$2/$B$2)</f>
        <v>0</v>
      </c>
      <c r="AD493" s="1" t="n">
        <f aca="false">SUM(tcofTTGPERCEO!H491:AA491)</f>
        <v>64</v>
      </c>
    </row>
    <row r="494" customFormat="false" ht="12.8" hidden="false" customHeight="false" outlineLevel="0" collapsed="false">
      <c r="A494" s="1" t="str">
        <f aca="false">tcofTTGPERCEO!A492</f>
        <v>../tcof/chi-long-metaok/celia9_can.tei_corpo2_tto.cha </v>
      </c>
      <c r="B494" s="1" t="str">
        <f aca="false">tcofTTGPERCEO!B492</f>
        <v> LONG </v>
      </c>
      <c r="C494" s="1" t="str">
        <f aca="false">tcofTTGPERCEO!C492</f>
        <v> ADU </v>
      </c>
      <c r="D494" s="1" t="n">
        <f aca="false">tcofTTGPERCEO!D492</f>
        <v>5</v>
      </c>
      <c r="E494" s="1" t="n">
        <f aca="false">tcofTTGPERCEO!E492</f>
        <v>145</v>
      </c>
      <c r="F494" s="1" t="str">
        <f aca="false">tcofTTGPERCEO!F492</f>
        <v>26;</v>
      </c>
      <c r="G494" s="1" t="str">
        <f aca="false">LEFT(F494,FIND(";",F494)-1)</f>
        <v>26</v>
      </c>
      <c r="H494" s="1" t="n">
        <f aca="false">SUM(J494:AA494)</f>
        <v>3.39702183473497</v>
      </c>
      <c r="I494" s="1" t="n">
        <f aca="false">SUM(J494,K494,M494,N494,O494,P494,Q494,R494,T494,U494)</f>
        <v>3.33467325052079</v>
      </c>
      <c r="J494" s="1" t="n">
        <f aca="false">(tcofTTGPERCEO!H492)*(J$2/$B$2)</f>
        <v>0</v>
      </c>
      <c r="K494" s="1" t="n">
        <f aca="false">(tcofTTGPERCEO!I492)*(K$2/$B$2)</f>
        <v>0</v>
      </c>
      <c r="L494" s="1" t="n">
        <f aca="false">(tcofTTGPERCEO!J492)*(L$2/$B$2)</f>
        <v>0</v>
      </c>
      <c r="M494" s="1" t="n">
        <f aca="false">(tcofTTGPERCEO!K492)*(M$2/$B$2)</f>
        <v>0</v>
      </c>
      <c r="N494" s="1" t="n">
        <f aca="false">(tcofTTGPERCEO!L492)*(N$2/$B$2)</f>
        <v>0.0805724866908418</v>
      </c>
      <c r="O494" s="1" t="n">
        <f aca="false">(tcofTTGPERCEO!M492)*(O$2/$B$2)</f>
        <v>3.03527505593704</v>
      </c>
      <c r="P494" s="1" t="n">
        <f aca="false">(tcofTTGPERCEO!N492)*(P$2/$B$2)</f>
        <v>0.0305686289638145</v>
      </c>
      <c r="Q494" s="1" t="n">
        <f aca="false">(tcofTTGPERCEO!O492)*(Q$2/$B$2)</f>
        <v>0</v>
      </c>
      <c r="R494" s="1" t="n">
        <f aca="false">(tcofTTGPERCEO!P492)*(R$2/$B$2)</f>
        <v>0</v>
      </c>
      <c r="S494" s="1" t="n">
        <f aca="false">(tcofTTGPERCEO!Q492)*(S$2/$B$2)</f>
        <v>0.0259625028932953</v>
      </c>
      <c r="T494" s="1" t="n">
        <f aca="false">(tcofTTGPERCEO!R492)*(T$2/$B$2)</f>
        <v>0.188257078929095</v>
      </c>
      <c r="U494" s="1" t="n">
        <f aca="false">(tcofTTGPERCEO!S492)*(U$2/$B$2)</f>
        <v>0</v>
      </c>
      <c r="V494" s="1" t="n">
        <f aca="false">(tcofTTGPERCEO!T492)*(V$2/$B$2)</f>
        <v>0</v>
      </c>
      <c r="W494" s="1" t="n">
        <f aca="false">(tcofTTGPERCEO!U492)*(W$2/$B$2)</f>
        <v>0</v>
      </c>
      <c r="X494" s="1" t="n">
        <f aca="false">(tcofTTGPERCEO!V492)*(X$2/$B$2)</f>
        <v>0</v>
      </c>
      <c r="Y494" s="1" t="n">
        <f aca="false">(tcofTTGPERCEO!W492)*(Y$2/$B$2)</f>
        <v>0</v>
      </c>
      <c r="Z494" s="1" t="n">
        <f aca="false">(tcofTTGPERCEO!X492)*(Z$2/$B$2)</f>
        <v>0.0363860813208857</v>
      </c>
      <c r="AA494" s="1" t="n">
        <f aca="false">(tcofTTGPERCEO!Y492)*(AA$2/$B$2)</f>
        <v>0</v>
      </c>
      <c r="AD494" s="1" t="n">
        <f aca="false">SUM(tcofTTGPERCEO!H492:AA492)</f>
        <v>15</v>
      </c>
    </row>
    <row r="495" customFormat="false" ht="12.8" hidden="false" customHeight="false" outlineLevel="0" collapsed="false">
      <c r="A495" s="1" t="str">
        <f aca="false">tcofTTGPERCEO!A493</f>
        <v>../tcof/chi-long-metaok/fanny1_cha.tei_corpo2_tto.cha </v>
      </c>
      <c r="B495" s="1" t="str">
        <f aca="false">tcofTTGPERCEO!B493</f>
        <v> LONG </v>
      </c>
      <c r="C495" s="1" t="str">
        <f aca="false">tcofTTGPERCEO!C493</f>
        <v> ADU </v>
      </c>
      <c r="D495" s="1" t="n">
        <f aca="false">tcofTTGPERCEO!D493</f>
        <v>64</v>
      </c>
      <c r="E495" s="1" t="n">
        <f aca="false">tcofTTGPERCEO!E493</f>
        <v>588</v>
      </c>
      <c r="F495" s="1" t="str">
        <f aca="false">tcofTTGPERCEO!F493</f>
        <v>20;</v>
      </c>
      <c r="G495" s="1" t="str">
        <f aca="false">LEFT(F495,FIND(";",F495)-1)</f>
        <v>20</v>
      </c>
      <c r="H495" s="1" t="n">
        <f aca="false">SUM(J495:AA495)</f>
        <v>15.7208008641309</v>
      </c>
      <c r="I495" s="1" t="n">
        <f aca="false">SUM(J495,K495,M495,N495,O495,P495,Q495,R495,T495,U495)</f>
        <v>15.5163799089576</v>
      </c>
      <c r="J495" s="1" t="n">
        <f aca="false">(tcofTTGPERCEO!H493)*(J$2/$B$2)</f>
        <v>0.0163490471414243</v>
      </c>
      <c r="K495" s="1" t="n">
        <f aca="false">(tcofTTGPERCEO!I493)*(K$2/$B$2)</f>
        <v>0.0225059794768922</v>
      </c>
      <c r="L495" s="1" t="n">
        <f aca="false">(tcofTTGPERCEO!J493)*(L$2/$B$2)</f>
        <v>0</v>
      </c>
      <c r="M495" s="1" t="n">
        <f aca="false">(tcofTTGPERCEO!K493)*(M$2/$B$2)</f>
        <v>0.28636679268575</v>
      </c>
      <c r="N495" s="1" t="n">
        <f aca="false">(tcofTTGPERCEO!L493)*(N$2/$B$2)</f>
        <v>0.564007406835892</v>
      </c>
      <c r="O495" s="1" t="n">
        <f aca="false">(tcofTTGPERCEO!M493)*(O$2/$B$2)</f>
        <v>14.1646169277062</v>
      </c>
      <c r="P495" s="1" t="n">
        <f aca="false">(tcofTTGPERCEO!N493)*(P$2/$B$2)</f>
        <v>0.061137257927629</v>
      </c>
      <c r="Q495" s="1" t="n">
        <f aca="false">(tcofTTGPERCEO!O493)*(Q$2/$B$2)</f>
        <v>0</v>
      </c>
      <c r="R495" s="1" t="n">
        <f aca="false">(tcofTTGPERCEO!P493)*(R$2/$B$2)</f>
        <v>0.0290949772394105</v>
      </c>
      <c r="S495" s="1" t="n">
        <f aca="false">(tcofTTGPERCEO!Q493)*(S$2/$B$2)</f>
        <v>0.0259625028932953</v>
      </c>
      <c r="T495" s="1" t="n">
        <f aca="false">(tcofTTGPERCEO!R493)*(T$2/$B$2)</f>
        <v>0.0941285394645475</v>
      </c>
      <c r="U495" s="1" t="n">
        <f aca="false">(tcofTTGPERCEO!S493)*(U$2/$B$2)</f>
        <v>0.278172980479901</v>
      </c>
      <c r="V495" s="1" t="n">
        <f aca="false">(tcofTTGPERCEO!T493)*(V$2/$B$2)</f>
        <v>0.0384692539155929</v>
      </c>
      <c r="W495" s="1" t="n">
        <f aca="false">(tcofTTGPERCEO!U493)*(W$2/$B$2)</f>
        <v>0</v>
      </c>
      <c r="X495" s="1" t="n">
        <f aca="false">(tcofTTGPERCEO!V493)*(X$2/$B$2)</f>
        <v>0</v>
      </c>
      <c r="Y495" s="1" t="n">
        <f aca="false">(tcofTTGPERCEO!W493)*(Y$2/$B$2)</f>
        <v>0.121796157703881</v>
      </c>
      <c r="Z495" s="1" t="n">
        <f aca="false">(tcofTTGPERCEO!X493)*(Z$2/$B$2)</f>
        <v>0.0181930406604429</v>
      </c>
      <c r="AA495" s="1" t="n">
        <f aca="false">(tcofTTGPERCEO!Y493)*(AA$2/$B$2)</f>
        <v>0</v>
      </c>
      <c r="AD495" s="1" t="n">
        <f aca="false">SUM(tcofTTGPERCEO!H493:AA493)</f>
        <v>60</v>
      </c>
    </row>
    <row r="496" customFormat="false" ht="12.8" hidden="false" customHeight="false" outlineLevel="0" collapsed="false">
      <c r="A496" s="1" t="str">
        <f aca="false">tcofTTGPERCEO!A494</f>
        <v>../tcof/chi-long-metaok/fanny2_cha.tei_corpo2_tto.cha </v>
      </c>
      <c r="B496" s="1" t="str">
        <f aca="false">tcofTTGPERCEO!B494</f>
        <v> LONG </v>
      </c>
      <c r="C496" s="1" t="str">
        <f aca="false">tcofTTGPERCEO!C494</f>
        <v> ADU </v>
      </c>
      <c r="D496" s="1" t="n">
        <f aca="false">tcofTTGPERCEO!D494</f>
        <v>38</v>
      </c>
      <c r="E496" s="1" t="n">
        <f aca="false">tcofTTGPERCEO!E494</f>
        <v>460</v>
      </c>
      <c r="F496" s="1" t="str">
        <f aca="false">tcofTTGPERCEO!F494</f>
        <v>20;</v>
      </c>
      <c r="G496" s="1" t="str">
        <f aca="false">LEFT(F496,FIND(";",F496)-1)</f>
        <v>20</v>
      </c>
      <c r="H496" s="1" t="n">
        <f aca="false">SUM(J496:AA496)</f>
        <v>17.7012653344649</v>
      </c>
      <c r="I496" s="1" t="n">
        <f aca="false">SUM(J496,K496,M496,N496,O496,P496,Q496,R496,T496,U496)</f>
        <v>17.3736748707661</v>
      </c>
      <c r="J496" s="1" t="n">
        <f aca="false">(tcofTTGPERCEO!H494)*(J$2/$B$2)</f>
        <v>0</v>
      </c>
      <c r="K496" s="1" t="n">
        <f aca="false">(tcofTTGPERCEO!I494)*(K$2/$B$2)</f>
        <v>0.0675179384306767</v>
      </c>
      <c r="L496" s="1" t="n">
        <f aca="false">(tcofTTGPERCEO!J494)*(L$2/$B$2)</f>
        <v>0</v>
      </c>
      <c r="M496" s="1" t="n">
        <f aca="false">(tcofTTGPERCEO!K494)*(M$2/$B$2)</f>
        <v>0.0715916981714374</v>
      </c>
      <c r="N496" s="1" t="n">
        <f aca="false">(tcofTTGPERCEO!L494)*(N$2/$B$2)</f>
        <v>0.644579893526734</v>
      </c>
      <c r="O496" s="1" t="n">
        <f aca="false">(tcofTTGPERCEO!M494)*(O$2/$B$2)</f>
        <v>16.1881336316642</v>
      </c>
      <c r="P496" s="1" t="n">
        <f aca="false">(tcofTTGPERCEO!N494)*(P$2/$B$2)</f>
        <v>0.122274515855258</v>
      </c>
      <c r="Q496" s="1" t="n">
        <f aca="false">(tcofTTGPERCEO!O494)*(Q$2/$B$2)</f>
        <v>0</v>
      </c>
      <c r="R496" s="1" t="n">
        <f aca="false">(tcofTTGPERCEO!P494)*(R$2/$B$2)</f>
        <v>0</v>
      </c>
      <c r="S496" s="1" t="n">
        <f aca="false">(tcofTTGPERCEO!Q494)*(S$2/$B$2)</f>
        <v>0</v>
      </c>
      <c r="T496" s="1" t="n">
        <f aca="false">(tcofTTGPERCEO!R494)*(T$2/$B$2)</f>
        <v>0.0941285394645475</v>
      </c>
      <c r="U496" s="1" t="n">
        <f aca="false">(tcofTTGPERCEO!S494)*(U$2/$B$2)</f>
        <v>0.185448653653267</v>
      </c>
      <c r="V496" s="1" t="n">
        <f aca="false">(tcofTTGPERCEO!T494)*(V$2/$B$2)</f>
        <v>0.0577038808733894</v>
      </c>
      <c r="W496" s="1" t="n">
        <f aca="false">(tcofTTGPERCEO!U494)*(W$2/$B$2)</f>
        <v>0</v>
      </c>
      <c r="X496" s="1" t="n">
        <f aca="false">(tcofTTGPERCEO!V494)*(X$2/$B$2)</f>
        <v>0</v>
      </c>
      <c r="Y496" s="1" t="n">
        <f aca="false">(tcofTTGPERCEO!W494)*(Y$2/$B$2)</f>
        <v>0.243592315407762</v>
      </c>
      <c r="Z496" s="1" t="n">
        <f aca="false">(tcofTTGPERCEO!X494)*(Z$2/$B$2)</f>
        <v>0</v>
      </c>
      <c r="AA496" s="1" t="n">
        <f aca="false">(tcofTTGPERCEO!Y494)*(AA$2/$B$2)</f>
        <v>0.0262942674176375</v>
      </c>
      <c r="AD496" s="1" t="n">
        <f aca="false">SUM(tcofTTGPERCEO!H494:AA494)</f>
        <v>65</v>
      </c>
    </row>
    <row r="497" customFormat="false" ht="12.8" hidden="false" customHeight="false" outlineLevel="0" collapsed="false">
      <c r="A497" s="1" t="str">
        <f aca="false">tcofTTGPERCEO!A495</f>
        <v>../tcof/chi-long-metaok/fanny3_cha.tei_corpo2_tto.cha </v>
      </c>
      <c r="B497" s="1" t="str">
        <f aca="false">tcofTTGPERCEO!B495</f>
        <v> LONG </v>
      </c>
      <c r="C497" s="1" t="str">
        <f aca="false">tcofTTGPERCEO!C495</f>
        <v> ADU </v>
      </c>
      <c r="D497" s="1" t="n">
        <f aca="false">tcofTTGPERCEO!D495</f>
        <v>53</v>
      </c>
      <c r="E497" s="1" t="n">
        <f aca="false">tcofTTGPERCEO!E495</f>
        <v>644</v>
      </c>
      <c r="F497" s="1" t="str">
        <f aca="false">tcofTTGPERCEO!F495</f>
        <v>20;</v>
      </c>
      <c r="G497" s="1" t="str">
        <f aca="false">LEFT(F497,FIND(";",F497)-1)</f>
        <v>20</v>
      </c>
      <c r="H497" s="1" t="n">
        <f aca="false">SUM(J497:AA497)</f>
        <v>37.6014350744541</v>
      </c>
      <c r="I497" s="1" t="n">
        <f aca="false">SUM(J497,K497,M497,N497,O497,P497,Q497,R497,T497,U497)</f>
        <v>36.9774554432528</v>
      </c>
      <c r="J497" s="1" t="n">
        <f aca="false">(tcofTTGPERCEO!H495)*(J$2/$B$2)</f>
        <v>0</v>
      </c>
      <c r="K497" s="1" t="n">
        <f aca="false">(tcofTTGPERCEO!I495)*(K$2/$B$2)</f>
        <v>0.0450119589537844</v>
      </c>
      <c r="L497" s="1" t="n">
        <f aca="false">(tcofTTGPERCEO!J495)*(L$2/$B$2)</f>
        <v>0</v>
      </c>
      <c r="M497" s="1" t="n">
        <f aca="false">(tcofTTGPERCEO!K495)*(M$2/$B$2)</f>
        <v>0.143183396342875</v>
      </c>
      <c r="N497" s="1" t="n">
        <f aca="false">(tcofTTGPERCEO!L495)*(N$2/$B$2)</f>
        <v>0.966869840290101</v>
      </c>
      <c r="O497" s="1" t="n">
        <f aca="false">(tcofTTGPERCEO!M495)*(O$2/$B$2)</f>
        <v>35.4115423192655</v>
      </c>
      <c r="P497" s="1" t="n">
        <f aca="false">(tcofTTGPERCEO!N495)*(P$2/$B$2)</f>
        <v>0</v>
      </c>
      <c r="Q497" s="1" t="n">
        <f aca="false">(tcofTTGPERCEO!O495)*(Q$2/$B$2)</f>
        <v>0.0385464084561376</v>
      </c>
      <c r="R497" s="1" t="n">
        <f aca="false">(tcofTTGPERCEO!P495)*(R$2/$B$2)</f>
        <v>0</v>
      </c>
      <c r="S497" s="1" t="n">
        <f aca="false">(tcofTTGPERCEO!Q495)*(S$2/$B$2)</f>
        <v>0</v>
      </c>
      <c r="T497" s="1" t="n">
        <f aca="false">(tcofTTGPERCEO!R495)*(T$2/$B$2)</f>
        <v>0.0941285394645475</v>
      </c>
      <c r="U497" s="1" t="n">
        <f aca="false">(tcofTTGPERCEO!S495)*(U$2/$B$2)</f>
        <v>0.278172980479901</v>
      </c>
      <c r="V497" s="1" t="n">
        <f aca="false">(tcofTTGPERCEO!T495)*(V$2/$B$2)</f>
        <v>0.0577038808733894</v>
      </c>
      <c r="W497" s="1" t="n">
        <f aca="false">(tcofTTGPERCEO!U495)*(W$2/$B$2)</f>
        <v>0</v>
      </c>
      <c r="X497" s="1" t="n">
        <f aca="false">(tcofTTGPERCEO!V495)*(X$2/$B$2)</f>
        <v>0</v>
      </c>
      <c r="Y497" s="1" t="n">
        <f aca="false">(tcofTTGPERCEO!W495)*(Y$2/$B$2)</f>
        <v>0.548082709667464</v>
      </c>
      <c r="Z497" s="1" t="n">
        <f aca="false">(tcofTTGPERCEO!X495)*(Z$2/$B$2)</f>
        <v>0.0181930406604429</v>
      </c>
      <c r="AA497" s="1" t="n">
        <f aca="false">(tcofTTGPERCEO!Y495)*(AA$2/$B$2)</f>
        <v>0</v>
      </c>
      <c r="AD497" s="1" t="n">
        <f aca="false">SUM(tcofTTGPERCEO!H495:AA495)</f>
        <v>108</v>
      </c>
    </row>
    <row r="498" customFormat="false" ht="12.8" hidden="false" customHeight="false" outlineLevel="0" collapsed="false">
      <c r="A498" s="1" t="str">
        <f aca="false">tcofTTGPERCEO!A496</f>
        <v>../tcof/chi-long-metaok/Ferdinand3_Can_Anon.tei_corpo2_tto.cha </v>
      </c>
      <c r="B498" s="1" t="str">
        <f aca="false">tcofTTGPERCEO!B496</f>
        <v> LONG </v>
      </c>
      <c r="C498" s="1" t="str">
        <f aca="false">tcofTTGPERCEO!C496</f>
        <v> ADU </v>
      </c>
      <c r="D498" s="1" t="n">
        <f aca="false">tcofTTGPERCEO!D496</f>
        <v>8</v>
      </c>
      <c r="E498" s="1" t="n">
        <f aca="false">tcofTTGPERCEO!E496</f>
        <v>644</v>
      </c>
      <c r="F498" s="1" t="str">
        <f aca="false">tcofTTGPERCEO!F496</f>
        <v>31;</v>
      </c>
      <c r="G498" s="1" t="str">
        <f aca="false">LEFT(F498,FIND(";",F498)-1)</f>
        <v>31</v>
      </c>
      <c r="H498" s="1" t="n">
        <f aca="false">SUM(J498:AA498)</f>
        <v>12.368837281074</v>
      </c>
      <c r="I498" s="1" t="n">
        <f aca="false">SUM(J498,K498,M498,N498,O498,P498,Q498,R498,T498,U498)</f>
        <v>11.6897384461076</v>
      </c>
      <c r="J498" s="1" t="n">
        <f aca="false">(tcofTTGPERCEO!H496)*(J$2/$B$2)</f>
        <v>0</v>
      </c>
      <c r="K498" s="1" t="n">
        <f aca="false">(tcofTTGPERCEO!I496)*(K$2/$B$2)</f>
        <v>0</v>
      </c>
      <c r="L498" s="1" t="n">
        <f aca="false">(tcofTTGPERCEO!J496)*(L$2/$B$2)</f>
        <v>0</v>
      </c>
      <c r="M498" s="1" t="n">
        <f aca="false">(tcofTTGPERCEO!K496)*(M$2/$B$2)</f>
        <v>0.357958490857187</v>
      </c>
      <c r="N498" s="1" t="n">
        <f aca="false">(tcofTTGPERCEO!L496)*(N$2/$B$2)</f>
        <v>0.241717460072525</v>
      </c>
      <c r="O498" s="1" t="n">
        <f aca="false">(tcofTTGPERCEO!M496)*(O$2/$B$2)</f>
        <v>10.6234626957796</v>
      </c>
      <c r="P498" s="1" t="n">
        <f aca="false">(tcofTTGPERCEO!N496)*(P$2/$B$2)</f>
        <v>0</v>
      </c>
      <c r="Q498" s="1" t="n">
        <f aca="false">(tcofTTGPERCEO!O496)*(Q$2/$B$2)</f>
        <v>0.231278450736826</v>
      </c>
      <c r="R498" s="1" t="n">
        <f aca="false">(tcofTTGPERCEO!P496)*(R$2/$B$2)</f>
        <v>0</v>
      </c>
      <c r="S498" s="1" t="n">
        <f aca="false">(tcofTTGPERCEO!Q496)*(S$2/$B$2)</f>
        <v>0.0519250057865905</v>
      </c>
      <c r="T498" s="1" t="n">
        <f aca="false">(tcofTTGPERCEO!R496)*(T$2/$B$2)</f>
        <v>0.235321348661369</v>
      </c>
      <c r="U498" s="1" t="n">
        <f aca="false">(tcofTTGPERCEO!S496)*(U$2/$B$2)</f>
        <v>0</v>
      </c>
      <c r="V498" s="1" t="n">
        <f aca="false">(tcofTTGPERCEO!T496)*(V$2/$B$2)</f>
        <v>0</v>
      </c>
      <c r="W498" s="1" t="n">
        <f aca="false">(tcofTTGPERCEO!U496)*(W$2/$B$2)</f>
        <v>0</v>
      </c>
      <c r="X498" s="1" t="n">
        <f aca="false">(tcofTTGPERCEO!V496)*(X$2/$B$2)</f>
        <v>0</v>
      </c>
      <c r="Y498" s="1" t="n">
        <f aca="false">(tcofTTGPERCEO!W496)*(Y$2/$B$2)</f>
        <v>0.608980788519404</v>
      </c>
      <c r="Z498" s="1" t="n">
        <f aca="false">(tcofTTGPERCEO!X496)*(Z$2/$B$2)</f>
        <v>0.0181930406604429</v>
      </c>
      <c r="AA498" s="1" t="n">
        <f aca="false">(tcofTTGPERCEO!Y496)*(AA$2/$B$2)</f>
        <v>0</v>
      </c>
      <c r="AD498" s="1" t="n">
        <f aca="false">SUM(tcofTTGPERCEO!H496:AA496)</f>
        <v>53</v>
      </c>
    </row>
    <row r="499" customFormat="false" ht="12.8" hidden="false" customHeight="false" outlineLevel="0" collapsed="false">
      <c r="A499" s="1" t="str">
        <f aca="false">tcofTTGPERCEO!A497</f>
        <v>../tcof/chi-long-metaok/Ferdinand4_Can_Anon.tei_corpo2_tto.cha </v>
      </c>
      <c r="B499" s="1" t="str">
        <f aca="false">tcofTTGPERCEO!B497</f>
        <v> LONG </v>
      </c>
      <c r="C499" s="1" t="str">
        <f aca="false">tcofTTGPERCEO!C497</f>
        <v> ADU </v>
      </c>
      <c r="D499" s="1" t="n">
        <f aca="false">tcofTTGPERCEO!D497</f>
        <v>9</v>
      </c>
      <c r="E499" s="1" t="n">
        <f aca="false">tcofTTGPERCEO!E497</f>
        <v>737</v>
      </c>
      <c r="F499" s="1" t="str">
        <f aca="false">tcofTTGPERCEO!F497</f>
        <v>31;</v>
      </c>
      <c r="G499" s="1" t="str">
        <f aca="false">LEFT(F499,FIND(";",F499)-1)</f>
        <v>31</v>
      </c>
      <c r="H499" s="1" t="n">
        <f aca="false">SUM(J499:AA499)</f>
        <v>20.1990355682432</v>
      </c>
      <c r="I499" s="1" t="n">
        <f aca="false">SUM(J499,K499,M499,N499,O499,P499,Q499,R499,T499,U499)</f>
        <v>19.1205616850552</v>
      </c>
      <c r="J499" s="1" t="n">
        <f aca="false">(tcofTTGPERCEO!H497)*(J$2/$B$2)</f>
        <v>0.0326980942828485</v>
      </c>
      <c r="K499" s="1" t="n">
        <f aca="false">(tcofTTGPERCEO!I497)*(K$2/$B$2)</f>
        <v>0.0225059794768922</v>
      </c>
      <c r="L499" s="1" t="n">
        <f aca="false">(tcofTTGPERCEO!J497)*(L$2/$B$2)</f>
        <v>0</v>
      </c>
      <c r="M499" s="1" t="n">
        <f aca="false">(tcofTTGPERCEO!K497)*(M$2/$B$2)</f>
        <v>0.143183396342875</v>
      </c>
      <c r="N499" s="1" t="n">
        <f aca="false">(tcofTTGPERCEO!L497)*(N$2/$B$2)</f>
        <v>0.483434920145051</v>
      </c>
      <c r="O499" s="1" t="n">
        <f aca="false">(tcofTTGPERCEO!M497)*(O$2/$B$2)</f>
        <v>17.7057711596327</v>
      </c>
      <c r="P499" s="1" t="n">
        <f aca="false">(tcofTTGPERCEO!N497)*(P$2/$B$2)</f>
        <v>0.0305686289638145</v>
      </c>
      <c r="Q499" s="1" t="n">
        <f aca="false">(tcofTTGPERCEO!O497)*(Q$2/$B$2)</f>
        <v>0.269824859192963</v>
      </c>
      <c r="R499" s="1" t="n">
        <f aca="false">(tcofTTGPERCEO!P497)*(R$2/$B$2)</f>
        <v>0.00969832574647018</v>
      </c>
      <c r="S499" s="1" t="n">
        <f aca="false">(tcofTTGPERCEO!Q497)*(S$2/$B$2)</f>
        <v>0.103850011573181</v>
      </c>
      <c r="T499" s="1" t="n">
        <f aca="false">(tcofTTGPERCEO!R497)*(T$2/$B$2)</f>
        <v>0.37651415785819</v>
      </c>
      <c r="U499" s="1" t="n">
        <f aca="false">(tcofTTGPERCEO!S497)*(U$2/$B$2)</f>
        <v>0.0463621634133169</v>
      </c>
      <c r="V499" s="1" t="n">
        <f aca="false">(tcofTTGPERCEO!T497)*(V$2/$B$2)</f>
        <v>0</v>
      </c>
      <c r="W499" s="1" t="n">
        <f aca="false">(tcofTTGPERCEO!U497)*(W$2/$B$2)</f>
        <v>0</v>
      </c>
      <c r="X499" s="1" t="n">
        <f aca="false">(tcofTTGPERCEO!V497)*(X$2/$B$2)</f>
        <v>0</v>
      </c>
      <c r="Y499" s="1" t="n">
        <f aca="false">(tcofTTGPERCEO!W497)*(Y$2/$B$2)</f>
        <v>0.913471182779107</v>
      </c>
      <c r="Z499" s="1" t="n">
        <f aca="false">(tcofTTGPERCEO!X497)*(Z$2/$B$2)</f>
        <v>0.0545791219813286</v>
      </c>
      <c r="AA499" s="1" t="n">
        <f aca="false">(tcofTTGPERCEO!Y497)*(AA$2/$B$2)</f>
        <v>0.00657356685440938</v>
      </c>
      <c r="AD499" s="1" t="n">
        <f aca="false">SUM(tcofTTGPERCEO!H497:AA497)</f>
        <v>87</v>
      </c>
    </row>
    <row r="500" customFormat="false" ht="12.8" hidden="false" customHeight="false" outlineLevel="0" collapsed="false">
      <c r="A500" s="1" t="str">
        <f aca="false">tcofTTGPERCEO!A498</f>
        <v>../tcof/chi-long-metaok/gaelle1_sow.tei_corpo2_tto.cha </v>
      </c>
      <c r="B500" s="1" t="str">
        <f aca="false">tcofTTGPERCEO!B498</f>
        <v> LONG </v>
      </c>
      <c r="C500" s="1" t="str">
        <f aca="false">tcofTTGPERCEO!C498</f>
        <v> ADU </v>
      </c>
      <c r="D500" s="1" t="n">
        <f aca="false">tcofTTGPERCEO!D498</f>
        <v>57</v>
      </c>
      <c r="E500" s="1" t="n">
        <f aca="false">tcofTTGPERCEO!E498</f>
        <v>619</v>
      </c>
      <c r="F500" s="1" t="str">
        <f aca="false">tcofTTGPERCEO!F498</f>
        <v>25;</v>
      </c>
      <c r="G500" s="1" t="str">
        <f aca="false">LEFT(F500,FIND(";",F500)-1)</f>
        <v>25</v>
      </c>
      <c r="H500" s="1" t="n">
        <f aca="false">SUM(J500:AA500)</f>
        <v>26.1865288172209</v>
      </c>
      <c r="I500" s="1" t="n">
        <f aca="false">SUM(J500,K500,M500,N500,O500,P500,Q500,R500,T500,U500)</f>
        <v>25.7756963197284</v>
      </c>
      <c r="J500" s="1" t="n">
        <f aca="false">(tcofTTGPERCEO!H498)*(J$2/$B$2)</f>
        <v>0.0817452357071214</v>
      </c>
      <c r="K500" s="1" t="n">
        <f aca="false">(tcofTTGPERCEO!I498)*(K$2/$B$2)</f>
        <v>0.0675179384306767</v>
      </c>
      <c r="L500" s="1" t="n">
        <f aca="false">(tcofTTGPERCEO!J498)*(L$2/$B$2)</f>
        <v>0</v>
      </c>
      <c r="M500" s="1" t="n">
        <f aca="false">(tcofTTGPERCEO!K498)*(M$2/$B$2)</f>
        <v>0</v>
      </c>
      <c r="N500" s="1" t="n">
        <f aca="false">(tcofTTGPERCEO!L498)*(N$2/$B$2)</f>
        <v>0.564007406835892</v>
      </c>
      <c r="O500" s="1" t="n">
        <f aca="false">(tcofTTGPERCEO!M498)*(O$2/$B$2)</f>
        <v>24.7880796234858</v>
      </c>
      <c r="P500" s="1" t="n">
        <f aca="false">(tcofTTGPERCEO!N498)*(P$2/$B$2)</f>
        <v>0</v>
      </c>
      <c r="Q500" s="1" t="n">
        <f aca="false">(tcofTTGPERCEO!O498)*(Q$2/$B$2)</f>
        <v>0.0770928169122753</v>
      </c>
      <c r="R500" s="1" t="n">
        <f aca="false">(tcofTTGPERCEO!P498)*(R$2/$B$2)</f>
        <v>0.00969832574647018</v>
      </c>
      <c r="S500" s="1" t="n">
        <f aca="false">(tcofTTGPERCEO!Q498)*(S$2/$B$2)</f>
        <v>0.129812514466476</v>
      </c>
      <c r="T500" s="1" t="n">
        <f aca="false">(tcofTTGPERCEO!R498)*(T$2/$B$2)</f>
        <v>0.141192809196821</v>
      </c>
      <c r="U500" s="1" t="n">
        <f aca="false">(tcofTTGPERCEO!S498)*(U$2/$B$2)</f>
        <v>0.0463621634133169</v>
      </c>
      <c r="V500" s="1" t="n">
        <f aca="false">(tcofTTGPERCEO!T498)*(V$2/$B$2)</f>
        <v>0.0192346269577965</v>
      </c>
      <c r="W500" s="1" t="n">
        <f aca="false">(tcofTTGPERCEO!U498)*(W$2/$B$2)</f>
        <v>0</v>
      </c>
      <c r="X500" s="1" t="n">
        <f aca="false">(tcofTTGPERCEO!V498)*(X$2/$B$2)</f>
        <v>0</v>
      </c>
      <c r="Y500" s="1" t="n">
        <f aca="false">(tcofTTGPERCEO!W498)*(Y$2/$B$2)</f>
        <v>0.243592315407762</v>
      </c>
      <c r="Z500" s="1" t="n">
        <f aca="false">(tcofTTGPERCEO!X498)*(Z$2/$B$2)</f>
        <v>0.0181930406604429</v>
      </c>
      <c r="AA500" s="1" t="n">
        <f aca="false">(tcofTTGPERCEO!Y498)*(AA$2/$B$2)</f>
        <v>0</v>
      </c>
      <c r="AD500" s="1" t="n">
        <f aca="false">SUM(tcofTTGPERCEO!H498:AA498)</f>
        <v>82</v>
      </c>
    </row>
    <row r="501" customFormat="false" ht="12.8" hidden="false" customHeight="false" outlineLevel="0" collapsed="false">
      <c r="A501" s="1" t="str">
        <f aca="false">tcofTTGPERCEO!A499</f>
        <v>../tcof/chi-long-metaok/gaelle2_sow.tei_corpo2_tto.cha </v>
      </c>
      <c r="B501" s="1" t="str">
        <f aca="false">tcofTTGPERCEO!B499</f>
        <v> LONG </v>
      </c>
      <c r="C501" s="1" t="str">
        <f aca="false">tcofTTGPERCEO!C499</f>
        <v> ADU </v>
      </c>
      <c r="D501" s="1" t="n">
        <f aca="false">tcofTTGPERCEO!D499</f>
        <v>85</v>
      </c>
      <c r="E501" s="1" t="n">
        <f aca="false">tcofTTGPERCEO!E499</f>
        <v>853</v>
      </c>
      <c r="F501" s="1" t="str">
        <f aca="false">tcofTTGPERCEO!F499</f>
        <v>25;</v>
      </c>
      <c r="G501" s="1" t="str">
        <f aca="false">LEFT(F501,FIND(";",F501)-1)</f>
        <v>25</v>
      </c>
      <c r="H501" s="1" t="n">
        <f aca="false">SUM(J501:AA501)</f>
        <v>33.4537767147597</v>
      </c>
      <c r="I501" s="1" t="n">
        <f aca="false">SUM(J501,K501,M501,N501,O501,P501,Q501,R501,T501,U501)</f>
        <v>32.5982177301134</v>
      </c>
      <c r="J501" s="1" t="n">
        <f aca="false">(tcofTTGPERCEO!H499)*(J$2/$B$2)</f>
        <v>0.0163490471414243</v>
      </c>
      <c r="K501" s="1" t="n">
        <f aca="false">(tcofTTGPERCEO!I499)*(K$2/$B$2)</f>
        <v>0.0225059794768922</v>
      </c>
      <c r="L501" s="1" t="n">
        <f aca="false">(tcofTTGPERCEO!J499)*(L$2/$B$2)</f>
        <v>0</v>
      </c>
      <c r="M501" s="1" t="n">
        <f aca="false">(tcofTTGPERCEO!K499)*(M$2/$B$2)</f>
        <v>0</v>
      </c>
      <c r="N501" s="1" t="n">
        <f aca="false">(tcofTTGPERCEO!L499)*(N$2/$B$2)</f>
        <v>1.04744232698094</v>
      </c>
      <c r="O501" s="1" t="n">
        <f aca="false">(tcofTTGPERCEO!M499)*(O$2/$B$2)</f>
        <v>30.8586297353599</v>
      </c>
      <c r="P501" s="1" t="n">
        <f aca="false">(tcofTTGPERCEO!N499)*(P$2/$B$2)</f>
        <v>0.0305686289638145</v>
      </c>
      <c r="Q501" s="1" t="n">
        <f aca="false">(tcofTTGPERCEO!O499)*(Q$2/$B$2)</f>
        <v>0.154185633824551</v>
      </c>
      <c r="R501" s="1" t="n">
        <f aca="false">(tcofTTGPERCEO!P499)*(R$2/$B$2)</f>
        <v>0</v>
      </c>
      <c r="S501" s="1" t="n">
        <f aca="false">(tcofTTGPERCEO!Q499)*(S$2/$B$2)</f>
        <v>0.233662526039657</v>
      </c>
      <c r="T501" s="1" t="n">
        <f aca="false">(tcofTTGPERCEO!R499)*(T$2/$B$2)</f>
        <v>0.329449888125916</v>
      </c>
      <c r="U501" s="1" t="n">
        <f aca="false">(tcofTTGPERCEO!S499)*(U$2/$B$2)</f>
        <v>0.139086490239951</v>
      </c>
      <c r="V501" s="1" t="n">
        <f aca="false">(tcofTTGPERCEO!T499)*(V$2/$B$2)</f>
        <v>0.0192346269577965</v>
      </c>
      <c r="W501" s="1" t="n">
        <f aca="false">(tcofTTGPERCEO!U499)*(W$2/$B$2)</f>
        <v>0</v>
      </c>
      <c r="X501" s="1" t="n">
        <f aca="false">(tcofTTGPERCEO!V499)*(X$2/$B$2)</f>
        <v>0</v>
      </c>
      <c r="Y501" s="1" t="n">
        <f aca="false">(tcofTTGPERCEO!W499)*(Y$2/$B$2)</f>
        <v>0.548082709667464</v>
      </c>
      <c r="Z501" s="1" t="n">
        <f aca="false">(tcofTTGPERCEO!X499)*(Z$2/$B$2)</f>
        <v>0.0545791219813286</v>
      </c>
      <c r="AA501" s="1" t="n">
        <f aca="false">(tcofTTGPERCEO!Y499)*(AA$2/$B$2)</f>
        <v>0</v>
      </c>
      <c r="AD501" s="1" t="n">
        <f aca="false">SUM(tcofTTGPERCEO!H499:AA499)</f>
        <v>113</v>
      </c>
    </row>
    <row r="502" customFormat="false" ht="12.8" hidden="false" customHeight="false" outlineLevel="0" collapsed="false">
      <c r="A502" s="1" t="str">
        <f aca="false">tcofTTGPERCEO!A500</f>
        <v>../tcof/chi-long-metaok/gaelle3_sow.tei_corpo2_tto.cha </v>
      </c>
      <c r="B502" s="1" t="str">
        <f aca="false">tcofTTGPERCEO!B500</f>
        <v> LONG </v>
      </c>
      <c r="C502" s="1" t="str">
        <f aca="false">tcofTTGPERCEO!C500</f>
        <v> ADU </v>
      </c>
      <c r="D502" s="1" t="n">
        <f aca="false">tcofTTGPERCEO!D500</f>
        <v>60</v>
      </c>
      <c r="E502" s="1" t="n">
        <f aca="false">tcofTTGPERCEO!E500</f>
        <v>781</v>
      </c>
      <c r="F502" s="1" t="str">
        <f aca="false">tcofTTGPERCEO!F500</f>
        <v>25;</v>
      </c>
      <c r="G502" s="1" t="str">
        <f aca="false">LEFT(F502,FIND(";",F502)-1)</f>
        <v>25</v>
      </c>
      <c r="H502" s="1" t="n">
        <f aca="false">SUM(J502:AA502)</f>
        <v>27.9736671553121</v>
      </c>
      <c r="I502" s="1" t="n">
        <f aca="false">SUM(J502,K502,M502,N502,O502,P502,Q502,R502,T502,U502)</f>
        <v>27.6351979013965</v>
      </c>
      <c r="J502" s="1" t="n">
        <f aca="false">(tcofTTGPERCEO!H500)*(J$2/$B$2)</f>
        <v>0.0490471414242728</v>
      </c>
      <c r="K502" s="1" t="n">
        <f aca="false">(tcofTTGPERCEO!I500)*(K$2/$B$2)</f>
        <v>0.0225059794768922</v>
      </c>
      <c r="L502" s="1" t="n">
        <f aca="false">(tcofTTGPERCEO!J500)*(L$2/$B$2)</f>
        <v>0</v>
      </c>
      <c r="M502" s="1" t="n">
        <f aca="false">(tcofTTGPERCEO!K500)*(M$2/$B$2)</f>
        <v>0</v>
      </c>
      <c r="N502" s="1" t="n">
        <f aca="false">(tcofTTGPERCEO!L500)*(N$2/$B$2)</f>
        <v>0.805724866908418</v>
      </c>
      <c r="O502" s="1" t="n">
        <f aca="false">(tcofTTGPERCEO!M500)*(O$2/$B$2)</f>
        <v>26.3057171514544</v>
      </c>
      <c r="P502" s="1" t="n">
        <f aca="false">(tcofTTGPERCEO!N500)*(P$2/$B$2)</f>
        <v>0</v>
      </c>
      <c r="Q502" s="1" t="n">
        <f aca="false">(tcofTTGPERCEO!O500)*(Q$2/$B$2)</f>
        <v>0.0770928169122753</v>
      </c>
      <c r="R502" s="1" t="n">
        <f aca="false">(tcofTTGPERCEO!P500)*(R$2/$B$2)</f>
        <v>0</v>
      </c>
      <c r="S502" s="1" t="n">
        <f aca="false">(tcofTTGPERCEO!Q500)*(S$2/$B$2)</f>
        <v>0.155775017359772</v>
      </c>
      <c r="T502" s="1" t="n">
        <f aca="false">(tcofTTGPERCEO!R500)*(T$2/$B$2)</f>
        <v>0.282385618393642</v>
      </c>
      <c r="U502" s="1" t="n">
        <f aca="false">(tcofTTGPERCEO!S500)*(U$2/$B$2)</f>
        <v>0.0927243268266338</v>
      </c>
      <c r="V502" s="1" t="n">
        <f aca="false">(tcofTTGPERCEO!T500)*(V$2/$B$2)</f>
        <v>0</v>
      </c>
      <c r="W502" s="1" t="n">
        <f aca="false">(tcofTTGPERCEO!U500)*(W$2/$B$2)</f>
        <v>0</v>
      </c>
      <c r="X502" s="1" t="n">
        <f aca="false">(tcofTTGPERCEO!V500)*(X$2/$B$2)</f>
        <v>0</v>
      </c>
      <c r="Y502" s="1" t="n">
        <f aca="false">(tcofTTGPERCEO!W500)*(Y$2/$B$2)</f>
        <v>0.182694236555821</v>
      </c>
      <c r="Z502" s="1" t="n">
        <f aca="false">(tcofTTGPERCEO!X500)*(Z$2/$B$2)</f>
        <v>0</v>
      </c>
      <c r="AA502" s="1" t="n">
        <f aca="false">(tcofTTGPERCEO!Y500)*(AA$2/$B$2)</f>
        <v>0</v>
      </c>
      <c r="AD502" s="1" t="n">
        <f aca="false">SUM(tcofTTGPERCEO!H500:AA500)</f>
        <v>85</v>
      </c>
    </row>
    <row r="503" customFormat="false" ht="12.8" hidden="false" customHeight="false" outlineLevel="0" collapsed="false">
      <c r="A503" s="1" t="str">
        <f aca="false">tcofTTGPERCEO!A501</f>
        <v>../tcof/chi-long-metaok/gaelle4_sow.tei_corpo2_tto.cha </v>
      </c>
      <c r="B503" s="1" t="str">
        <f aca="false">tcofTTGPERCEO!B501</f>
        <v> LONG </v>
      </c>
      <c r="C503" s="1" t="str">
        <f aca="false">tcofTTGPERCEO!C501</f>
        <v> ADU </v>
      </c>
      <c r="D503" s="1" t="n">
        <f aca="false">tcofTTGPERCEO!D501</f>
        <v>48</v>
      </c>
      <c r="E503" s="1" t="n">
        <f aca="false">tcofTTGPERCEO!E501</f>
        <v>486</v>
      </c>
      <c r="F503" s="1" t="str">
        <f aca="false">tcofTTGPERCEO!F501</f>
        <v>25;</v>
      </c>
      <c r="G503" s="1" t="str">
        <f aca="false">LEFT(F503,FIND(";",F503)-1)</f>
        <v>25</v>
      </c>
      <c r="H503" s="1" t="n">
        <f aca="false">SUM(J503:AA503)</f>
        <v>19.8435305917753</v>
      </c>
      <c r="I503" s="1" t="n">
        <f aca="false">SUM(J503,K503,M503,N503,O503,P503,Q503,R503,T503,U503)</f>
        <v>19.6438469253916</v>
      </c>
      <c r="J503" s="1" t="n">
        <f aca="false">(tcofTTGPERCEO!H501)*(J$2/$B$2)</f>
        <v>0</v>
      </c>
      <c r="K503" s="1" t="n">
        <f aca="false">(tcofTTGPERCEO!I501)*(K$2/$B$2)</f>
        <v>0.0225059794768922</v>
      </c>
      <c r="L503" s="1" t="n">
        <f aca="false">(tcofTTGPERCEO!J501)*(L$2/$B$2)</f>
        <v>0</v>
      </c>
      <c r="M503" s="1" t="n">
        <f aca="false">(tcofTTGPERCEO!K501)*(M$2/$B$2)</f>
        <v>0</v>
      </c>
      <c r="N503" s="1" t="n">
        <f aca="false">(tcofTTGPERCEO!L501)*(N$2/$B$2)</f>
        <v>0.966869840290101</v>
      </c>
      <c r="O503" s="1" t="n">
        <f aca="false">(tcofTTGPERCEO!M501)*(O$2/$B$2)</f>
        <v>18.2116503356223</v>
      </c>
      <c r="P503" s="1" t="n">
        <f aca="false">(tcofTTGPERCEO!N501)*(P$2/$B$2)</f>
        <v>0.0305686289638145</v>
      </c>
      <c r="Q503" s="1" t="n">
        <f aca="false">(tcofTTGPERCEO!O501)*(Q$2/$B$2)</f>
        <v>0.0385464084561376</v>
      </c>
      <c r="R503" s="1" t="n">
        <f aca="false">(tcofTTGPERCEO!P501)*(R$2/$B$2)</f>
        <v>0</v>
      </c>
      <c r="S503" s="1" t="n">
        <f aca="false">(tcofTTGPERCEO!Q501)*(S$2/$B$2)</f>
        <v>0.0778875086798858</v>
      </c>
      <c r="T503" s="1" t="n">
        <f aca="false">(tcofTTGPERCEO!R501)*(T$2/$B$2)</f>
        <v>0.188257078929095</v>
      </c>
      <c r="U503" s="1" t="n">
        <f aca="false">(tcofTTGPERCEO!S501)*(U$2/$B$2)</f>
        <v>0.185448653653267</v>
      </c>
      <c r="V503" s="1" t="n">
        <f aca="false">(tcofTTGPERCEO!T501)*(V$2/$B$2)</f>
        <v>0</v>
      </c>
      <c r="W503" s="1" t="n">
        <f aca="false">(tcofTTGPERCEO!U501)*(W$2/$B$2)</f>
        <v>0</v>
      </c>
      <c r="X503" s="1" t="n">
        <f aca="false">(tcofTTGPERCEO!V501)*(X$2/$B$2)</f>
        <v>0</v>
      </c>
      <c r="Y503" s="1" t="n">
        <f aca="false">(tcofTTGPERCEO!W501)*(Y$2/$B$2)</f>
        <v>0.121796157703881</v>
      </c>
      <c r="Z503" s="1" t="n">
        <f aca="false">(tcofTTGPERCEO!X501)*(Z$2/$B$2)</f>
        <v>0</v>
      </c>
      <c r="AA503" s="1" t="n">
        <f aca="false">(tcofTTGPERCEO!Y501)*(AA$2/$B$2)</f>
        <v>0</v>
      </c>
      <c r="AD503" s="1" t="n">
        <f aca="false">SUM(tcofTTGPERCEO!H501:AA501)</f>
        <v>64</v>
      </c>
    </row>
    <row r="504" customFormat="false" ht="12.8" hidden="false" customHeight="false" outlineLevel="0" collapsed="false">
      <c r="A504" s="1" t="str">
        <f aca="false">tcofTTGPERCEO!A502</f>
        <v>../tcof/chi-long-metaok/gaelle5_sow.tei_corpo2_tto.cha </v>
      </c>
      <c r="B504" s="1" t="str">
        <f aca="false">tcofTTGPERCEO!B502</f>
        <v> LONG </v>
      </c>
      <c r="C504" s="1" t="str">
        <f aca="false">tcofTTGPERCEO!C502</f>
        <v> ADU </v>
      </c>
      <c r="D504" s="1" t="n">
        <f aca="false">tcofTTGPERCEO!D502</f>
        <v>33</v>
      </c>
      <c r="E504" s="1" t="n">
        <f aca="false">tcofTTGPERCEO!E502</f>
        <v>384</v>
      </c>
      <c r="F504" s="1" t="str">
        <f aca="false">tcofTTGPERCEO!F502</f>
        <v>25;</v>
      </c>
      <c r="G504" s="1" t="str">
        <f aca="false">LEFT(F504,FIND(";",F504)-1)</f>
        <v>25</v>
      </c>
      <c r="H504" s="1" t="n">
        <f aca="false">SUM(J504:AA504)</f>
        <v>21.0729033253607</v>
      </c>
      <c r="I504" s="1" t="n">
        <f aca="false">SUM(J504,K504,M504,N504,O504,P504,Q504,R504,T504,U504)</f>
        <v>20.6541393411002</v>
      </c>
      <c r="J504" s="1" t="n">
        <f aca="false">(tcofTTGPERCEO!H502)*(J$2/$B$2)</f>
        <v>0</v>
      </c>
      <c r="K504" s="1" t="n">
        <f aca="false">(tcofTTGPERCEO!I502)*(K$2/$B$2)</f>
        <v>0.0225059794768922</v>
      </c>
      <c r="L504" s="1" t="n">
        <f aca="false">(tcofTTGPERCEO!J502)*(L$2/$B$2)</f>
        <v>0</v>
      </c>
      <c r="M504" s="1" t="n">
        <f aca="false">(tcofTTGPERCEO!K502)*(M$2/$B$2)</f>
        <v>0</v>
      </c>
      <c r="N504" s="1" t="n">
        <f aca="false">(tcofTTGPERCEO!L502)*(N$2/$B$2)</f>
        <v>0.161144973381684</v>
      </c>
      <c r="O504" s="1" t="n">
        <f aca="false">(tcofTTGPERCEO!M502)*(O$2/$B$2)</f>
        <v>20.2351670395803</v>
      </c>
      <c r="P504" s="1" t="n">
        <f aca="false">(tcofTTGPERCEO!N502)*(P$2/$B$2)</f>
        <v>0</v>
      </c>
      <c r="Q504" s="1" t="n">
        <f aca="false">(tcofTTGPERCEO!O502)*(Q$2/$B$2)</f>
        <v>0</v>
      </c>
      <c r="R504" s="1" t="n">
        <f aca="false">(tcofTTGPERCEO!P502)*(R$2/$B$2)</f>
        <v>0</v>
      </c>
      <c r="S504" s="1" t="n">
        <f aca="false">(tcofTTGPERCEO!Q502)*(S$2/$B$2)</f>
        <v>0.0778875086798858</v>
      </c>
      <c r="T504" s="1" t="n">
        <f aca="false">(tcofTTGPERCEO!R502)*(T$2/$B$2)</f>
        <v>0.235321348661369</v>
      </c>
      <c r="U504" s="1" t="n">
        <f aca="false">(tcofTTGPERCEO!S502)*(U$2/$B$2)</f>
        <v>0</v>
      </c>
      <c r="V504" s="1" t="n">
        <f aca="false">(tcofTTGPERCEO!T502)*(V$2/$B$2)</f>
        <v>0</v>
      </c>
      <c r="W504" s="1" t="n">
        <f aca="false">(tcofTTGPERCEO!U502)*(W$2/$B$2)</f>
        <v>0</v>
      </c>
      <c r="X504" s="1" t="n">
        <f aca="false">(tcofTTGPERCEO!V502)*(X$2/$B$2)</f>
        <v>0</v>
      </c>
      <c r="Y504" s="1" t="n">
        <f aca="false">(tcofTTGPERCEO!W502)*(Y$2/$B$2)</f>
        <v>0.304490394259702</v>
      </c>
      <c r="Z504" s="1" t="n">
        <f aca="false">(tcofTTGPERCEO!X502)*(Z$2/$B$2)</f>
        <v>0.0363860813208857</v>
      </c>
      <c r="AA504" s="1" t="n">
        <f aca="false">(tcofTTGPERCEO!Y502)*(AA$2/$B$2)</f>
        <v>0</v>
      </c>
      <c r="AD504" s="1" t="n">
        <f aca="false">SUM(tcofTTGPERCEO!H502:AA502)</f>
        <v>58</v>
      </c>
    </row>
    <row r="505" customFormat="false" ht="12.8" hidden="false" customHeight="false" outlineLevel="0" collapsed="false">
      <c r="A505" s="1" t="str">
        <f aca="false">tcofTTGPERCEO!A503</f>
        <v>../tcof/chi-long-metaok/gaelle6_sow.tei_corpo2_tto.cha </v>
      </c>
      <c r="B505" s="1" t="str">
        <f aca="false">tcofTTGPERCEO!B503</f>
        <v> LONG </v>
      </c>
      <c r="C505" s="1" t="str">
        <f aca="false">tcofTTGPERCEO!C503</f>
        <v> ADU </v>
      </c>
      <c r="D505" s="1" t="n">
        <f aca="false">tcofTTGPERCEO!D503</f>
        <v>47</v>
      </c>
      <c r="E505" s="1" t="n">
        <f aca="false">tcofTTGPERCEO!E503</f>
        <v>711</v>
      </c>
      <c r="F505" s="1" t="str">
        <f aca="false">tcofTTGPERCEO!F503</f>
        <v>25;</v>
      </c>
      <c r="G505" s="1" t="str">
        <f aca="false">LEFT(F505,FIND(";",F505)-1)</f>
        <v>25</v>
      </c>
      <c r="H505" s="1" t="n">
        <f aca="false">SUM(J505:AA505)</f>
        <v>28.672810739912</v>
      </c>
      <c r="I505" s="1" t="n">
        <f aca="false">SUM(J505,K505,M505,N505,O505,P505,Q505,R505,T505,U505)</f>
        <v>27.888812591621</v>
      </c>
      <c r="J505" s="1" t="n">
        <f aca="false">(tcofTTGPERCEO!H503)*(J$2/$B$2)</f>
        <v>0.0326980942828485</v>
      </c>
      <c r="K505" s="1" t="n">
        <f aca="false">(tcofTTGPERCEO!I503)*(K$2/$B$2)</f>
        <v>0.0450119589537844</v>
      </c>
      <c r="L505" s="1" t="n">
        <f aca="false">(tcofTTGPERCEO!J503)*(L$2/$B$2)</f>
        <v>0</v>
      </c>
      <c r="M505" s="1" t="n">
        <f aca="false">(tcofTTGPERCEO!K503)*(M$2/$B$2)</f>
        <v>0</v>
      </c>
      <c r="N505" s="1" t="n">
        <f aca="false">(tcofTTGPERCEO!L503)*(N$2/$B$2)</f>
        <v>0.966869840290101</v>
      </c>
      <c r="O505" s="1" t="n">
        <f aca="false">(tcofTTGPERCEO!M503)*(O$2/$B$2)</f>
        <v>26.3057171514544</v>
      </c>
      <c r="P505" s="1" t="n">
        <f aca="false">(tcofTTGPERCEO!N503)*(P$2/$B$2)</f>
        <v>0</v>
      </c>
      <c r="Q505" s="1" t="n">
        <f aca="false">(tcofTTGPERCEO!O503)*(Q$2/$B$2)</f>
        <v>0.115639225368413</v>
      </c>
      <c r="R505" s="1" t="n">
        <f aca="false">(tcofTTGPERCEO!P503)*(R$2/$B$2)</f>
        <v>0</v>
      </c>
      <c r="S505" s="1" t="n">
        <f aca="false">(tcofTTGPERCEO!Q503)*(S$2/$B$2)</f>
        <v>0.0519250057865905</v>
      </c>
      <c r="T505" s="1" t="n">
        <f aca="false">(tcofTTGPERCEO!R503)*(T$2/$B$2)</f>
        <v>0.37651415785819</v>
      </c>
      <c r="U505" s="1" t="n">
        <f aca="false">(tcofTTGPERCEO!S503)*(U$2/$B$2)</f>
        <v>0.0463621634133169</v>
      </c>
      <c r="V505" s="1" t="n">
        <f aca="false">(tcofTTGPERCEO!T503)*(V$2/$B$2)</f>
        <v>0.0192346269577965</v>
      </c>
      <c r="W505" s="1" t="n">
        <f aca="false">(tcofTTGPERCEO!U503)*(W$2/$B$2)</f>
        <v>0</v>
      </c>
      <c r="X505" s="1" t="n">
        <f aca="false">(tcofTTGPERCEO!V503)*(X$2/$B$2)</f>
        <v>0</v>
      </c>
      <c r="Y505" s="1" t="n">
        <f aca="false">(tcofTTGPERCEO!W503)*(Y$2/$B$2)</f>
        <v>0.669878867371345</v>
      </c>
      <c r="Z505" s="1" t="n">
        <f aca="false">(tcofTTGPERCEO!X503)*(Z$2/$B$2)</f>
        <v>0.0363860813208857</v>
      </c>
      <c r="AA505" s="1" t="n">
        <f aca="false">(tcofTTGPERCEO!Y503)*(AA$2/$B$2)</f>
        <v>0.00657356685440938</v>
      </c>
      <c r="AD505" s="1" t="n">
        <f aca="false">SUM(tcofTTGPERCEO!H503:AA503)</f>
        <v>97</v>
      </c>
    </row>
    <row r="506" customFormat="false" ht="12.8" hidden="false" customHeight="false" outlineLevel="0" collapsed="false">
      <c r="A506" s="1" t="str">
        <f aca="false">tcofTTGPERCEO!A504</f>
        <v>../tcof/chi-long-metaok/garance1_sow.tei_corpo2_tto.cha </v>
      </c>
      <c r="B506" s="1" t="str">
        <f aca="false">tcofTTGPERCEO!B504</f>
        <v> LONG </v>
      </c>
      <c r="C506" s="1" t="str">
        <f aca="false">tcofTTGPERCEO!C504</f>
        <v> ADU </v>
      </c>
      <c r="D506" s="1" t="n">
        <f aca="false">tcofTTGPERCEO!D504</f>
        <v>63</v>
      </c>
      <c r="E506" s="1" t="n">
        <f aca="false">tcofTTGPERCEO!E504</f>
        <v>779</v>
      </c>
      <c r="F506" s="1" t="str">
        <f aca="false">tcofTTGPERCEO!F504</f>
        <v>25;</v>
      </c>
      <c r="G506" s="1" t="str">
        <f aca="false">LEFT(F506,FIND(";",F506)-1)</f>
        <v>25</v>
      </c>
      <c r="H506" s="1" t="n">
        <f aca="false">SUM(J506:AA506)</f>
        <v>45.5750559370419</v>
      </c>
      <c r="I506" s="1" t="n">
        <f aca="false">SUM(J506,K506,M506,N506,O506,P506,Q506,R506,T506,U506)</f>
        <v>45.0955558984646</v>
      </c>
      <c r="J506" s="1" t="n">
        <f aca="false">(tcofTTGPERCEO!H504)*(J$2/$B$2)</f>
        <v>0.0490471414242728</v>
      </c>
      <c r="K506" s="1" t="n">
        <f aca="false">(tcofTTGPERCEO!I504)*(K$2/$B$2)</f>
        <v>0</v>
      </c>
      <c r="L506" s="1" t="n">
        <f aca="false">(tcofTTGPERCEO!J504)*(L$2/$B$2)</f>
        <v>0</v>
      </c>
      <c r="M506" s="1" t="n">
        <f aca="false">(tcofTTGPERCEO!K504)*(M$2/$B$2)</f>
        <v>0.0715916981714374</v>
      </c>
      <c r="N506" s="1" t="n">
        <f aca="false">(tcofTTGPERCEO!L504)*(N$2/$B$2)</f>
        <v>0.402862433454209</v>
      </c>
      <c r="O506" s="1" t="n">
        <f aca="false">(tcofTTGPERCEO!M504)*(O$2/$B$2)</f>
        <v>44.0114883110871</v>
      </c>
      <c r="P506" s="1" t="n">
        <f aca="false">(tcofTTGPERCEO!N504)*(P$2/$B$2)</f>
        <v>0.0305686289638145</v>
      </c>
      <c r="Q506" s="1" t="n">
        <f aca="false">(tcofTTGPERCEO!O504)*(Q$2/$B$2)</f>
        <v>0.154185633824551</v>
      </c>
      <c r="R506" s="1" t="n">
        <f aca="false">(tcofTTGPERCEO!P504)*(R$2/$B$2)</f>
        <v>0</v>
      </c>
      <c r="S506" s="1" t="n">
        <f aca="false">(tcofTTGPERCEO!Q504)*(S$2/$B$2)</f>
        <v>0.155775017359772</v>
      </c>
      <c r="T506" s="1" t="n">
        <f aca="false">(tcofTTGPERCEO!R504)*(T$2/$B$2)</f>
        <v>0.329449888125916</v>
      </c>
      <c r="U506" s="1" t="n">
        <f aca="false">(tcofTTGPERCEO!S504)*(U$2/$B$2)</f>
        <v>0.0463621634133169</v>
      </c>
      <c r="V506" s="1" t="n">
        <f aca="false">(tcofTTGPERCEO!T504)*(V$2/$B$2)</f>
        <v>0.0192346269577965</v>
      </c>
      <c r="W506" s="1" t="n">
        <f aca="false">(tcofTTGPERCEO!U504)*(W$2/$B$2)</f>
        <v>0</v>
      </c>
      <c r="X506" s="1" t="n">
        <f aca="false">(tcofTTGPERCEO!V504)*(X$2/$B$2)</f>
        <v>0</v>
      </c>
      <c r="Y506" s="1" t="n">
        <f aca="false">(tcofTTGPERCEO!W504)*(Y$2/$B$2)</f>
        <v>0.304490394259702</v>
      </c>
      <c r="Z506" s="1" t="n">
        <f aca="false">(tcofTTGPERCEO!X504)*(Z$2/$B$2)</f>
        <v>0</v>
      </c>
      <c r="AA506" s="1" t="n">
        <f aca="false">(tcofTTGPERCEO!Y504)*(AA$2/$B$2)</f>
        <v>0</v>
      </c>
      <c r="AD506" s="1" t="n">
        <f aca="false">SUM(tcofTTGPERCEO!H504:AA504)</f>
        <v>121</v>
      </c>
    </row>
    <row r="507" customFormat="false" ht="12.8" hidden="false" customHeight="false" outlineLevel="0" collapsed="false">
      <c r="A507" s="1" t="str">
        <f aca="false">tcofTTGPERCEO!A505</f>
        <v>../tcof/chi-long-metaok/garance2_sow.tei_corpo2_tto.cha </v>
      </c>
      <c r="B507" s="1" t="str">
        <f aca="false">tcofTTGPERCEO!B505</f>
        <v> LONG </v>
      </c>
      <c r="C507" s="1" t="str">
        <f aca="false">tcofTTGPERCEO!C505</f>
        <v> ADU </v>
      </c>
      <c r="D507" s="1" t="n">
        <f aca="false">tcofTTGPERCEO!D505</f>
        <v>19</v>
      </c>
      <c r="E507" s="1" t="n">
        <f aca="false">tcofTTGPERCEO!E505</f>
        <v>354</v>
      </c>
      <c r="F507" s="1" t="str">
        <f aca="false">tcofTTGPERCEO!F505</f>
        <v>25;</v>
      </c>
      <c r="G507" s="1" t="str">
        <f aca="false">LEFT(F507,FIND(";",F507)-1)</f>
        <v>25</v>
      </c>
      <c r="H507" s="1" t="n">
        <f aca="false">SUM(J507:AA507)</f>
        <v>12.3576730190572</v>
      </c>
      <c r="I507" s="1" t="n">
        <f aca="false">SUM(J507,K507,M507,N507,O507,P507,Q507,R507,T507,U507)</f>
        <v>11.9752951161176</v>
      </c>
      <c r="J507" s="1" t="n">
        <f aca="false">(tcofTTGPERCEO!H505)*(J$2/$B$2)</f>
        <v>0.0326980942828485</v>
      </c>
      <c r="K507" s="1" t="n">
        <f aca="false">(tcofTTGPERCEO!I505)*(K$2/$B$2)</f>
        <v>0</v>
      </c>
      <c r="L507" s="1" t="n">
        <f aca="false">(tcofTTGPERCEO!J505)*(L$2/$B$2)</f>
        <v>0</v>
      </c>
      <c r="M507" s="1" t="n">
        <f aca="false">(tcofTTGPERCEO!K505)*(M$2/$B$2)</f>
        <v>0</v>
      </c>
      <c r="N507" s="1" t="n">
        <f aca="false">(tcofTTGPERCEO!L505)*(N$2/$B$2)</f>
        <v>0.0805724866908418</v>
      </c>
      <c r="O507" s="1" t="n">
        <f aca="false">(tcofTTGPERCEO!M505)*(O$2/$B$2)</f>
        <v>11.6352210477587</v>
      </c>
      <c r="P507" s="1" t="n">
        <f aca="false">(tcofTTGPERCEO!N505)*(P$2/$B$2)</f>
        <v>0</v>
      </c>
      <c r="Q507" s="1" t="n">
        <f aca="false">(tcofTTGPERCEO!O505)*(Q$2/$B$2)</f>
        <v>0.0385464084561376</v>
      </c>
      <c r="R507" s="1" t="n">
        <f aca="false">(tcofTTGPERCEO!P505)*(R$2/$B$2)</f>
        <v>0</v>
      </c>
      <c r="S507" s="1" t="n">
        <f aca="false">(tcofTTGPERCEO!Q505)*(S$2/$B$2)</f>
        <v>0.0778875086798858</v>
      </c>
      <c r="T507" s="1" t="n">
        <f aca="false">(tcofTTGPERCEO!R505)*(T$2/$B$2)</f>
        <v>0.188257078929095</v>
      </c>
      <c r="U507" s="1" t="n">
        <f aca="false">(tcofTTGPERCEO!S505)*(U$2/$B$2)</f>
        <v>0</v>
      </c>
      <c r="V507" s="1" t="n">
        <f aca="false">(tcofTTGPERCEO!T505)*(V$2/$B$2)</f>
        <v>0</v>
      </c>
      <c r="W507" s="1" t="n">
        <f aca="false">(tcofTTGPERCEO!U505)*(W$2/$B$2)</f>
        <v>0</v>
      </c>
      <c r="X507" s="1" t="n">
        <f aca="false">(tcofTTGPERCEO!V505)*(X$2/$B$2)</f>
        <v>0</v>
      </c>
      <c r="Y507" s="1" t="n">
        <f aca="false">(tcofTTGPERCEO!W505)*(Y$2/$B$2)</f>
        <v>0.304490394259702</v>
      </c>
      <c r="Z507" s="1" t="n">
        <f aca="false">(tcofTTGPERCEO!X505)*(Z$2/$B$2)</f>
        <v>0</v>
      </c>
      <c r="AA507" s="1" t="n">
        <f aca="false">(tcofTTGPERCEO!Y505)*(AA$2/$B$2)</f>
        <v>0</v>
      </c>
      <c r="AD507" s="1" t="n">
        <f aca="false">SUM(tcofTTGPERCEO!H505:AA505)</f>
        <v>39</v>
      </c>
    </row>
    <row r="508" customFormat="false" ht="12.8" hidden="false" customHeight="false" outlineLevel="0" collapsed="false">
      <c r="A508" s="1" t="str">
        <f aca="false">tcofTTGPERCEO!A506</f>
        <v>../tcof/chi-long-metaok/garance3_sow.tei_corpo2_tto.cha </v>
      </c>
      <c r="B508" s="1" t="str">
        <f aca="false">tcofTTGPERCEO!B506</f>
        <v> LONG </v>
      </c>
      <c r="C508" s="1" t="str">
        <f aca="false">tcofTTGPERCEO!C506</f>
        <v> ADU </v>
      </c>
      <c r="D508" s="1" t="n">
        <f aca="false">tcofTTGPERCEO!D506</f>
        <v>41</v>
      </c>
      <c r="E508" s="1" t="n">
        <f aca="false">tcofTTGPERCEO!E506</f>
        <v>777</v>
      </c>
      <c r="F508" s="1" t="str">
        <f aca="false">tcofTTGPERCEO!F506</f>
        <v>25;</v>
      </c>
      <c r="G508" s="1" t="str">
        <f aca="false">LEFT(F508,FIND(";",F508)-1)</f>
        <v>25</v>
      </c>
      <c r="H508" s="1" t="n">
        <f aca="false">SUM(J508:AA508)</f>
        <v>40.5536455520407</v>
      </c>
      <c r="I508" s="1" t="n">
        <f aca="false">SUM(J508,K508,M508,N508,O508,P508,Q508,R508,T508,U508)</f>
        <v>39.8970526965512</v>
      </c>
      <c r="J508" s="1" t="n">
        <f aca="false">(tcofTTGPERCEO!H506)*(J$2/$B$2)</f>
        <v>0.0163490471414243</v>
      </c>
      <c r="K508" s="1" t="n">
        <f aca="false">(tcofTTGPERCEO!I506)*(K$2/$B$2)</f>
        <v>0.0225059794768922</v>
      </c>
      <c r="L508" s="1" t="n">
        <f aca="false">(tcofTTGPERCEO!J506)*(L$2/$B$2)</f>
        <v>0</v>
      </c>
      <c r="M508" s="1" t="n">
        <f aca="false">(tcofTTGPERCEO!K506)*(M$2/$B$2)</f>
        <v>0.357958490857187</v>
      </c>
      <c r="N508" s="1" t="n">
        <f aca="false">(tcofTTGPERCEO!L506)*(N$2/$B$2)</f>
        <v>0.483434920145051</v>
      </c>
      <c r="O508" s="1" t="n">
        <f aca="false">(tcofTTGPERCEO!M506)*(O$2/$B$2)</f>
        <v>37.940938199213</v>
      </c>
      <c r="P508" s="1" t="n">
        <f aca="false">(tcofTTGPERCEO!N506)*(P$2/$B$2)</f>
        <v>0</v>
      </c>
      <c r="Q508" s="1" t="n">
        <f aca="false">(tcofTTGPERCEO!O506)*(Q$2/$B$2)</f>
        <v>0.0770928169122753</v>
      </c>
      <c r="R508" s="1" t="n">
        <f aca="false">(tcofTTGPERCEO!P506)*(R$2/$B$2)</f>
        <v>0.0581899544788211</v>
      </c>
      <c r="S508" s="1" t="n">
        <f aca="false">(tcofTTGPERCEO!Q506)*(S$2/$B$2)</f>
        <v>0.467325052079315</v>
      </c>
      <c r="T508" s="1" t="n">
        <f aca="false">(tcofTTGPERCEO!R506)*(T$2/$B$2)</f>
        <v>0.894221124913201</v>
      </c>
      <c r="U508" s="1" t="n">
        <f aca="false">(tcofTTGPERCEO!S506)*(U$2/$B$2)</f>
        <v>0.0463621634133169</v>
      </c>
      <c r="V508" s="1" t="n">
        <f aca="false">(tcofTTGPERCEO!T506)*(V$2/$B$2)</f>
        <v>0</v>
      </c>
      <c r="W508" s="1" t="n">
        <f aca="false">(tcofTTGPERCEO!U506)*(W$2/$B$2)</f>
        <v>0</v>
      </c>
      <c r="X508" s="1" t="n">
        <f aca="false">(tcofTTGPERCEO!V506)*(X$2/$B$2)</f>
        <v>0</v>
      </c>
      <c r="Y508" s="1" t="n">
        <f aca="false">(tcofTTGPERCEO!W506)*(Y$2/$B$2)</f>
        <v>0.182694236555821</v>
      </c>
      <c r="Z508" s="1" t="n">
        <f aca="false">(tcofTTGPERCEO!X506)*(Z$2/$B$2)</f>
        <v>0</v>
      </c>
      <c r="AA508" s="1" t="n">
        <f aca="false">(tcofTTGPERCEO!Y506)*(AA$2/$B$2)</f>
        <v>0.00657356685440938</v>
      </c>
      <c r="AD508" s="1" t="n">
        <f aca="false">SUM(tcofTTGPERCEO!H506:AA506)</f>
        <v>138</v>
      </c>
    </row>
    <row r="509" customFormat="false" ht="12.8" hidden="false" customHeight="false" outlineLevel="0" collapsed="false">
      <c r="A509" s="1" t="str">
        <f aca="false">tcofTTGPERCEO!A507</f>
        <v>../tcof/chi-long-metaok/garance4_sow.tei_corpo2_tto.cha </v>
      </c>
      <c r="B509" s="1" t="str">
        <f aca="false">tcofTTGPERCEO!B507</f>
        <v> LONG </v>
      </c>
      <c r="C509" s="1" t="str">
        <f aca="false">tcofTTGPERCEO!C507</f>
        <v> ADU </v>
      </c>
      <c r="D509" s="1" t="n">
        <f aca="false">tcofTTGPERCEO!D507</f>
        <v>34</v>
      </c>
      <c r="E509" s="1" t="n">
        <f aca="false">tcofTTGPERCEO!E507</f>
        <v>564</v>
      </c>
      <c r="F509" s="1" t="str">
        <f aca="false">tcofTTGPERCEO!F507</f>
        <v>25;</v>
      </c>
      <c r="G509" s="1" t="str">
        <f aca="false">LEFT(F509,FIND(";",F509)-1)</f>
        <v>25</v>
      </c>
      <c r="H509" s="1" t="n">
        <f aca="false">SUM(J509:AA509)</f>
        <v>26.9372347812669</v>
      </c>
      <c r="I509" s="1" t="n">
        <f aca="false">SUM(J509,K509,M509,N509,O509,P509,Q509,R509,T509,U509)</f>
        <v>26.4510068667541</v>
      </c>
      <c r="J509" s="1" t="n">
        <f aca="false">(tcofTTGPERCEO!H507)*(J$2/$B$2)</f>
        <v>0</v>
      </c>
      <c r="K509" s="1" t="n">
        <f aca="false">(tcofTTGPERCEO!I507)*(K$2/$B$2)</f>
        <v>0</v>
      </c>
      <c r="L509" s="1" t="n">
        <f aca="false">(tcofTTGPERCEO!J507)*(L$2/$B$2)</f>
        <v>0</v>
      </c>
      <c r="M509" s="1" t="n">
        <f aca="false">(tcofTTGPERCEO!K507)*(M$2/$B$2)</f>
        <v>0</v>
      </c>
      <c r="N509" s="1" t="n">
        <f aca="false">(tcofTTGPERCEO!L507)*(N$2/$B$2)</f>
        <v>0.483434920145051</v>
      </c>
      <c r="O509" s="1" t="n">
        <f aca="false">(tcofTTGPERCEO!M507)*(O$2/$B$2)</f>
        <v>25.2939587994753</v>
      </c>
      <c r="P509" s="1" t="n">
        <f aca="false">(tcofTTGPERCEO!N507)*(P$2/$B$2)</f>
        <v>0.0305686289638145</v>
      </c>
      <c r="Q509" s="1" t="n">
        <f aca="false">(tcofTTGPERCEO!O507)*(Q$2/$B$2)</f>
        <v>0.115639225368413</v>
      </c>
      <c r="R509" s="1" t="n">
        <f aca="false">(tcofTTGPERCEO!P507)*(R$2/$B$2)</f>
        <v>0.00969832574647018</v>
      </c>
      <c r="S509" s="1" t="n">
        <f aca="false">(tcofTTGPERCEO!Q507)*(S$2/$B$2)</f>
        <v>0.181737520253067</v>
      </c>
      <c r="T509" s="1" t="n">
        <f aca="false">(tcofTTGPERCEO!R507)*(T$2/$B$2)</f>
        <v>0.517706967055011</v>
      </c>
      <c r="U509" s="1" t="n">
        <f aca="false">(tcofTTGPERCEO!S507)*(U$2/$B$2)</f>
        <v>0</v>
      </c>
      <c r="V509" s="1" t="n">
        <f aca="false">(tcofTTGPERCEO!T507)*(V$2/$B$2)</f>
        <v>0</v>
      </c>
      <c r="W509" s="1" t="n">
        <f aca="false">(tcofTTGPERCEO!U507)*(W$2/$B$2)</f>
        <v>0</v>
      </c>
      <c r="X509" s="1" t="n">
        <f aca="false">(tcofTTGPERCEO!V507)*(X$2/$B$2)</f>
        <v>0</v>
      </c>
      <c r="Y509" s="1" t="n">
        <f aca="false">(tcofTTGPERCEO!W507)*(Y$2/$B$2)</f>
        <v>0.304490394259702</v>
      </c>
      <c r="Z509" s="1" t="n">
        <f aca="false">(tcofTTGPERCEO!X507)*(Z$2/$B$2)</f>
        <v>0</v>
      </c>
      <c r="AA509" s="1" t="n">
        <f aca="false">(tcofTTGPERCEO!Y507)*(AA$2/$B$2)</f>
        <v>0</v>
      </c>
      <c r="AD509" s="1" t="n">
        <f aca="false">SUM(tcofTTGPERCEO!H507:AA507)</f>
        <v>84</v>
      </c>
    </row>
    <row r="510" customFormat="false" ht="12.8" hidden="false" customHeight="false" outlineLevel="0" collapsed="false">
      <c r="A510" s="1" t="str">
        <f aca="false">tcofTTGPERCEO!A508</f>
        <v>../tcof/chi-long-metaok/garance5_sow.tei_corpo2_tto.cha </v>
      </c>
      <c r="B510" s="1" t="str">
        <f aca="false">tcofTTGPERCEO!B508</f>
        <v> LONG </v>
      </c>
      <c r="C510" s="1" t="str">
        <f aca="false">tcofTTGPERCEO!C508</f>
        <v> ADU </v>
      </c>
      <c r="D510" s="1" t="n">
        <f aca="false">tcofTTGPERCEO!D508</f>
        <v>27</v>
      </c>
      <c r="E510" s="1" t="n">
        <f aca="false">tcofTTGPERCEO!E508</f>
        <v>425</v>
      </c>
      <c r="F510" s="1" t="str">
        <f aca="false">tcofTTGPERCEO!F508</f>
        <v>25;</v>
      </c>
      <c r="G510" s="1" t="str">
        <f aca="false">LEFT(F510,FIND(";",F510)-1)</f>
        <v>25</v>
      </c>
      <c r="H510" s="1" t="n">
        <f aca="false">SUM(J510:AA510)</f>
        <v>21.9061646477895</v>
      </c>
      <c r="I510" s="1" t="n">
        <f aca="false">SUM(J510,K510,M510,N510,O510,P510,Q510,R510,T510,U510)</f>
        <v>21.4728184553661</v>
      </c>
      <c r="J510" s="1" t="n">
        <f aca="false">(tcofTTGPERCEO!H508)*(J$2/$B$2)</f>
        <v>0.0163490471414243</v>
      </c>
      <c r="K510" s="1" t="n">
        <f aca="false">(tcofTTGPERCEO!I508)*(K$2/$B$2)</f>
        <v>0</v>
      </c>
      <c r="L510" s="1" t="n">
        <f aca="false">(tcofTTGPERCEO!J508)*(L$2/$B$2)</f>
        <v>0</v>
      </c>
      <c r="M510" s="1" t="n">
        <f aca="false">(tcofTTGPERCEO!K508)*(M$2/$B$2)</f>
        <v>0.0715916981714374</v>
      </c>
      <c r="N510" s="1" t="n">
        <f aca="false">(tcofTTGPERCEO!L508)*(N$2/$B$2)</f>
        <v>0.483434920145051</v>
      </c>
      <c r="O510" s="1" t="n">
        <f aca="false">(tcofTTGPERCEO!M508)*(O$2/$B$2)</f>
        <v>20.2351670395803</v>
      </c>
      <c r="P510" s="1" t="n">
        <f aca="false">(tcofTTGPERCEO!N508)*(P$2/$B$2)</f>
        <v>0.0305686289638145</v>
      </c>
      <c r="Q510" s="1" t="n">
        <f aca="false">(tcofTTGPERCEO!O508)*(Q$2/$B$2)</f>
        <v>0.192732042280688</v>
      </c>
      <c r="R510" s="1" t="n">
        <f aca="false">(tcofTTGPERCEO!P508)*(R$2/$B$2)</f>
        <v>0.0193966514929404</v>
      </c>
      <c r="S510" s="1" t="n">
        <f aca="false">(tcofTTGPERCEO!Q508)*(S$2/$B$2)</f>
        <v>0.311550034719543</v>
      </c>
      <c r="T510" s="1" t="n">
        <f aca="false">(tcofTTGPERCEO!R508)*(T$2/$B$2)</f>
        <v>0.423578427590464</v>
      </c>
      <c r="U510" s="1" t="n">
        <f aca="false">(tcofTTGPERCEO!S508)*(U$2/$B$2)</f>
        <v>0</v>
      </c>
      <c r="V510" s="1" t="n">
        <f aca="false">(tcofTTGPERCEO!T508)*(V$2/$B$2)</f>
        <v>0</v>
      </c>
      <c r="W510" s="1" t="n">
        <f aca="false">(tcofTTGPERCEO!U508)*(W$2/$B$2)</f>
        <v>0</v>
      </c>
      <c r="X510" s="1" t="n">
        <f aca="false">(tcofTTGPERCEO!V508)*(X$2/$B$2)</f>
        <v>0</v>
      </c>
      <c r="Y510" s="1" t="n">
        <f aca="false">(tcofTTGPERCEO!W508)*(Y$2/$B$2)</f>
        <v>0.121796157703881</v>
      </c>
      <c r="Z510" s="1" t="n">
        <f aca="false">(tcofTTGPERCEO!X508)*(Z$2/$B$2)</f>
        <v>0</v>
      </c>
      <c r="AA510" s="1" t="n">
        <f aca="false">(tcofTTGPERCEO!Y508)*(AA$2/$B$2)</f>
        <v>0</v>
      </c>
      <c r="AD510" s="1" t="n">
        <f aca="false">SUM(tcofTTGPERCEO!H508:AA508)</f>
        <v>79</v>
      </c>
    </row>
    <row r="511" customFormat="false" ht="12.8" hidden="false" customHeight="false" outlineLevel="0" collapsed="false">
      <c r="A511" s="1" t="str">
        <f aca="false">tcofTTGPERCEO!A509</f>
        <v>../tcof/chi-long-metaok/garance6_sow.tei_corpo2_tto.cha </v>
      </c>
      <c r="B511" s="1" t="str">
        <f aca="false">tcofTTGPERCEO!B509</f>
        <v> LONG </v>
      </c>
      <c r="C511" s="1" t="str">
        <f aca="false">tcofTTGPERCEO!C509</f>
        <v> ADU </v>
      </c>
      <c r="D511" s="1" t="n">
        <f aca="false">tcofTTGPERCEO!D509</f>
        <v>30</v>
      </c>
      <c r="E511" s="1" t="n">
        <f aca="false">tcofTTGPERCEO!E509</f>
        <v>619</v>
      </c>
      <c r="F511" s="1" t="str">
        <f aca="false">tcofTTGPERCEO!F509</f>
        <v>25;</v>
      </c>
      <c r="G511" s="1" t="str">
        <f aca="false">LEFT(F511,FIND(";",F511)-1)</f>
        <v>25</v>
      </c>
      <c r="H511" s="1" t="n">
        <f aca="false">SUM(J511:AA511)</f>
        <v>24.3368490085642</v>
      </c>
      <c r="I511" s="1" t="n">
        <f aca="false">SUM(J511,K511,M511,N511,O511,P511,Q511,R511,T511,U511)</f>
        <v>23.9091119512383</v>
      </c>
      <c r="J511" s="1" t="n">
        <f aca="false">(tcofTTGPERCEO!H509)*(J$2/$B$2)</f>
        <v>0</v>
      </c>
      <c r="K511" s="1" t="n">
        <f aca="false">(tcofTTGPERCEO!I509)*(K$2/$B$2)</f>
        <v>0</v>
      </c>
      <c r="L511" s="1" t="n">
        <f aca="false">(tcofTTGPERCEO!J509)*(L$2/$B$2)</f>
        <v>0</v>
      </c>
      <c r="M511" s="1" t="n">
        <f aca="false">(tcofTTGPERCEO!K509)*(M$2/$B$2)</f>
        <v>0</v>
      </c>
      <c r="N511" s="1" t="n">
        <f aca="false">(tcofTTGPERCEO!L509)*(N$2/$B$2)</f>
        <v>0.644579893526734</v>
      </c>
      <c r="O511" s="1" t="n">
        <f aca="false">(tcofTTGPERCEO!M509)*(O$2/$B$2)</f>
        <v>22.7645629195278</v>
      </c>
      <c r="P511" s="1" t="n">
        <f aca="false">(tcofTTGPERCEO!N509)*(P$2/$B$2)</f>
        <v>0</v>
      </c>
      <c r="Q511" s="1" t="n">
        <f aca="false">(tcofTTGPERCEO!O509)*(Q$2/$B$2)</f>
        <v>0.0770928169122753</v>
      </c>
      <c r="R511" s="1" t="n">
        <f aca="false">(tcofTTGPERCEO!P509)*(R$2/$B$2)</f>
        <v>0</v>
      </c>
      <c r="S511" s="1" t="n">
        <f aca="false">(tcofTTGPERCEO!Q509)*(S$2/$B$2)</f>
        <v>0.0259625028932953</v>
      </c>
      <c r="T511" s="1" t="n">
        <f aca="false">(tcofTTGPERCEO!R509)*(T$2/$B$2)</f>
        <v>0.37651415785819</v>
      </c>
      <c r="U511" s="1" t="n">
        <f aca="false">(tcofTTGPERCEO!S509)*(U$2/$B$2)</f>
        <v>0.0463621634133169</v>
      </c>
      <c r="V511" s="1" t="n">
        <f aca="false">(tcofTTGPERCEO!T509)*(V$2/$B$2)</f>
        <v>0</v>
      </c>
      <c r="W511" s="1" t="n">
        <f aca="false">(tcofTTGPERCEO!U509)*(W$2/$B$2)</f>
        <v>0</v>
      </c>
      <c r="X511" s="1" t="n">
        <f aca="false">(tcofTTGPERCEO!V509)*(X$2/$B$2)</f>
        <v>0</v>
      </c>
      <c r="Y511" s="1" t="n">
        <f aca="false">(tcofTTGPERCEO!W509)*(Y$2/$B$2)</f>
        <v>0.365388473111643</v>
      </c>
      <c r="Z511" s="1" t="n">
        <f aca="false">(tcofTTGPERCEO!X509)*(Z$2/$B$2)</f>
        <v>0.0363860813208857</v>
      </c>
      <c r="AA511" s="1" t="n">
        <f aca="false">(tcofTTGPERCEO!Y509)*(AA$2/$B$2)</f>
        <v>0</v>
      </c>
      <c r="AD511" s="1" t="n">
        <f aca="false">SUM(tcofTTGPERCEO!H509:AA509)</f>
        <v>73</v>
      </c>
    </row>
    <row r="512" customFormat="false" ht="12.8" hidden="false" customHeight="false" outlineLevel="0" collapsed="false">
      <c r="A512" s="1" t="str">
        <f aca="false">tcofTTGPERCEO!A510</f>
        <v>../tcof/chi-long-metaok/hector1_aub.tei_corpo2_tto.cha </v>
      </c>
      <c r="B512" s="1" t="str">
        <f aca="false">tcofTTGPERCEO!B510</f>
        <v> LONG </v>
      </c>
      <c r="C512" s="1" t="str">
        <f aca="false">tcofTTGPERCEO!C510</f>
        <v> ADU </v>
      </c>
      <c r="D512" s="1" t="n">
        <f aca="false">tcofTTGPERCEO!D510</f>
        <v>6</v>
      </c>
      <c r="E512" s="1" t="n">
        <f aca="false">tcofTTGPERCEO!E510</f>
        <v>482</v>
      </c>
      <c r="F512" s="1" t="str">
        <f aca="false">tcofTTGPERCEO!F510</f>
        <v>20;</v>
      </c>
      <c r="G512" s="1" t="str">
        <f aca="false">LEFT(F512,FIND(";",F512)-1)</f>
        <v>20</v>
      </c>
      <c r="H512" s="1" t="n">
        <f aca="false">SUM(J512:AA512)</f>
        <v>10.998873543708</v>
      </c>
      <c r="I512" s="1" t="n">
        <f aca="false">SUM(J512,K512,M512,N512,O512,P512,Q512,R512,T512,U512)</f>
        <v>10.887246354448</v>
      </c>
      <c r="J512" s="1" t="n">
        <f aca="false">(tcofTTGPERCEO!H510)*(J$2/$B$2)</f>
        <v>0.0163490471414243</v>
      </c>
      <c r="K512" s="1" t="n">
        <f aca="false">(tcofTTGPERCEO!I510)*(K$2/$B$2)</f>
        <v>0.0225059794768922</v>
      </c>
      <c r="L512" s="1" t="n">
        <f aca="false">(tcofTTGPERCEO!J510)*(L$2/$B$2)</f>
        <v>0</v>
      </c>
      <c r="M512" s="1" t="n">
        <f aca="false">(tcofTTGPERCEO!K510)*(M$2/$B$2)</f>
        <v>0.501141887200062</v>
      </c>
      <c r="N512" s="1" t="n">
        <f aca="false">(tcofTTGPERCEO!L510)*(N$2/$B$2)</f>
        <v>0.644579893526734</v>
      </c>
      <c r="O512" s="1" t="n">
        <f aca="false">(tcofTTGPERCEO!M510)*(O$2/$B$2)</f>
        <v>9.10582516781112</v>
      </c>
      <c r="P512" s="1" t="n">
        <f aca="false">(tcofTTGPERCEO!N510)*(P$2/$B$2)</f>
        <v>0.061137257927629</v>
      </c>
      <c r="Q512" s="1" t="n">
        <f aca="false">(tcofTTGPERCEO!O510)*(Q$2/$B$2)</f>
        <v>0.115639225368413</v>
      </c>
      <c r="R512" s="1" t="n">
        <f aca="false">(tcofTTGPERCEO!P510)*(R$2/$B$2)</f>
        <v>0</v>
      </c>
      <c r="S512" s="1" t="n">
        <f aca="false">(tcofTTGPERCEO!Q510)*(S$2/$B$2)</f>
        <v>0.0259625028932953</v>
      </c>
      <c r="T512" s="1" t="n">
        <f aca="false">(tcofTTGPERCEO!R510)*(T$2/$B$2)</f>
        <v>0.188257078929095</v>
      </c>
      <c r="U512" s="1" t="n">
        <f aca="false">(tcofTTGPERCEO!S510)*(U$2/$B$2)</f>
        <v>0.231810817066584</v>
      </c>
      <c r="V512" s="1" t="n">
        <f aca="false">(tcofTTGPERCEO!T510)*(V$2/$B$2)</f>
        <v>0</v>
      </c>
      <c r="W512" s="1" t="n">
        <f aca="false">(tcofTTGPERCEO!U510)*(W$2/$B$2)</f>
        <v>0</v>
      </c>
      <c r="X512" s="1" t="n">
        <f aca="false">(tcofTTGPERCEO!V510)*(X$2/$B$2)</f>
        <v>0</v>
      </c>
      <c r="Y512" s="1" t="n">
        <f aca="false">(tcofTTGPERCEO!W510)*(Y$2/$B$2)</f>
        <v>0.0608980788519404</v>
      </c>
      <c r="Z512" s="1" t="n">
        <f aca="false">(tcofTTGPERCEO!X510)*(Z$2/$B$2)</f>
        <v>0.0181930406604429</v>
      </c>
      <c r="AA512" s="1" t="n">
        <f aca="false">(tcofTTGPERCEO!Y510)*(AA$2/$B$2)</f>
        <v>0.00657356685440938</v>
      </c>
      <c r="AD512" s="1" t="n">
        <f aca="false">SUM(tcofTTGPERCEO!H510:AA510)</f>
        <v>53</v>
      </c>
    </row>
    <row r="513" customFormat="false" ht="12.8" hidden="false" customHeight="false" outlineLevel="0" collapsed="false">
      <c r="A513" s="1" t="str">
        <f aca="false">tcofTTGPERCEO!A511</f>
        <v>../tcof/chi-long-metaok/hector2_aub.tei_corpo2_tto.cha </v>
      </c>
      <c r="B513" s="1" t="str">
        <f aca="false">tcofTTGPERCEO!B511</f>
        <v> LONG </v>
      </c>
      <c r="C513" s="1" t="str">
        <f aca="false">tcofTTGPERCEO!C511</f>
        <v> ADU </v>
      </c>
      <c r="D513" s="1" t="n">
        <f aca="false">tcofTTGPERCEO!D511</f>
        <v>12</v>
      </c>
      <c r="E513" s="1" t="n">
        <f aca="false">tcofTTGPERCEO!E511</f>
        <v>398</v>
      </c>
      <c r="F513" s="1" t="str">
        <f aca="false">tcofTTGPERCEO!F511</f>
        <v>20;</v>
      </c>
      <c r="G513" s="1" t="str">
        <f aca="false">LEFT(F513,FIND(";",F513)-1)</f>
        <v>20</v>
      </c>
      <c r="H513" s="1" t="n">
        <f aca="false">SUM(J513:AA513)</f>
        <v>12.0962580047836</v>
      </c>
      <c r="I513" s="1" t="n">
        <f aca="false">SUM(J513,K513,M513,N513,O513,P513,Q513,R513,T513,U513)</f>
        <v>11.779893526734</v>
      </c>
      <c r="J513" s="1" t="n">
        <f aca="false">(tcofTTGPERCEO!H511)*(J$2/$B$2)</f>
        <v>0</v>
      </c>
      <c r="K513" s="1" t="n">
        <f aca="false">(tcofTTGPERCEO!I511)*(K$2/$B$2)</f>
        <v>0.0225059794768922</v>
      </c>
      <c r="L513" s="1" t="n">
        <f aca="false">(tcofTTGPERCEO!J511)*(L$2/$B$2)</f>
        <v>0</v>
      </c>
      <c r="M513" s="1" t="n">
        <f aca="false">(tcofTTGPERCEO!K511)*(M$2/$B$2)</f>
        <v>0.357958490857187</v>
      </c>
      <c r="N513" s="1" t="n">
        <f aca="false">(tcofTTGPERCEO!L511)*(N$2/$B$2)</f>
        <v>1.28915978705347</v>
      </c>
      <c r="O513" s="1" t="n">
        <f aca="false">(tcofTTGPERCEO!M511)*(O$2/$B$2)</f>
        <v>9.61170434380063</v>
      </c>
      <c r="P513" s="1" t="n">
        <f aca="false">(tcofTTGPERCEO!N511)*(P$2/$B$2)</f>
        <v>0</v>
      </c>
      <c r="Q513" s="1" t="n">
        <f aca="false">(tcofTTGPERCEO!O511)*(Q$2/$B$2)</f>
        <v>0.0770928169122753</v>
      </c>
      <c r="R513" s="1" t="n">
        <f aca="false">(tcofTTGPERCEO!P511)*(R$2/$B$2)</f>
        <v>0</v>
      </c>
      <c r="S513" s="1" t="n">
        <f aca="false">(tcofTTGPERCEO!Q511)*(S$2/$B$2)</f>
        <v>0</v>
      </c>
      <c r="T513" s="1" t="n">
        <f aca="false">(tcofTTGPERCEO!R511)*(T$2/$B$2)</f>
        <v>0.282385618393642</v>
      </c>
      <c r="U513" s="1" t="n">
        <f aca="false">(tcofTTGPERCEO!S511)*(U$2/$B$2)</f>
        <v>0.139086490239951</v>
      </c>
      <c r="V513" s="1" t="n">
        <f aca="false">(tcofTTGPERCEO!T511)*(V$2/$B$2)</f>
        <v>0</v>
      </c>
      <c r="W513" s="1" t="n">
        <f aca="false">(tcofTTGPERCEO!U511)*(W$2/$B$2)</f>
        <v>0</v>
      </c>
      <c r="X513" s="1" t="n">
        <f aca="false">(tcofTTGPERCEO!V511)*(X$2/$B$2)</f>
        <v>0</v>
      </c>
      <c r="Y513" s="1" t="n">
        <f aca="false">(tcofTTGPERCEO!W511)*(Y$2/$B$2)</f>
        <v>0.243592315407762</v>
      </c>
      <c r="Z513" s="1" t="n">
        <f aca="false">(tcofTTGPERCEO!X511)*(Z$2/$B$2)</f>
        <v>0.0727721626417715</v>
      </c>
      <c r="AA513" s="1" t="n">
        <f aca="false">(tcofTTGPERCEO!Y511)*(AA$2/$B$2)</f>
        <v>0</v>
      </c>
      <c r="AD513" s="1" t="n">
        <f aca="false">SUM(tcofTTGPERCEO!H511:AA511)</f>
        <v>60</v>
      </c>
    </row>
    <row r="514" customFormat="false" ht="12.8" hidden="false" customHeight="false" outlineLevel="0" collapsed="false">
      <c r="A514" s="1" t="str">
        <f aca="false">tcofTTGPERCEO!A512</f>
        <v>../tcof/chi-long-metaok/hector3_aub.tei_corpo2_tto.cha </v>
      </c>
      <c r="B514" s="1" t="str">
        <f aca="false">tcofTTGPERCEO!B512</f>
        <v> LONG </v>
      </c>
      <c r="C514" s="1" t="str">
        <f aca="false">tcofTTGPERCEO!C512</f>
        <v> ADU </v>
      </c>
      <c r="D514" s="1" t="n">
        <f aca="false">tcofTTGPERCEO!D512</f>
        <v>12</v>
      </c>
      <c r="E514" s="1" t="n">
        <f aca="false">tcofTTGPERCEO!E512</f>
        <v>321</v>
      </c>
      <c r="F514" s="1" t="str">
        <f aca="false">tcofTTGPERCEO!F512</f>
        <v>20;</v>
      </c>
      <c r="G514" s="1" t="str">
        <f aca="false">LEFT(F514,FIND(";",F514)-1)</f>
        <v>20</v>
      </c>
      <c r="H514" s="1" t="n">
        <f aca="false">SUM(J514:AA514)</f>
        <v>10.46458606589</v>
      </c>
      <c r="I514" s="1" t="n">
        <f aca="false">SUM(J514,K514,M514,N514,O514,P514,Q514,R514,T514,U514)</f>
        <v>10.1950312475889</v>
      </c>
      <c r="J514" s="1" t="n">
        <f aca="false">(tcofTTGPERCEO!H512)*(J$2/$B$2)</f>
        <v>0</v>
      </c>
      <c r="K514" s="1" t="n">
        <f aca="false">(tcofTTGPERCEO!I512)*(K$2/$B$2)</f>
        <v>0.0450119589537844</v>
      </c>
      <c r="L514" s="1" t="n">
        <f aca="false">(tcofTTGPERCEO!J512)*(L$2/$B$2)</f>
        <v>0</v>
      </c>
      <c r="M514" s="1" t="n">
        <f aca="false">(tcofTTGPERCEO!K512)*(M$2/$B$2)</f>
        <v>0.0715916981714374</v>
      </c>
      <c r="N514" s="1" t="n">
        <f aca="false">(tcofTTGPERCEO!L512)*(N$2/$B$2)</f>
        <v>0.725152380217576</v>
      </c>
      <c r="O514" s="1" t="n">
        <f aca="false">(tcofTTGPERCEO!M512)*(O$2/$B$2)</f>
        <v>9.10582516781112</v>
      </c>
      <c r="P514" s="1" t="n">
        <f aca="false">(tcofTTGPERCEO!N512)*(P$2/$B$2)</f>
        <v>0.0305686289638145</v>
      </c>
      <c r="Q514" s="1" t="n">
        <f aca="false">(tcofTTGPERCEO!O512)*(Q$2/$B$2)</f>
        <v>0.0770928169122753</v>
      </c>
      <c r="R514" s="1" t="n">
        <f aca="false">(tcofTTGPERCEO!P512)*(R$2/$B$2)</f>
        <v>0</v>
      </c>
      <c r="S514" s="1" t="n">
        <f aca="false">(tcofTTGPERCEO!Q512)*(S$2/$B$2)</f>
        <v>0.0259625028932953</v>
      </c>
      <c r="T514" s="1" t="n">
        <f aca="false">(tcofTTGPERCEO!R512)*(T$2/$B$2)</f>
        <v>0.0470642697322738</v>
      </c>
      <c r="U514" s="1" t="n">
        <f aca="false">(tcofTTGPERCEO!S512)*(U$2/$B$2)</f>
        <v>0.0927243268266338</v>
      </c>
      <c r="V514" s="1" t="n">
        <f aca="false">(tcofTTGPERCEO!T512)*(V$2/$B$2)</f>
        <v>0</v>
      </c>
      <c r="W514" s="1" t="n">
        <f aca="false">(tcofTTGPERCEO!U512)*(W$2/$B$2)</f>
        <v>0</v>
      </c>
      <c r="X514" s="1" t="n">
        <f aca="false">(tcofTTGPERCEO!V512)*(X$2/$B$2)</f>
        <v>0</v>
      </c>
      <c r="Y514" s="1" t="n">
        <f aca="false">(tcofTTGPERCEO!W512)*(Y$2/$B$2)</f>
        <v>0.243592315407762</v>
      </c>
      <c r="Z514" s="1" t="n">
        <f aca="false">(tcofTTGPERCEO!X512)*(Z$2/$B$2)</f>
        <v>0</v>
      </c>
      <c r="AA514" s="1" t="n">
        <f aca="false">(tcofTTGPERCEO!Y512)*(AA$2/$B$2)</f>
        <v>0</v>
      </c>
      <c r="AD514" s="1" t="n">
        <f aca="false">SUM(tcofTTGPERCEO!H512:AA512)</f>
        <v>41</v>
      </c>
    </row>
    <row r="515" customFormat="false" ht="12.8" hidden="false" customHeight="false" outlineLevel="0" collapsed="false">
      <c r="A515" s="1" t="str">
        <f aca="false">tcofTTGPERCEO!A513</f>
        <v>../tcof/chi-long-metaok/hugo1_bar.tei_corpo2_tto.cha </v>
      </c>
      <c r="B515" s="1" t="str">
        <f aca="false">tcofTTGPERCEO!B513</f>
        <v> LONG </v>
      </c>
      <c r="C515" s="1" t="str">
        <f aca="false">tcofTTGPERCEO!C513</f>
        <v> ADU </v>
      </c>
      <c r="D515" s="1" t="n">
        <f aca="false">tcofTTGPERCEO!D513</f>
        <v>94</v>
      </c>
      <c r="E515" s="1" t="n">
        <f aca="false">tcofTTGPERCEO!E513</f>
        <v>2321</v>
      </c>
      <c r="F515" s="1" t="str">
        <f aca="false">tcofTTGPERCEO!F513</f>
        <v>20;</v>
      </c>
      <c r="G515" s="1" t="str">
        <f aca="false">LEFT(F515,FIND(";",F515)-1)</f>
        <v>20</v>
      </c>
      <c r="H515" s="1" t="n">
        <f aca="false">SUM(J515:AA515)</f>
        <v>102.902839287092</v>
      </c>
      <c r="I515" s="1" t="n">
        <f aca="false">SUM(J515,K515,M515,N515,O515,P515,Q515,R515,T515,U515)</f>
        <v>98.8266106010339</v>
      </c>
      <c r="J515" s="1" t="n">
        <f aca="false">(tcofTTGPERCEO!H513)*(J$2/$B$2)</f>
        <v>0.147141424272818</v>
      </c>
      <c r="K515" s="1" t="n">
        <f aca="false">(tcofTTGPERCEO!I513)*(K$2/$B$2)</f>
        <v>0.315083712676491</v>
      </c>
      <c r="L515" s="1" t="n">
        <f aca="false">(tcofTTGPERCEO!J513)*(L$2/$B$2)</f>
        <v>0</v>
      </c>
      <c r="M515" s="1" t="n">
        <f aca="false">(tcofTTGPERCEO!K513)*(M$2/$B$2)</f>
        <v>1.93297585062881</v>
      </c>
      <c r="N515" s="1" t="n">
        <f aca="false">(tcofTTGPERCEO!L513)*(N$2/$B$2)</f>
        <v>2.73946454748862</v>
      </c>
      <c r="O515" s="1" t="n">
        <f aca="false">(tcofTTGPERCEO!M513)*(O$2/$B$2)</f>
        <v>91.0582516781112</v>
      </c>
      <c r="P515" s="1" t="n">
        <f aca="false">(tcofTTGPERCEO!N513)*(P$2/$B$2)</f>
        <v>0.305686289638145</v>
      </c>
      <c r="Q515" s="1" t="n">
        <f aca="false">(tcofTTGPERCEO!O513)*(Q$2/$B$2)</f>
        <v>0.539649718385927</v>
      </c>
      <c r="R515" s="1" t="n">
        <f aca="false">(tcofTTGPERCEO!P513)*(R$2/$B$2)</f>
        <v>0.106681583211172</v>
      </c>
      <c r="S515" s="1" t="n">
        <f aca="false">(tcofTTGPERCEO!Q513)*(S$2/$B$2)</f>
        <v>0.337512537612838</v>
      </c>
      <c r="T515" s="1" t="n">
        <f aca="false">(tcofTTGPERCEO!R513)*(T$2/$B$2)</f>
        <v>0.847156855180927</v>
      </c>
      <c r="U515" s="1" t="n">
        <f aca="false">(tcofTTGPERCEO!S513)*(U$2/$B$2)</f>
        <v>0.834518941439704</v>
      </c>
      <c r="V515" s="1" t="n">
        <f aca="false">(tcofTTGPERCEO!T513)*(V$2/$B$2)</f>
        <v>0.115407761746779</v>
      </c>
      <c r="W515" s="1" t="n">
        <f aca="false">(tcofTTGPERCEO!U513)*(W$2/$B$2)</f>
        <v>0</v>
      </c>
      <c r="X515" s="1" t="n">
        <f aca="false">(tcofTTGPERCEO!V513)*(X$2/$B$2)</f>
        <v>0</v>
      </c>
      <c r="Y515" s="1" t="n">
        <f aca="false">(tcofTTGPERCEO!W513)*(Y$2/$B$2)</f>
        <v>3.4711904945606</v>
      </c>
      <c r="Z515" s="1" t="n">
        <f aca="false">(tcofTTGPERCEO!X513)*(Z$2/$B$2)</f>
        <v>0.145544325283543</v>
      </c>
      <c r="AA515" s="1" t="n">
        <f aca="false">(tcofTTGPERCEO!Y513)*(AA$2/$B$2)</f>
        <v>0.00657356685440938</v>
      </c>
      <c r="AD515" s="1" t="n">
        <f aca="false">SUM(tcofTTGPERCEO!H513:AA513)</f>
        <v>420</v>
      </c>
    </row>
    <row r="516" customFormat="false" ht="12.8" hidden="false" customHeight="false" outlineLevel="0" collapsed="false">
      <c r="A516" s="1" t="str">
        <f aca="false">tcofTTGPERCEO!A514</f>
        <v>../tcof/chi-long-metaok/hugo2_bar.tei_corpo2_tto.cha </v>
      </c>
      <c r="B516" s="1" t="str">
        <f aca="false">tcofTTGPERCEO!B514</f>
        <v> LONG </v>
      </c>
      <c r="C516" s="1" t="str">
        <f aca="false">tcofTTGPERCEO!C514</f>
        <v> ADU </v>
      </c>
      <c r="D516" s="1" t="n">
        <f aca="false">tcofTTGPERCEO!D514</f>
        <v>110</v>
      </c>
      <c r="E516" s="1" t="n">
        <f aca="false">tcofTTGPERCEO!E514</f>
        <v>2972</v>
      </c>
      <c r="F516" s="1" t="str">
        <f aca="false">tcofTTGPERCEO!F514</f>
        <v>20;</v>
      </c>
      <c r="G516" s="1" t="str">
        <f aca="false">LEFT(F516,FIND(";",F516)-1)</f>
        <v>20</v>
      </c>
      <c r="H516" s="1" t="n">
        <f aca="false">SUM(J516:AA516)</f>
        <v>124.632759817915</v>
      </c>
      <c r="I516" s="1" t="n">
        <f aca="false">SUM(J516,K516,M516,N516,O516,P516,Q516,R516,T516,U516)</f>
        <v>121.956469408225</v>
      </c>
      <c r="J516" s="1" t="n">
        <f aca="false">(tcofTTGPERCEO!H514)*(J$2/$B$2)</f>
        <v>0.130792377131394</v>
      </c>
      <c r="K516" s="1" t="n">
        <f aca="false">(tcofTTGPERCEO!I514)*(K$2/$B$2)</f>
        <v>0.180047835815138</v>
      </c>
      <c r="L516" s="1" t="n">
        <f aca="false">(tcofTTGPERCEO!J514)*(L$2/$B$2)</f>
        <v>0</v>
      </c>
      <c r="M516" s="1" t="n">
        <f aca="false">(tcofTTGPERCEO!K514)*(M$2/$B$2)</f>
        <v>0.572733585371499</v>
      </c>
      <c r="N516" s="1" t="n">
        <f aca="false">(tcofTTGPERCEO!L514)*(N$2/$B$2)</f>
        <v>7.89610369570249</v>
      </c>
      <c r="O516" s="1" t="n">
        <f aca="false">(tcofTTGPERCEO!M514)*(O$2/$B$2)</f>
        <v>109.269902013734</v>
      </c>
      <c r="P516" s="1" t="n">
        <f aca="false">(tcofTTGPERCEO!N514)*(P$2/$B$2)</f>
        <v>0.458529434457218</v>
      </c>
      <c r="Q516" s="1" t="n">
        <f aca="false">(tcofTTGPERCEO!O514)*(Q$2/$B$2)</f>
        <v>0.693835352210478</v>
      </c>
      <c r="R516" s="1" t="n">
        <f aca="false">(tcofTTGPERCEO!P514)*(R$2/$B$2)</f>
        <v>0.135776560450583</v>
      </c>
      <c r="S516" s="1" t="n">
        <f aca="false">(tcofTTGPERCEO!Q514)*(S$2/$B$2)</f>
        <v>0.337512537612838</v>
      </c>
      <c r="T516" s="1" t="n">
        <f aca="false">(tcofTTGPERCEO!R514)*(T$2/$B$2)</f>
        <v>1.50605663143276</v>
      </c>
      <c r="U516" s="1" t="n">
        <f aca="false">(tcofTTGPERCEO!S514)*(U$2/$B$2)</f>
        <v>1.11269192191961</v>
      </c>
      <c r="V516" s="1" t="n">
        <f aca="false">(tcofTTGPERCEO!T514)*(V$2/$B$2)</f>
        <v>0.0769385078311859</v>
      </c>
      <c r="W516" s="1" t="n">
        <f aca="false">(tcofTTGPERCEO!U514)*(W$2/$B$2)</f>
        <v>0</v>
      </c>
      <c r="X516" s="1" t="n">
        <f aca="false">(tcofTTGPERCEO!V514)*(X$2/$B$2)</f>
        <v>0</v>
      </c>
      <c r="Y516" s="1" t="n">
        <f aca="false">(tcofTTGPERCEO!W514)*(Y$2/$B$2)</f>
        <v>2.13143275981792</v>
      </c>
      <c r="Z516" s="1" t="n">
        <f aca="false">(tcofTTGPERCEO!X514)*(Z$2/$B$2)</f>
        <v>0.0909652033022143</v>
      </c>
      <c r="AA516" s="1" t="n">
        <f aca="false">(tcofTTGPERCEO!Y514)*(AA$2/$B$2)</f>
        <v>0.0394414011264563</v>
      </c>
      <c r="AD516" s="1" t="n">
        <f aca="false">SUM(tcofTTGPERCEO!H514:AA514)</f>
        <v>504</v>
      </c>
    </row>
    <row r="517" customFormat="false" ht="12.8" hidden="false" customHeight="false" outlineLevel="0" collapsed="false">
      <c r="A517" s="1" t="str">
        <f aca="false">tcofTTGPERCEO!A515</f>
        <v>../tcof/chi-long-metaok/hugo2_gre.tei_corpo2_tto.cha </v>
      </c>
      <c r="B517" s="1" t="str">
        <f aca="false">tcofTTGPERCEO!B515</f>
        <v> LONG </v>
      </c>
      <c r="C517" s="1" t="str">
        <f aca="false">tcofTTGPERCEO!C515</f>
        <v> ADU </v>
      </c>
      <c r="D517" s="1" t="n">
        <f aca="false">tcofTTGPERCEO!D515</f>
        <v>34</v>
      </c>
      <c r="E517" s="1" t="n">
        <f aca="false">tcofTTGPERCEO!E515</f>
        <v>763</v>
      </c>
      <c r="F517" s="1" t="str">
        <f aca="false">tcofTTGPERCEO!F515</f>
        <v>20;</v>
      </c>
      <c r="G517" s="1" t="str">
        <f aca="false">LEFT(F517,FIND(";",F517)-1)</f>
        <v>20</v>
      </c>
      <c r="H517" s="1" t="n">
        <f aca="false">SUM(J517:AA517)</f>
        <v>26.5177532597793</v>
      </c>
      <c r="I517" s="1" t="n">
        <f aca="false">SUM(J517,K517,M517,N517,O517,P517,Q517,R517,T517,U517)</f>
        <v>26.3315253452666</v>
      </c>
      <c r="J517" s="1" t="n">
        <f aca="false">(tcofTTGPERCEO!H515)*(J$2/$B$2)</f>
        <v>0</v>
      </c>
      <c r="K517" s="1" t="n">
        <f aca="false">(tcofTTGPERCEO!I515)*(K$2/$B$2)</f>
        <v>0.0225059794768922</v>
      </c>
      <c r="L517" s="1" t="n">
        <f aca="false">(tcofTTGPERCEO!J515)*(L$2/$B$2)</f>
        <v>0</v>
      </c>
      <c r="M517" s="1" t="n">
        <f aca="false">(tcofTTGPERCEO!K515)*(M$2/$B$2)</f>
        <v>0.0715916981714374</v>
      </c>
      <c r="N517" s="1" t="n">
        <f aca="false">(tcofTTGPERCEO!L515)*(N$2/$B$2)</f>
        <v>1.53087724712599</v>
      </c>
      <c r="O517" s="1" t="n">
        <f aca="false">(tcofTTGPERCEO!M515)*(O$2/$B$2)</f>
        <v>23.7763212715068</v>
      </c>
      <c r="P517" s="1" t="n">
        <f aca="false">(tcofTTGPERCEO!N515)*(P$2/$B$2)</f>
        <v>0.0305686289638145</v>
      </c>
      <c r="Q517" s="1" t="n">
        <f aca="false">(tcofTTGPERCEO!O515)*(Q$2/$B$2)</f>
        <v>0.385464084561376</v>
      </c>
      <c r="R517" s="1" t="n">
        <f aca="false">(tcofTTGPERCEO!P515)*(R$2/$B$2)</f>
        <v>0</v>
      </c>
      <c r="S517" s="1" t="n">
        <f aca="false">(tcofTTGPERCEO!Q515)*(S$2/$B$2)</f>
        <v>0.0259625028932953</v>
      </c>
      <c r="T517" s="1" t="n">
        <f aca="false">(tcofTTGPERCEO!R515)*(T$2/$B$2)</f>
        <v>0.282385618393642</v>
      </c>
      <c r="U517" s="1" t="n">
        <f aca="false">(tcofTTGPERCEO!S515)*(U$2/$B$2)</f>
        <v>0.231810817066584</v>
      </c>
      <c r="V517" s="1" t="n">
        <f aca="false">(tcofTTGPERCEO!T515)*(V$2/$B$2)</f>
        <v>0.0384692539155929</v>
      </c>
      <c r="W517" s="1" t="n">
        <f aca="false">(tcofTTGPERCEO!U515)*(W$2/$B$2)</f>
        <v>0</v>
      </c>
      <c r="X517" s="1" t="n">
        <f aca="false">(tcofTTGPERCEO!V515)*(X$2/$B$2)</f>
        <v>0</v>
      </c>
      <c r="Y517" s="1" t="n">
        <f aca="false">(tcofTTGPERCEO!W515)*(Y$2/$B$2)</f>
        <v>0.121796157703881</v>
      </c>
      <c r="Z517" s="1" t="n">
        <f aca="false">(tcofTTGPERCEO!X515)*(Z$2/$B$2)</f>
        <v>0</v>
      </c>
      <c r="AA517" s="1" t="n">
        <f aca="false">(tcofTTGPERCEO!Y515)*(AA$2/$B$2)</f>
        <v>0</v>
      </c>
      <c r="AD517" s="1" t="n">
        <f aca="false">SUM(tcofTTGPERCEO!H515:AA515)</f>
        <v>95</v>
      </c>
    </row>
    <row r="518" customFormat="false" ht="12.8" hidden="false" customHeight="false" outlineLevel="0" collapsed="false">
      <c r="A518" s="1" t="str">
        <f aca="false">tcofTTGPERCEO!A516</f>
        <v>../tcof/chi-long-metaok/hugo3_bar.tei_corpo2_tto.cha </v>
      </c>
      <c r="B518" s="1" t="str">
        <f aca="false">tcofTTGPERCEO!B516</f>
        <v> LONG </v>
      </c>
      <c r="C518" s="1" t="str">
        <f aca="false">tcofTTGPERCEO!C516</f>
        <v> ADU </v>
      </c>
      <c r="D518" s="1" t="n">
        <f aca="false">tcofTTGPERCEO!D516</f>
        <v>64</v>
      </c>
      <c r="E518" s="1" t="n">
        <f aca="false">tcofTTGPERCEO!E516</f>
        <v>2878</v>
      </c>
      <c r="F518" s="1" t="str">
        <f aca="false">tcofTTGPERCEO!F516</f>
        <v>20;</v>
      </c>
      <c r="G518" s="1" t="str">
        <f aca="false">LEFT(F518,FIND(";",F518)-1)</f>
        <v>20</v>
      </c>
      <c r="H518" s="1" t="n">
        <f aca="false">SUM(J518:AA518)</f>
        <v>141.159648175295</v>
      </c>
      <c r="I518" s="1" t="n">
        <f aca="false">SUM(J518,K518,M518,N518,O518,P518,Q518,R518,T518,U518)</f>
        <v>138.524442558445</v>
      </c>
      <c r="J518" s="1" t="n">
        <f aca="false">(tcofTTGPERCEO!H516)*(J$2/$B$2)</f>
        <v>0.0980942828485456</v>
      </c>
      <c r="K518" s="1" t="n">
        <f aca="false">(tcofTTGPERCEO!I516)*(K$2/$B$2)</f>
        <v>0.427613610060952</v>
      </c>
      <c r="L518" s="1" t="n">
        <f aca="false">(tcofTTGPERCEO!J516)*(L$2/$B$2)</f>
        <v>0</v>
      </c>
      <c r="M518" s="1" t="n">
        <f aca="false">(tcofTTGPERCEO!K516)*(M$2/$B$2)</f>
        <v>1.7182007561145</v>
      </c>
      <c r="N518" s="1" t="n">
        <f aca="false">(tcofTTGPERCEO!L516)*(N$2/$B$2)</f>
        <v>4.67320422806882</v>
      </c>
      <c r="O518" s="1" t="n">
        <f aca="false">(tcofTTGPERCEO!M516)*(O$2/$B$2)</f>
        <v>127.987431525345</v>
      </c>
      <c r="P518" s="1" t="n">
        <f aca="false">(tcofTTGPERCEO!N516)*(P$2/$B$2)</f>
        <v>0.550235321348661</v>
      </c>
      <c r="Q518" s="1" t="n">
        <f aca="false">(tcofTTGPERCEO!O516)*(Q$2/$B$2)</f>
        <v>0.963660211403441</v>
      </c>
      <c r="R518" s="1" t="n">
        <f aca="false">(tcofTTGPERCEO!P516)*(R$2/$B$2)</f>
        <v>0.0969832574647018</v>
      </c>
      <c r="S518" s="1" t="n">
        <f aca="false">(tcofTTGPERCEO!Q516)*(S$2/$B$2)</f>
        <v>0.571175063652496</v>
      </c>
      <c r="T518" s="1" t="n">
        <f aca="false">(tcofTTGPERCEO!R516)*(T$2/$B$2)</f>
        <v>1.03541393411002</v>
      </c>
      <c r="U518" s="1" t="n">
        <f aca="false">(tcofTTGPERCEO!S516)*(U$2/$B$2)</f>
        <v>0.973605431679654</v>
      </c>
      <c r="V518" s="1" t="n">
        <f aca="false">(tcofTTGPERCEO!T516)*(V$2/$B$2)</f>
        <v>0.0192346269577965</v>
      </c>
      <c r="W518" s="1" t="n">
        <f aca="false">(tcofTTGPERCEO!U516)*(W$2/$B$2)</f>
        <v>0</v>
      </c>
      <c r="X518" s="1" t="n">
        <f aca="false">(tcofTTGPERCEO!V516)*(X$2/$B$2)</f>
        <v>0</v>
      </c>
      <c r="Y518" s="1" t="n">
        <f aca="false">(tcofTTGPERCEO!W516)*(Y$2/$B$2)</f>
        <v>1.82694236555821</v>
      </c>
      <c r="Z518" s="1" t="n">
        <f aca="false">(tcofTTGPERCEO!X516)*(Z$2/$B$2)</f>
        <v>0.145544325283543</v>
      </c>
      <c r="AA518" s="1" t="n">
        <f aca="false">(tcofTTGPERCEO!Y516)*(AA$2/$B$2)</f>
        <v>0.0723092353985032</v>
      </c>
      <c r="AD518" s="1" t="n">
        <f aca="false">SUM(tcofTTGPERCEO!H516:AA516)</f>
        <v>528</v>
      </c>
    </row>
    <row r="519" customFormat="false" ht="12.8" hidden="false" customHeight="false" outlineLevel="0" collapsed="false">
      <c r="A519" s="1" t="str">
        <f aca="false">tcofTTGPERCEO!A517</f>
        <v>../tcof/chi-long-metaok/hugo3_gre.tei_corpo2_tto.cha </v>
      </c>
      <c r="B519" s="1" t="str">
        <f aca="false">tcofTTGPERCEO!B517</f>
        <v> LONG </v>
      </c>
      <c r="C519" s="1" t="str">
        <f aca="false">tcofTTGPERCEO!C517</f>
        <v> ADU </v>
      </c>
      <c r="D519" s="1" t="n">
        <f aca="false">tcofTTGPERCEO!D517</f>
        <v>84</v>
      </c>
      <c r="E519" s="1" t="n">
        <f aca="false">tcofTTGPERCEO!E517</f>
        <v>2253</v>
      </c>
      <c r="F519" s="1" t="str">
        <f aca="false">tcofTTGPERCEO!F517</f>
        <v>20;</v>
      </c>
      <c r="G519" s="1" t="str">
        <f aca="false">LEFT(F519,FIND(";",F519)-1)</f>
        <v>20</v>
      </c>
      <c r="H519" s="1" t="n">
        <f aca="false">SUM(J519:AA519)</f>
        <v>78.3472185788133</v>
      </c>
      <c r="I519" s="1" t="n">
        <f aca="false">SUM(J519,K519,M519,N519,O519,P519,Q519,R519,T519,U519)</f>
        <v>76.6870920453669</v>
      </c>
      <c r="J519" s="1" t="n">
        <f aca="false">(tcofTTGPERCEO!H517)*(J$2/$B$2)</f>
        <v>0.0817452357071214</v>
      </c>
      <c r="K519" s="1" t="n">
        <f aca="false">(tcofTTGPERCEO!I517)*(K$2/$B$2)</f>
        <v>0.0225059794768922</v>
      </c>
      <c r="L519" s="1" t="n">
        <f aca="false">(tcofTTGPERCEO!J517)*(L$2/$B$2)</f>
        <v>0</v>
      </c>
      <c r="M519" s="1" t="n">
        <f aca="false">(tcofTTGPERCEO!K517)*(M$2/$B$2)</f>
        <v>0.644325283542937</v>
      </c>
      <c r="N519" s="1" t="n">
        <f aca="false">(tcofTTGPERCEO!L517)*(N$2/$B$2)</f>
        <v>1.61144973381684</v>
      </c>
      <c r="O519" s="1" t="n">
        <f aca="false">(tcofTTGPERCEO!M517)*(O$2/$B$2)</f>
        <v>71.83484299051</v>
      </c>
      <c r="P519" s="1" t="n">
        <f aca="false">(tcofTTGPERCEO!N517)*(P$2/$B$2)</f>
        <v>0.0917058868914436</v>
      </c>
      <c r="Q519" s="1" t="n">
        <f aca="false">(tcofTTGPERCEO!O517)*(Q$2/$B$2)</f>
        <v>0.963660211403441</v>
      </c>
      <c r="R519" s="1" t="n">
        <f aca="false">(tcofTTGPERCEO!P517)*(R$2/$B$2)</f>
        <v>0.126078234704112</v>
      </c>
      <c r="S519" s="1" t="n">
        <f aca="false">(tcofTTGPERCEO!Q517)*(S$2/$B$2)</f>
        <v>0.233662526039657</v>
      </c>
      <c r="T519" s="1" t="n">
        <f aca="false">(tcofTTGPERCEO!R517)*(T$2/$B$2)</f>
        <v>0.847156855180927</v>
      </c>
      <c r="U519" s="1" t="n">
        <f aca="false">(tcofTTGPERCEO!S517)*(U$2/$B$2)</f>
        <v>0.463621634133169</v>
      </c>
      <c r="V519" s="1" t="n">
        <f aca="false">(tcofTTGPERCEO!T517)*(V$2/$B$2)</f>
        <v>0.0192346269577965</v>
      </c>
      <c r="W519" s="1" t="n">
        <f aca="false">(tcofTTGPERCEO!U517)*(W$2/$B$2)</f>
        <v>0</v>
      </c>
      <c r="X519" s="1" t="n">
        <f aca="false">(tcofTTGPERCEO!V517)*(X$2/$B$2)</f>
        <v>0</v>
      </c>
      <c r="Y519" s="1" t="n">
        <f aca="false">(tcofTTGPERCEO!W517)*(Y$2/$B$2)</f>
        <v>1.40065581359463</v>
      </c>
      <c r="Z519" s="1" t="n">
        <f aca="false">(tcofTTGPERCEO!X517)*(Z$2/$B$2)</f>
        <v>0</v>
      </c>
      <c r="AA519" s="1" t="n">
        <f aca="false">(tcofTTGPERCEO!Y517)*(AA$2/$B$2)</f>
        <v>0.00657356685440938</v>
      </c>
      <c r="AD519" s="1" t="n">
        <f aca="false">SUM(tcofTTGPERCEO!H517:AA517)</f>
        <v>280</v>
      </c>
    </row>
    <row r="520" customFormat="false" ht="12.8" hidden="false" customHeight="false" outlineLevel="0" collapsed="false">
      <c r="A520" s="1" t="str">
        <f aca="false">tcofTTGPERCEO!A518</f>
        <v>../tcof/chi-long-metaok/india1_bru.tei_corpo2_tto.cha </v>
      </c>
      <c r="B520" s="1" t="str">
        <f aca="false">tcofTTGPERCEO!B518</f>
        <v> LONG </v>
      </c>
      <c r="C520" s="1" t="str">
        <f aca="false">tcofTTGPERCEO!C518</f>
        <v> ADU </v>
      </c>
      <c r="D520" s="1" t="n">
        <f aca="false">tcofTTGPERCEO!D518</f>
        <v>46</v>
      </c>
      <c r="E520" s="1" t="n">
        <f aca="false">tcofTTGPERCEO!E518</f>
        <v>333</v>
      </c>
      <c r="F520" s="1" t="str">
        <f aca="false">tcofTTGPERCEO!F518</f>
        <v>40;02.12</v>
      </c>
      <c r="G520" s="1" t="str">
        <f aca="false">LEFT(F520,FIND(";",F520)-1)</f>
        <v>40</v>
      </c>
      <c r="H520" s="1" t="n">
        <f aca="false">SUM(J520:AA520)</f>
        <v>13.5131394182548</v>
      </c>
      <c r="I520" s="1" t="n">
        <f aca="false">SUM(J520,K520,M520,N520,O520,P520,Q520,R520,T520,U520)</f>
        <v>13.4137720854872</v>
      </c>
      <c r="J520" s="1" t="n">
        <f aca="false">(tcofTTGPERCEO!H518)*(J$2/$B$2)</f>
        <v>0.0163490471414243</v>
      </c>
      <c r="K520" s="1" t="n">
        <f aca="false">(tcofTTGPERCEO!I518)*(K$2/$B$2)</f>
        <v>0.0225059794768922</v>
      </c>
      <c r="L520" s="1" t="n">
        <f aca="false">(tcofTTGPERCEO!J518)*(L$2/$B$2)</f>
        <v>0</v>
      </c>
      <c r="M520" s="1" t="n">
        <f aca="false">(tcofTTGPERCEO!K518)*(M$2/$B$2)</f>
        <v>0</v>
      </c>
      <c r="N520" s="1" t="n">
        <f aca="false">(tcofTTGPERCEO!L518)*(N$2/$B$2)</f>
        <v>0.241717460072525</v>
      </c>
      <c r="O520" s="1" t="n">
        <f aca="false">(tcofTTGPERCEO!M518)*(O$2/$B$2)</f>
        <v>12.6469793997377</v>
      </c>
      <c r="P520" s="1" t="n">
        <f aca="false">(tcofTTGPERCEO!N518)*(P$2/$B$2)</f>
        <v>0.0917058868914436</v>
      </c>
      <c r="Q520" s="1" t="n">
        <f aca="false">(tcofTTGPERCEO!O518)*(Q$2/$B$2)</f>
        <v>0.115639225368413</v>
      </c>
      <c r="R520" s="1" t="n">
        <f aca="false">(tcofTTGPERCEO!P518)*(R$2/$B$2)</f>
        <v>0</v>
      </c>
      <c r="S520" s="1" t="n">
        <f aca="false">(tcofTTGPERCEO!Q518)*(S$2/$B$2)</f>
        <v>0</v>
      </c>
      <c r="T520" s="1" t="n">
        <f aca="false">(tcofTTGPERCEO!R518)*(T$2/$B$2)</f>
        <v>0.0470642697322738</v>
      </c>
      <c r="U520" s="1" t="n">
        <f aca="false">(tcofTTGPERCEO!S518)*(U$2/$B$2)</f>
        <v>0.231810817066584</v>
      </c>
      <c r="V520" s="1" t="n">
        <f aca="false">(tcofTTGPERCEO!T518)*(V$2/$B$2)</f>
        <v>0.0384692539155929</v>
      </c>
      <c r="W520" s="1" t="n">
        <f aca="false">(tcofTTGPERCEO!U518)*(W$2/$B$2)</f>
        <v>0</v>
      </c>
      <c r="X520" s="1" t="n">
        <f aca="false">(tcofTTGPERCEO!V518)*(X$2/$B$2)</f>
        <v>0</v>
      </c>
      <c r="Y520" s="1" t="n">
        <f aca="false">(tcofTTGPERCEO!W518)*(Y$2/$B$2)</f>
        <v>0.0608980788519404</v>
      </c>
      <c r="Z520" s="1" t="n">
        <f aca="false">(tcofTTGPERCEO!X518)*(Z$2/$B$2)</f>
        <v>0</v>
      </c>
      <c r="AA520" s="1" t="n">
        <f aca="false">(tcofTTGPERCEO!Y518)*(AA$2/$B$2)</f>
        <v>0</v>
      </c>
      <c r="AD520" s="1" t="n">
        <f aca="false">SUM(tcofTTGPERCEO!H518:AA518)</f>
        <v>45</v>
      </c>
    </row>
    <row r="521" customFormat="false" ht="12.8" hidden="false" customHeight="false" outlineLevel="0" collapsed="false">
      <c r="A521" s="1" t="str">
        <f aca="false">tcofTTGPERCEO!A519</f>
        <v>../tcof/chi-long-metaok/india2_bru.tei_corpo2_tto.cha </v>
      </c>
      <c r="B521" s="1" t="str">
        <f aca="false">tcofTTGPERCEO!B519</f>
        <v> LONG </v>
      </c>
      <c r="C521" s="1" t="str">
        <f aca="false">tcofTTGPERCEO!C519</f>
        <v> ADU </v>
      </c>
      <c r="D521" s="1" t="n">
        <f aca="false">tcofTTGPERCEO!D519</f>
        <v>36</v>
      </c>
      <c r="E521" s="1" t="n">
        <f aca="false">tcofTTGPERCEO!E519</f>
        <v>380</v>
      </c>
      <c r="F521" s="1" t="str">
        <f aca="false">tcofTTGPERCEO!F519</f>
        <v>40;02.12</v>
      </c>
      <c r="G521" s="1" t="str">
        <f aca="false">LEFT(F521,FIND(";",F521)-1)</f>
        <v>40</v>
      </c>
      <c r="H521" s="1" t="n">
        <f aca="false">SUM(J521:AA521)</f>
        <v>8.58746238716149</v>
      </c>
      <c r="I521" s="1" t="n">
        <f aca="false">SUM(J521,K521,M521,N521,O521,P521,Q521,R521,T521,U521)</f>
        <v>8.42046909960651</v>
      </c>
      <c r="J521" s="1" t="n">
        <f aca="false">(tcofTTGPERCEO!H519)*(J$2/$B$2)</f>
        <v>0.0163490471414243</v>
      </c>
      <c r="K521" s="1" t="n">
        <f aca="false">(tcofTTGPERCEO!I519)*(K$2/$B$2)</f>
        <v>0.0225059794768922</v>
      </c>
      <c r="L521" s="1" t="n">
        <f aca="false">(tcofTTGPERCEO!J519)*(L$2/$B$2)</f>
        <v>0</v>
      </c>
      <c r="M521" s="1" t="n">
        <f aca="false">(tcofTTGPERCEO!K519)*(M$2/$B$2)</f>
        <v>0.28636679268575</v>
      </c>
      <c r="N521" s="1" t="n">
        <f aca="false">(tcofTTGPERCEO!L519)*(N$2/$B$2)</f>
        <v>0.0805724866908418</v>
      </c>
      <c r="O521" s="1" t="n">
        <f aca="false">(tcofTTGPERCEO!M519)*(O$2/$B$2)</f>
        <v>7.5881876398426</v>
      </c>
      <c r="P521" s="1" t="n">
        <f aca="false">(tcofTTGPERCEO!N519)*(P$2/$B$2)</f>
        <v>0.0305686289638145</v>
      </c>
      <c r="Q521" s="1" t="n">
        <f aca="false">(tcofTTGPERCEO!O519)*(Q$2/$B$2)</f>
        <v>0.115639225368413</v>
      </c>
      <c r="R521" s="1" t="n">
        <f aca="false">(tcofTTGPERCEO!P519)*(R$2/$B$2)</f>
        <v>0</v>
      </c>
      <c r="S521" s="1" t="n">
        <f aca="false">(tcofTTGPERCEO!Q519)*(S$2/$B$2)</f>
        <v>0.0259625028932953</v>
      </c>
      <c r="T521" s="1" t="n">
        <f aca="false">(tcofTTGPERCEO!R519)*(T$2/$B$2)</f>
        <v>0.141192809196821</v>
      </c>
      <c r="U521" s="1" t="n">
        <f aca="false">(tcofTTGPERCEO!S519)*(U$2/$B$2)</f>
        <v>0.139086490239951</v>
      </c>
      <c r="V521" s="1" t="n">
        <f aca="false">(tcofTTGPERCEO!T519)*(V$2/$B$2)</f>
        <v>0.0192346269577965</v>
      </c>
      <c r="W521" s="1" t="n">
        <f aca="false">(tcofTTGPERCEO!U519)*(W$2/$B$2)</f>
        <v>0</v>
      </c>
      <c r="X521" s="1" t="n">
        <f aca="false">(tcofTTGPERCEO!V519)*(X$2/$B$2)</f>
        <v>0</v>
      </c>
      <c r="Y521" s="1" t="n">
        <f aca="false">(tcofTTGPERCEO!W519)*(Y$2/$B$2)</f>
        <v>0.121796157703881</v>
      </c>
      <c r="Z521" s="1" t="n">
        <f aca="false">(tcofTTGPERCEO!X519)*(Z$2/$B$2)</f>
        <v>0</v>
      </c>
      <c r="AA521" s="1" t="n">
        <f aca="false">(tcofTTGPERCEO!Y519)*(AA$2/$B$2)</f>
        <v>0</v>
      </c>
      <c r="AD521" s="1" t="n">
        <f aca="false">SUM(tcofTTGPERCEO!H519:AA519)</f>
        <v>36</v>
      </c>
    </row>
    <row r="522" customFormat="false" ht="12.8" hidden="false" customHeight="false" outlineLevel="0" collapsed="false">
      <c r="A522" s="1" t="str">
        <f aca="false">tcofTTGPERCEO!A520</f>
        <v>../tcof/chi-long-metaok/india3_bru.tei_corpo2_tto.cha </v>
      </c>
      <c r="B522" s="1" t="str">
        <f aca="false">tcofTTGPERCEO!B520</f>
        <v> LONG </v>
      </c>
      <c r="C522" s="1" t="str">
        <f aca="false">tcofTTGPERCEO!C520</f>
        <v> ADU </v>
      </c>
      <c r="D522" s="1" t="n">
        <f aca="false">tcofTTGPERCEO!D520</f>
        <v>30</v>
      </c>
      <c r="E522" s="1" t="n">
        <f aca="false">tcofTTGPERCEO!E520</f>
        <v>431</v>
      </c>
      <c r="F522" s="1" t="str">
        <f aca="false">tcofTTGPERCEO!F520</f>
        <v>40;02.12</v>
      </c>
      <c r="G522" s="1" t="str">
        <f aca="false">LEFT(F522,FIND(";",F522)-1)</f>
        <v>40</v>
      </c>
      <c r="H522" s="1" t="n">
        <f aca="false">SUM(J522:AA522)</f>
        <v>20.353120901165</v>
      </c>
      <c r="I522" s="1" t="n">
        <f aca="false">SUM(J522,K522,M522,N522,O522,P522,Q522,R522,T522,U522)</f>
        <v>20.0865133863128</v>
      </c>
      <c r="J522" s="1" t="n">
        <f aca="false">(tcofTTGPERCEO!H520)*(J$2/$B$2)</f>
        <v>0</v>
      </c>
      <c r="K522" s="1" t="n">
        <f aca="false">(tcofTTGPERCEO!I520)*(K$2/$B$2)</f>
        <v>0.0450119589537844</v>
      </c>
      <c r="L522" s="1" t="n">
        <f aca="false">(tcofTTGPERCEO!J520)*(L$2/$B$2)</f>
        <v>0</v>
      </c>
      <c r="M522" s="1" t="n">
        <f aca="false">(tcofTTGPERCEO!K520)*(M$2/$B$2)</f>
        <v>0.0715916981714374</v>
      </c>
      <c r="N522" s="1" t="n">
        <f aca="false">(tcofTTGPERCEO!L520)*(N$2/$B$2)</f>
        <v>0.805724866908418</v>
      </c>
      <c r="O522" s="1" t="n">
        <f aca="false">(tcofTTGPERCEO!M520)*(O$2/$B$2)</f>
        <v>18.7175295116118</v>
      </c>
      <c r="P522" s="1" t="n">
        <f aca="false">(tcofTTGPERCEO!N520)*(P$2/$B$2)</f>
        <v>0.183411773782887</v>
      </c>
      <c r="Q522" s="1" t="n">
        <f aca="false">(tcofTTGPERCEO!O520)*(Q$2/$B$2)</f>
        <v>0.0770928169122753</v>
      </c>
      <c r="R522" s="1" t="n">
        <f aca="false">(tcofTTGPERCEO!P520)*(R$2/$B$2)</f>
        <v>0</v>
      </c>
      <c r="S522" s="1" t="n">
        <f aca="false">(tcofTTGPERCEO!Q520)*(S$2/$B$2)</f>
        <v>0.129812514466476</v>
      </c>
      <c r="T522" s="1" t="n">
        <f aca="false">(tcofTTGPERCEO!R520)*(T$2/$B$2)</f>
        <v>0.0470642697322738</v>
      </c>
      <c r="U522" s="1" t="n">
        <f aca="false">(tcofTTGPERCEO!S520)*(U$2/$B$2)</f>
        <v>0.139086490239951</v>
      </c>
      <c r="V522" s="1" t="n">
        <f aca="false">(tcofTTGPERCEO!T520)*(V$2/$B$2)</f>
        <v>0.0577038808733894</v>
      </c>
      <c r="W522" s="1" t="n">
        <f aca="false">(tcofTTGPERCEO!U520)*(W$2/$B$2)</f>
        <v>0</v>
      </c>
      <c r="X522" s="1" t="n">
        <f aca="false">(tcofTTGPERCEO!V520)*(X$2/$B$2)</f>
        <v>0</v>
      </c>
      <c r="Y522" s="1" t="n">
        <f aca="false">(tcofTTGPERCEO!W520)*(Y$2/$B$2)</f>
        <v>0.0608980788519404</v>
      </c>
      <c r="Z522" s="1" t="n">
        <f aca="false">(tcofTTGPERCEO!X520)*(Z$2/$B$2)</f>
        <v>0.0181930406604429</v>
      </c>
      <c r="AA522" s="1" t="n">
        <f aca="false">(tcofTTGPERCEO!Y520)*(AA$2/$B$2)</f>
        <v>0</v>
      </c>
      <c r="AD522" s="1" t="n">
        <f aca="false">SUM(tcofTTGPERCEO!H520:AA520)</f>
        <v>72</v>
      </c>
    </row>
    <row r="523" customFormat="false" ht="12.8" hidden="false" customHeight="false" outlineLevel="0" collapsed="false">
      <c r="A523" s="1" t="str">
        <f aca="false">tcofTTGPERCEO!A521</f>
        <v>../tcof/chi-long-metaok/lionel1_can.tei_corpo2_tto.cha </v>
      </c>
      <c r="B523" s="1" t="str">
        <f aca="false">tcofTTGPERCEO!B521</f>
        <v> LONG </v>
      </c>
      <c r="C523" s="1" t="str">
        <f aca="false">tcofTTGPERCEO!C521</f>
        <v> ADU </v>
      </c>
      <c r="D523" s="1" t="n">
        <f aca="false">tcofTTGPERCEO!D521</f>
        <v>18</v>
      </c>
      <c r="E523" s="1" t="n">
        <f aca="false">tcofTTGPERCEO!E521</f>
        <v>389</v>
      </c>
      <c r="F523" s="1" t="str">
        <f aca="false">tcofTTGPERCEO!F521</f>
        <v>22;</v>
      </c>
      <c r="G523" s="1" t="str">
        <f aca="false">LEFT(F523,FIND(";",F523)-1)</f>
        <v>22</v>
      </c>
      <c r="H523" s="1" t="n">
        <f aca="false">SUM(J523:AA523)</f>
        <v>19.1308309544017</v>
      </c>
      <c r="I523" s="1" t="n">
        <f aca="false">SUM(J523,K523,M523,N523,O523,P523,Q523,R523,T523,U523)</f>
        <v>18.8160790062495</v>
      </c>
      <c r="J523" s="1" t="n">
        <f aca="false">(tcofTTGPERCEO!H521)*(J$2/$B$2)</f>
        <v>0.0163490471414243</v>
      </c>
      <c r="K523" s="1" t="n">
        <f aca="false">(tcofTTGPERCEO!I521)*(K$2/$B$2)</f>
        <v>0</v>
      </c>
      <c r="L523" s="1" t="n">
        <f aca="false">(tcofTTGPERCEO!J521)*(L$2/$B$2)</f>
        <v>0</v>
      </c>
      <c r="M523" s="1" t="n">
        <f aca="false">(tcofTTGPERCEO!K521)*(M$2/$B$2)</f>
        <v>0.429550189028624</v>
      </c>
      <c r="N523" s="1" t="n">
        <f aca="false">(tcofTTGPERCEO!L521)*(N$2/$B$2)</f>
        <v>0.322289946763367</v>
      </c>
      <c r="O523" s="1" t="n">
        <f aca="false">(tcofTTGPERCEO!M521)*(O$2/$B$2)</f>
        <v>17.7057711596327</v>
      </c>
      <c r="P523" s="1" t="n">
        <f aca="false">(tcofTTGPERCEO!N521)*(P$2/$B$2)</f>
        <v>0.061137257927629</v>
      </c>
      <c r="Q523" s="1" t="n">
        <f aca="false">(tcofTTGPERCEO!O521)*(Q$2/$B$2)</f>
        <v>0</v>
      </c>
      <c r="R523" s="1" t="n">
        <f aca="false">(tcofTTGPERCEO!P521)*(R$2/$B$2)</f>
        <v>0</v>
      </c>
      <c r="S523" s="1" t="n">
        <f aca="false">(tcofTTGPERCEO!Q521)*(S$2/$B$2)</f>
        <v>0.0519250057865905</v>
      </c>
      <c r="T523" s="1" t="n">
        <f aca="false">(tcofTTGPERCEO!R521)*(T$2/$B$2)</f>
        <v>0.188257078929095</v>
      </c>
      <c r="U523" s="1" t="n">
        <f aca="false">(tcofTTGPERCEO!S521)*(U$2/$B$2)</f>
        <v>0.0927243268266338</v>
      </c>
      <c r="V523" s="1" t="n">
        <f aca="false">(tcofTTGPERCEO!T521)*(V$2/$B$2)</f>
        <v>0.0192346269577965</v>
      </c>
      <c r="W523" s="1" t="n">
        <f aca="false">(tcofTTGPERCEO!U521)*(W$2/$B$2)</f>
        <v>0</v>
      </c>
      <c r="X523" s="1" t="n">
        <f aca="false">(tcofTTGPERCEO!V521)*(X$2/$B$2)</f>
        <v>0</v>
      </c>
      <c r="Y523" s="1" t="n">
        <f aca="false">(tcofTTGPERCEO!W521)*(Y$2/$B$2)</f>
        <v>0.243592315407762</v>
      </c>
      <c r="Z523" s="1" t="n">
        <f aca="false">(tcofTTGPERCEO!X521)*(Z$2/$B$2)</f>
        <v>0</v>
      </c>
      <c r="AA523" s="1" t="n">
        <f aca="false">(tcofTTGPERCEO!Y521)*(AA$2/$B$2)</f>
        <v>0</v>
      </c>
      <c r="AD523" s="1" t="n">
        <f aca="false">SUM(tcofTTGPERCEO!H521:AA521)</f>
        <v>61</v>
      </c>
    </row>
    <row r="524" customFormat="false" ht="12.8" hidden="false" customHeight="false" outlineLevel="0" collapsed="false">
      <c r="A524" s="1" t="str">
        <f aca="false">tcofTTGPERCEO!A522</f>
        <v>../tcof/chi-long-metaok/lionel2_can.tei_corpo2_tto.cha </v>
      </c>
      <c r="B524" s="1" t="str">
        <f aca="false">tcofTTGPERCEO!B522</f>
        <v> LONG </v>
      </c>
      <c r="C524" s="1" t="str">
        <f aca="false">tcofTTGPERCEO!C522</f>
        <v> ADU </v>
      </c>
      <c r="D524" s="1" t="n">
        <f aca="false">tcofTTGPERCEO!D522</f>
        <v>11</v>
      </c>
      <c r="E524" s="1" t="n">
        <f aca="false">tcofTTGPERCEO!E522</f>
        <v>211</v>
      </c>
      <c r="F524" s="1" t="str">
        <f aca="false">tcofTTGPERCEO!F522</f>
        <v>22;</v>
      </c>
      <c r="G524" s="1" t="str">
        <f aca="false">LEFT(F524,FIND(";",F524)-1)</f>
        <v>22</v>
      </c>
      <c r="H524" s="1" t="n">
        <f aca="false">SUM(J524:AA524)</f>
        <v>7.91804644703341</v>
      </c>
      <c r="I524" s="1" t="n">
        <f aca="false">SUM(J524,K524,M524,N524,O524,P524,Q524,R524,T524,U524)</f>
        <v>7.57060412005247</v>
      </c>
      <c r="J524" s="1" t="n">
        <f aca="false">(tcofTTGPERCEO!H522)*(J$2/$B$2)</f>
        <v>0</v>
      </c>
      <c r="K524" s="1" t="n">
        <f aca="false">(tcofTTGPERCEO!I522)*(K$2/$B$2)</f>
        <v>0</v>
      </c>
      <c r="L524" s="1" t="n">
        <f aca="false">(tcofTTGPERCEO!J522)*(L$2/$B$2)</f>
        <v>0</v>
      </c>
      <c r="M524" s="1" t="n">
        <f aca="false">(tcofTTGPERCEO!K522)*(M$2/$B$2)</f>
        <v>0</v>
      </c>
      <c r="N524" s="1" t="n">
        <f aca="false">(tcofTTGPERCEO!L522)*(N$2/$B$2)</f>
        <v>0.0805724866908418</v>
      </c>
      <c r="O524" s="1" t="n">
        <f aca="false">(tcofTTGPERCEO!M522)*(O$2/$B$2)</f>
        <v>7.0823084638531</v>
      </c>
      <c r="P524" s="1" t="n">
        <f aca="false">(tcofTTGPERCEO!N522)*(P$2/$B$2)</f>
        <v>0</v>
      </c>
      <c r="Q524" s="1" t="n">
        <f aca="false">(tcofTTGPERCEO!O522)*(Q$2/$B$2)</f>
        <v>0.115639225368413</v>
      </c>
      <c r="R524" s="1" t="n">
        <f aca="false">(tcofTTGPERCEO!P522)*(R$2/$B$2)</f>
        <v>0.00969832574647018</v>
      </c>
      <c r="S524" s="1" t="n">
        <f aca="false">(tcofTTGPERCEO!Q522)*(S$2/$B$2)</f>
        <v>0.103850011573181</v>
      </c>
      <c r="T524" s="1" t="n">
        <f aca="false">(tcofTTGPERCEO!R522)*(T$2/$B$2)</f>
        <v>0.282385618393642</v>
      </c>
      <c r="U524" s="1" t="n">
        <f aca="false">(tcofTTGPERCEO!S522)*(U$2/$B$2)</f>
        <v>0</v>
      </c>
      <c r="V524" s="1" t="n">
        <f aca="false">(tcofTTGPERCEO!T522)*(V$2/$B$2)</f>
        <v>0</v>
      </c>
      <c r="W524" s="1" t="n">
        <f aca="false">(tcofTTGPERCEO!U522)*(W$2/$B$2)</f>
        <v>0</v>
      </c>
      <c r="X524" s="1" t="n">
        <f aca="false">(tcofTTGPERCEO!V522)*(X$2/$B$2)</f>
        <v>0</v>
      </c>
      <c r="Y524" s="1" t="n">
        <f aca="false">(tcofTTGPERCEO!W522)*(Y$2/$B$2)</f>
        <v>0.243592315407762</v>
      </c>
      <c r="Z524" s="1" t="n">
        <f aca="false">(tcofTTGPERCEO!X522)*(Z$2/$B$2)</f>
        <v>0</v>
      </c>
      <c r="AA524" s="1" t="n">
        <f aca="false">(tcofTTGPERCEO!Y522)*(AA$2/$B$2)</f>
        <v>0</v>
      </c>
      <c r="AD524" s="1" t="n">
        <f aca="false">SUM(tcofTTGPERCEO!H522:AA522)</f>
        <v>33</v>
      </c>
    </row>
    <row r="525" customFormat="false" ht="12.8" hidden="false" customHeight="false" outlineLevel="0" collapsed="false">
      <c r="A525" s="1" t="str">
        <f aca="false">tcofTTGPERCEO!A523</f>
        <v>../tcof/chi-long-metaok/lionel3_can.tei_corpo2_tto.cha </v>
      </c>
      <c r="B525" s="1" t="str">
        <f aca="false">tcofTTGPERCEO!B523</f>
        <v> LONG </v>
      </c>
      <c r="C525" s="1" t="str">
        <f aca="false">tcofTTGPERCEO!C523</f>
        <v> ADU </v>
      </c>
      <c r="D525" s="1" t="n">
        <f aca="false">tcofTTGPERCEO!D523</f>
        <v>10</v>
      </c>
      <c r="E525" s="1" t="n">
        <f aca="false">tcofTTGPERCEO!E523</f>
        <v>246</v>
      </c>
      <c r="F525" s="1" t="str">
        <f aca="false">tcofTTGPERCEO!F523</f>
        <v>22;</v>
      </c>
      <c r="G525" s="1" t="str">
        <f aca="false">LEFT(F525,FIND(";",F525)-1)</f>
        <v>22</v>
      </c>
      <c r="H525" s="1" t="n">
        <f aca="false">SUM(J525:AA525)</f>
        <v>13.3401589383535</v>
      </c>
      <c r="I525" s="1" t="n">
        <f aca="false">SUM(J525,K525,M525,N525,O525,P525,Q525,R525,T525,U525)</f>
        <v>13.0118586528817</v>
      </c>
      <c r="J525" s="1" t="n">
        <f aca="false">(tcofTTGPERCEO!H523)*(J$2/$B$2)</f>
        <v>0</v>
      </c>
      <c r="K525" s="1" t="n">
        <f aca="false">(tcofTTGPERCEO!I523)*(K$2/$B$2)</f>
        <v>0</v>
      </c>
      <c r="L525" s="1" t="n">
        <f aca="false">(tcofTTGPERCEO!J523)*(L$2/$B$2)</f>
        <v>0</v>
      </c>
      <c r="M525" s="1" t="n">
        <f aca="false">(tcofTTGPERCEO!K523)*(M$2/$B$2)</f>
        <v>0.143183396342875</v>
      </c>
      <c r="N525" s="1" t="n">
        <f aca="false">(tcofTTGPERCEO!L523)*(N$2/$B$2)</f>
        <v>0.161144973381684</v>
      </c>
      <c r="O525" s="1" t="n">
        <f aca="false">(tcofTTGPERCEO!M523)*(O$2/$B$2)</f>
        <v>12.1411002237482</v>
      </c>
      <c r="P525" s="1" t="n">
        <f aca="false">(tcofTTGPERCEO!N523)*(P$2/$B$2)</f>
        <v>0</v>
      </c>
      <c r="Q525" s="1" t="n">
        <f aca="false">(tcofTTGPERCEO!O523)*(Q$2/$B$2)</f>
        <v>0.0770928169122753</v>
      </c>
      <c r="R525" s="1" t="n">
        <f aca="false">(tcofTTGPERCEO!P523)*(R$2/$B$2)</f>
        <v>0.0193966514929404</v>
      </c>
      <c r="S525" s="1" t="n">
        <f aca="false">(tcofTTGPERCEO!Q523)*(S$2/$B$2)</f>
        <v>0.181737520253067</v>
      </c>
      <c r="T525" s="1" t="n">
        <f aca="false">(tcofTTGPERCEO!R523)*(T$2/$B$2)</f>
        <v>0.423578427590464</v>
      </c>
      <c r="U525" s="1" t="n">
        <f aca="false">(tcofTTGPERCEO!S523)*(U$2/$B$2)</f>
        <v>0.0463621634133169</v>
      </c>
      <c r="V525" s="1" t="n">
        <f aca="false">(tcofTTGPERCEO!T523)*(V$2/$B$2)</f>
        <v>0</v>
      </c>
      <c r="W525" s="1" t="n">
        <f aca="false">(tcofTTGPERCEO!U523)*(W$2/$B$2)</f>
        <v>0</v>
      </c>
      <c r="X525" s="1" t="n">
        <f aca="false">(tcofTTGPERCEO!V523)*(X$2/$B$2)</f>
        <v>0</v>
      </c>
      <c r="Y525" s="1" t="n">
        <f aca="false">(tcofTTGPERCEO!W523)*(Y$2/$B$2)</f>
        <v>0.121796157703881</v>
      </c>
      <c r="Z525" s="1" t="n">
        <f aca="false">(tcofTTGPERCEO!X523)*(Z$2/$B$2)</f>
        <v>0.0181930406604429</v>
      </c>
      <c r="AA525" s="1" t="n">
        <f aca="false">(tcofTTGPERCEO!Y523)*(AA$2/$B$2)</f>
        <v>0.00657356685440938</v>
      </c>
      <c r="AD525" s="1" t="n">
        <f aca="false">SUM(tcofTTGPERCEO!H523:AA523)</f>
        <v>53</v>
      </c>
    </row>
    <row r="526" customFormat="false" ht="12.8" hidden="false" customHeight="false" outlineLevel="0" collapsed="false">
      <c r="A526" s="1" t="str">
        <f aca="false">tcofTTGPERCEO!A524</f>
        <v>../tcof/chi-long-metaok/lionel4_can.tei_corpo2_tto.cha </v>
      </c>
      <c r="B526" s="1" t="str">
        <f aca="false">tcofTTGPERCEO!B524</f>
        <v> LONG </v>
      </c>
      <c r="C526" s="1" t="str">
        <f aca="false">tcofTTGPERCEO!C524</f>
        <v> ADU </v>
      </c>
      <c r="D526" s="1" t="n">
        <f aca="false">tcofTTGPERCEO!D524</f>
        <v>45</v>
      </c>
      <c r="E526" s="1" t="n">
        <f aca="false">tcofTTGPERCEO!E524</f>
        <v>1347</v>
      </c>
      <c r="F526" s="1" t="str">
        <f aca="false">tcofTTGPERCEO!F524</f>
        <v>22;</v>
      </c>
      <c r="G526" s="1" t="str">
        <f aca="false">LEFT(F526,FIND(";",F526)-1)</f>
        <v>22</v>
      </c>
      <c r="H526" s="1" t="n">
        <f aca="false">SUM(J526:AA526)</f>
        <v>43.9742303834581</v>
      </c>
      <c r="I526" s="1" t="n">
        <f aca="false">SUM(J526,K526,M526,N526,O526,P526,Q526,R526,T526,U526)</f>
        <v>42.898163721935</v>
      </c>
      <c r="J526" s="1" t="n">
        <f aca="false">(tcofTTGPERCEO!H524)*(J$2/$B$2)</f>
        <v>0</v>
      </c>
      <c r="K526" s="1" t="n">
        <f aca="false">(tcofTTGPERCEO!I524)*(K$2/$B$2)</f>
        <v>0.0450119589537844</v>
      </c>
      <c r="L526" s="1" t="n">
        <f aca="false">(tcofTTGPERCEO!J524)*(L$2/$B$2)</f>
        <v>0</v>
      </c>
      <c r="M526" s="1" t="n">
        <f aca="false">(tcofTTGPERCEO!K524)*(M$2/$B$2)</f>
        <v>1.43183396342875</v>
      </c>
      <c r="N526" s="1" t="n">
        <f aca="false">(tcofTTGPERCEO!L524)*(N$2/$B$2)</f>
        <v>0.483434920145051</v>
      </c>
      <c r="O526" s="1" t="n">
        <f aca="false">(tcofTTGPERCEO!M524)*(O$2/$B$2)</f>
        <v>39.4585757271815</v>
      </c>
      <c r="P526" s="1" t="n">
        <f aca="false">(tcofTTGPERCEO!N524)*(P$2/$B$2)</f>
        <v>0.122274515855258</v>
      </c>
      <c r="Q526" s="1" t="n">
        <f aca="false">(tcofTTGPERCEO!O524)*(Q$2/$B$2)</f>
        <v>0.539649718385927</v>
      </c>
      <c r="R526" s="1" t="n">
        <f aca="false">(tcofTTGPERCEO!P524)*(R$2/$B$2)</f>
        <v>0.0193966514929404</v>
      </c>
      <c r="S526" s="1" t="n">
        <f aca="false">(tcofTTGPERCEO!Q524)*(S$2/$B$2)</f>
        <v>0.259625028932953</v>
      </c>
      <c r="T526" s="1" t="n">
        <f aca="false">(tcofTTGPERCEO!R524)*(T$2/$B$2)</f>
        <v>0.658899776251833</v>
      </c>
      <c r="U526" s="1" t="n">
        <f aca="false">(tcofTTGPERCEO!S524)*(U$2/$B$2)</f>
        <v>0.139086490239951</v>
      </c>
      <c r="V526" s="1" t="n">
        <f aca="false">(tcofTTGPERCEO!T524)*(V$2/$B$2)</f>
        <v>0</v>
      </c>
      <c r="W526" s="1" t="n">
        <f aca="false">(tcofTTGPERCEO!U524)*(W$2/$B$2)</f>
        <v>0</v>
      </c>
      <c r="X526" s="1" t="n">
        <f aca="false">(tcofTTGPERCEO!V524)*(X$2/$B$2)</f>
        <v>0</v>
      </c>
      <c r="Y526" s="1" t="n">
        <f aca="false">(tcofTTGPERCEO!W524)*(Y$2/$B$2)</f>
        <v>0.791675025075226</v>
      </c>
      <c r="Z526" s="1" t="n">
        <f aca="false">(tcofTTGPERCEO!X524)*(Z$2/$B$2)</f>
        <v>0.0181930406604429</v>
      </c>
      <c r="AA526" s="1" t="n">
        <f aca="false">(tcofTTGPERCEO!Y524)*(AA$2/$B$2)</f>
        <v>0.00657356685440938</v>
      </c>
      <c r="AD526" s="1" t="n">
        <f aca="false">SUM(tcofTTGPERCEO!H524:AA524)</f>
        <v>168</v>
      </c>
    </row>
    <row r="527" customFormat="false" ht="12.8" hidden="false" customHeight="false" outlineLevel="0" collapsed="false">
      <c r="A527" s="1" t="str">
        <f aca="false">tcofTTGPERCEO!A525</f>
        <v>../tcof/chi-long-metaok/lionel5_can.tei_corpo2_tto.cha </v>
      </c>
      <c r="B527" s="1" t="str">
        <f aca="false">tcofTTGPERCEO!B525</f>
        <v> LONG </v>
      </c>
      <c r="C527" s="1" t="str">
        <f aca="false">tcofTTGPERCEO!C525</f>
        <v> ADU </v>
      </c>
      <c r="D527" s="1" t="n">
        <f aca="false">tcofTTGPERCEO!D525</f>
        <v>6</v>
      </c>
      <c r="E527" s="1" t="n">
        <f aca="false">tcofTTGPERCEO!E525</f>
        <v>249</v>
      </c>
      <c r="F527" s="1" t="str">
        <f aca="false">tcofTTGPERCEO!F525</f>
        <v>22;</v>
      </c>
      <c r="G527" s="1" t="str">
        <f aca="false">LEFT(F527,FIND(";",F527)-1)</f>
        <v>22</v>
      </c>
      <c r="H527" s="1" t="n">
        <f aca="false">SUM(J527:AA527)</f>
        <v>5.87460072525268</v>
      </c>
      <c r="I527" s="1" t="n">
        <f aca="false">SUM(J527,K527,M527,N527,O527,P527,Q527,R527,T527,U527)</f>
        <v>5.70087956176221</v>
      </c>
      <c r="J527" s="1" t="n">
        <f aca="false">(tcofTTGPERCEO!H525)*(J$2/$B$2)</f>
        <v>0.0163490471414243</v>
      </c>
      <c r="K527" s="1" t="n">
        <f aca="false">(tcofTTGPERCEO!I525)*(K$2/$B$2)</f>
        <v>0</v>
      </c>
      <c r="L527" s="1" t="n">
        <f aca="false">(tcofTTGPERCEO!J525)*(L$2/$B$2)</f>
        <v>0</v>
      </c>
      <c r="M527" s="1" t="n">
        <f aca="false">(tcofTTGPERCEO!K525)*(M$2/$B$2)</f>
        <v>0.143183396342875</v>
      </c>
      <c r="N527" s="1" t="n">
        <f aca="false">(tcofTTGPERCEO!L525)*(N$2/$B$2)</f>
        <v>0.161144973381684</v>
      </c>
      <c r="O527" s="1" t="n">
        <f aca="false">(tcofTTGPERCEO!M525)*(O$2/$B$2)</f>
        <v>5.05879175989507</v>
      </c>
      <c r="P527" s="1" t="n">
        <f aca="false">(tcofTTGPERCEO!N525)*(P$2/$B$2)</f>
        <v>0</v>
      </c>
      <c r="Q527" s="1" t="n">
        <f aca="false">(tcofTTGPERCEO!O525)*(Q$2/$B$2)</f>
        <v>0.0770928169122753</v>
      </c>
      <c r="R527" s="1" t="n">
        <f aca="false">(tcofTTGPERCEO!P525)*(R$2/$B$2)</f>
        <v>0.00969832574647018</v>
      </c>
      <c r="S527" s="1" t="n">
        <f aca="false">(tcofTTGPERCEO!Q525)*(S$2/$B$2)</f>
        <v>0.0519250057865905</v>
      </c>
      <c r="T527" s="1" t="n">
        <f aca="false">(tcofTTGPERCEO!R525)*(T$2/$B$2)</f>
        <v>0.188257078929095</v>
      </c>
      <c r="U527" s="1" t="n">
        <f aca="false">(tcofTTGPERCEO!S525)*(U$2/$B$2)</f>
        <v>0.0463621634133169</v>
      </c>
      <c r="V527" s="1" t="n">
        <f aca="false">(tcofTTGPERCEO!T525)*(V$2/$B$2)</f>
        <v>0</v>
      </c>
      <c r="W527" s="1" t="n">
        <f aca="false">(tcofTTGPERCEO!U525)*(W$2/$B$2)</f>
        <v>0</v>
      </c>
      <c r="X527" s="1" t="n">
        <f aca="false">(tcofTTGPERCEO!V525)*(X$2/$B$2)</f>
        <v>0</v>
      </c>
      <c r="Y527" s="1" t="n">
        <f aca="false">(tcofTTGPERCEO!W525)*(Y$2/$B$2)</f>
        <v>0.121796157703881</v>
      </c>
      <c r="Z527" s="1" t="n">
        <f aca="false">(tcofTTGPERCEO!X525)*(Z$2/$B$2)</f>
        <v>0</v>
      </c>
      <c r="AA527" s="1" t="n">
        <f aca="false">(tcofTTGPERCEO!Y525)*(AA$2/$B$2)</f>
        <v>0</v>
      </c>
      <c r="AD527" s="1" t="n">
        <f aca="false">SUM(tcofTTGPERCEO!H525:AA525)</f>
        <v>27</v>
      </c>
    </row>
    <row r="528" customFormat="false" ht="12.8" hidden="false" customHeight="false" outlineLevel="0" collapsed="false">
      <c r="A528" s="1" t="str">
        <f aca="false">tcofTTGPERCEO!A526</f>
        <v>../tcof/chi-long-metaok/lionel6_can.tei_corpo2_tto.cha </v>
      </c>
      <c r="B528" s="1" t="str">
        <f aca="false">tcofTTGPERCEO!B526</f>
        <v> LONG </v>
      </c>
      <c r="C528" s="1" t="str">
        <f aca="false">tcofTTGPERCEO!C526</f>
        <v> ADU </v>
      </c>
      <c r="D528" s="1" t="n">
        <f aca="false">tcofTTGPERCEO!D526</f>
        <v>77</v>
      </c>
      <c r="E528" s="1" t="n">
        <f aca="false">tcofTTGPERCEO!E526</f>
        <v>2934</v>
      </c>
      <c r="F528" s="1" t="str">
        <f aca="false">tcofTTGPERCEO!F526</f>
        <v>23;</v>
      </c>
      <c r="G528" s="1" t="str">
        <f aca="false">LEFT(F528,FIND(";",F528)-1)</f>
        <v>23</v>
      </c>
      <c r="H528" s="1" t="n">
        <f aca="false">SUM(J528:AA528)</f>
        <v>117.397577347427</v>
      </c>
      <c r="I528" s="1" t="n">
        <f aca="false">SUM(J528,K528,M528,N528,O528,P528,Q528,R528,T528,U528)</f>
        <v>115.697909111951</v>
      </c>
      <c r="J528" s="1" t="n">
        <f aca="false">(tcofTTGPERCEO!H526)*(J$2/$B$2)</f>
        <v>0.22888665997994</v>
      </c>
      <c r="K528" s="1" t="n">
        <f aca="false">(tcofTTGPERCEO!I526)*(K$2/$B$2)</f>
        <v>0.112529897384461</v>
      </c>
      <c r="L528" s="1" t="n">
        <f aca="false">(tcofTTGPERCEO!J526)*(L$2/$B$2)</f>
        <v>0</v>
      </c>
      <c r="M528" s="1" t="n">
        <f aca="false">(tcofTTGPERCEO!K526)*(M$2/$B$2)</f>
        <v>1.00228377440012</v>
      </c>
      <c r="N528" s="1" t="n">
        <f aca="false">(tcofTTGPERCEO!L526)*(N$2/$B$2)</f>
        <v>2.41717460072525</v>
      </c>
      <c r="O528" s="1" t="n">
        <f aca="false">(tcofTTGPERCEO!M526)*(O$2/$B$2)</f>
        <v>109.269902013734</v>
      </c>
      <c r="P528" s="1" t="n">
        <f aca="false">(tcofTTGPERCEO!N526)*(P$2/$B$2)</f>
        <v>0.641941208240105</v>
      </c>
      <c r="Q528" s="1" t="n">
        <f aca="false">(tcofTTGPERCEO!O526)*(Q$2/$B$2)</f>
        <v>0.732381760666615</v>
      </c>
      <c r="R528" s="1" t="n">
        <f aca="false">(tcofTTGPERCEO!P526)*(R$2/$B$2)</f>
        <v>0.0290949772394105</v>
      </c>
      <c r="S528" s="1" t="n">
        <f aca="false">(tcofTTGPERCEO!Q526)*(S$2/$B$2)</f>
        <v>0.207700023146362</v>
      </c>
      <c r="T528" s="1" t="n">
        <f aca="false">(tcofTTGPERCEO!R526)*(T$2/$B$2)</f>
        <v>0.800092585448654</v>
      </c>
      <c r="U528" s="1" t="n">
        <f aca="false">(tcofTTGPERCEO!S526)*(U$2/$B$2)</f>
        <v>0.463621634133169</v>
      </c>
      <c r="V528" s="1" t="n">
        <f aca="false">(tcofTTGPERCEO!T526)*(V$2/$B$2)</f>
        <v>0.0384692539155929</v>
      </c>
      <c r="W528" s="1" t="n">
        <f aca="false">(tcofTTGPERCEO!U526)*(W$2/$B$2)</f>
        <v>0</v>
      </c>
      <c r="X528" s="1" t="n">
        <f aca="false">(tcofTTGPERCEO!V526)*(X$2/$B$2)</f>
        <v>0</v>
      </c>
      <c r="Y528" s="1" t="n">
        <f aca="false">(tcofTTGPERCEO!W526)*(Y$2/$B$2)</f>
        <v>1.33975773474269</v>
      </c>
      <c r="Z528" s="1" t="n">
        <f aca="false">(tcofTTGPERCEO!X526)*(Z$2/$B$2)</f>
        <v>0.0545791219813286</v>
      </c>
      <c r="AA528" s="1" t="n">
        <f aca="false">(tcofTTGPERCEO!Y526)*(AA$2/$B$2)</f>
        <v>0.0591621016896844</v>
      </c>
      <c r="AD528" s="1" t="n">
        <f aca="false">SUM(tcofTTGPERCEO!H526:AA526)</f>
        <v>393</v>
      </c>
    </row>
    <row r="529" customFormat="false" ht="12.8" hidden="false" customHeight="false" outlineLevel="0" collapsed="false">
      <c r="A529" s="1" t="str">
        <f aca="false">tcofTTGPERCEO!A527</f>
        <v>../tcof/chi-long-metaok/lionel7_can.tei_corpo2_tto.cha </v>
      </c>
      <c r="B529" s="1" t="str">
        <f aca="false">tcofTTGPERCEO!B527</f>
        <v> LONG </v>
      </c>
      <c r="C529" s="1" t="str">
        <f aca="false">tcofTTGPERCEO!C527</f>
        <v> ADU </v>
      </c>
      <c r="D529" s="1" t="n">
        <f aca="false">tcofTTGPERCEO!D527</f>
        <v>18</v>
      </c>
      <c r="E529" s="1" t="n">
        <f aca="false">tcofTTGPERCEO!E527</f>
        <v>1055</v>
      </c>
      <c r="F529" s="1" t="str">
        <f aca="false">tcofTTGPERCEO!F527</f>
        <v>23;</v>
      </c>
      <c r="G529" s="1" t="str">
        <f aca="false">LEFT(F529,FIND(";",F529)-1)</f>
        <v>23</v>
      </c>
      <c r="H529" s="1" t="n">
        <f aca="false">SUM(J529:AA529)</f>
        <v>37.2246045829797</v>
      </c>
      <c r="I529" s="1" t="n">
        <f aca="false">SUM(J529,K529,M529,N529,O529,P529,Q529,R529,T529,U529)</f>
        <v>36.8012576190109</v>
      </c>
      <c r="J529" s="1" t="n">
        <f aca="false">(tcofTTGPERCEO!H527)*(J$2/$B$2)</f>
        <v>0</v>
      </c>
      <c r="K529" s="1" t="n">
        <f aca="false">(tcofTTGPERCEO!I527)*(K$2/$B$2)</f>
        <v>0.0450119589537844</v>
      </c>
      <c r="L529" s="1" t="n">
        <f aca="false">(tcofTTGPERCEO!J527)*(L$2/$B$2)</f>
        <v>0</v>
      </c>
      <c r="M529" s="1" t="n">
        <f aca="false">(tcofTTGPERCEO!K527)*(M$2/$B$2)</f>
        <v>0</v>
      </c>
      <c r="N529" s="1" t="n">
        <f aca="false">(tcofTTGPERCEO!L527)*(N$2/$B$2)</f>
        <v>2.49774708741609</v>
      </c>
      <c r="O529" s="1" t="n">
        <f aca="false">(tcofTTGPERCEO!M527)*(O$2/$B$2)</f>
        <v>32.8821464393179</v>
      </c>
      <c r="P529" s="1" t="n">
        <f aca="false">(tcofTTGPERCEO!N527)*(P$2/$B$2)</f>
        <v>0.061137257927629</v>
      </c>
      <c r="Q529" s="1" t="n">
        <f aca="false">(tcofTTGPERCEO!O527)*(Q$2/$B$2)</f>
        <v>0.346917676105239</v>
      </c>
      <c r="R529" s="1" t="n">
        <f aca="false">(tcofTTGPERCEO!P527)*(R$2/$B$2)</f>
        <v>0.0775866059717614</v>
      </c>
      <c r="S529" s="1" t="n">
        <f aca="false">(tcofTTGPERCEO!Q527)*(S$2/$B$2)</f>
        <v>0</v>
      </c>
      <c r="T529" s="1" t="n">
        <f aca="false">(tcofTTGPERCEO!R527)*(T$2/$B$2)</f>
        <v>0.658899776251833</v>
      </c>
      <c r="U529" s="1" t="n">
        <f aca="false">(tcofTTGPERCEO!S527)*(U$2/$B$2)</f>
        <v>0.231810817066584</v>
      </c>
      <c r="V529" s="1" t="n">
        <f aca="false">(tcofTTGPERCEO!T527)*(V$2/$B$2)</f>
        <v>0.0577038808733894</v>
      </c>
      <c r="W529" s="1" t="n">
        <f aca="false">(tcofTTGPERCEO!U527)*(W$2/$B$2)</f>
        <v>0</v>
      </c>
      <c r="X529" s="1" t="n">
        <f aca="false">(tcofTTGPERCEO!V527)*(X$2/$B$2)</f>
        <v>0</v>
      </c>
      <c r="Y529" s="1" t="n">
        <f aca="false">(tcofTTGPERCEO!W527)*(Y$2/$B$2)</f>
        <v>0.304490394259702</v>
      </c>
      <c r="Z529" s="1" t="n">
        <f aca="false">(tcofTTGPERCEO!X527)*(Z$2/$B$2)</f>
        <v>0.0545791219813286</v>
      </c>
      <c r="AA529" s="1" t="n">
        <f aca="false">(tcofTTGPERCEO!Y527)*(AA$2/$B$2)</f>
        <v>0.00657356685440938</v>
      </c>
      <c r="AD529" s="1" t="n">
        <f aca="false">SUM(tcofTTGPERCEO!H527:AA527)</f>
        <v>148</v>
      </c>
    </row>
    <row r="530" customFormat="false" ht="12.8" hidden="false" customHeight="false" outlineLevel="0" collapsed="false">
      <c r="A530" s="1" t="str">
        <f aca="false">tcofTTGPERCEO!A528</f>
        <v>../tcof/chi-long-metaok/lionel8_can.tei_corpo2_tto.cha </v>
      </c>
      <c r="B530" s="1" t="str">
        <f aca="false">tcofTTGPERCEO!B528</f>
        <v> LONG </v>
      </c>
      <c r="C530" s="1" t="str">
        <f aca="false">tcofTTGPERCEO!C528</f>
        <v> ADU </v>
      </c>
      <c r="D530" s="1" t="n">
        <f aca="false">tcofTTGPERCEO!D528</f>
        <v>28</v>
      </c>
      <c r="E530" s="1" t="n">
        <f aca="false">tcofTTGPERCEO!E528</f>
        <v>1458</v>
      </c>
      <c r="F530" s="1" t="str">
        <f aca="false">tcofTTGPERCEO!F528</f>
        <v>23;</v>
      </c>
      <c r="G530" s="1" t="str">
        <f aca="false">LEFT(F530,FIND(";",F530)-1)</f>
        <v>23</v>
      </c>
      <c r="H530" s="1" t="n">
        <f aca="false">SUM(J530:AA530)</f>
        <v>58.7591621016897</v>
      </c>
      <c r="I530" s="1" t="n">
        <f aca="false">SUM(J530,K530,M530,N530,O530,P530,Q530,R530,T530,U530)</f>
        <v>57.3825244965666</v>
      </c>
      <c r="J530" s="1" t="n">
        <f aca="false">(tcofTTGPERCEO!H528)*(J$2/$B$2)</f>
        <v>0.0490471414242728</v>
      </c>
      <c r="K530" s="1" t="n">
        <f aca="false">(tcofTTGPERCEO!I528)*(K$2/$B$2)</f>
        <v>0.0675179384306767</v>
      </c>
      <c r="L530" s="1" t="n">
        <f aca="false">(tcofTTGPERCEO!J528)*(L$2/$B$2)</f>
        <v>0</v>
      </c>
      <c r="M530" s="1" t="n">
        <f aca="false">(tcofTTGPERCEO!K528)*(M$2/$B$2)</f>
        <v>0.357958490857187</v>
      </c>
      <c r="N530" s="1" t="n">
        <f aca="false">(tcofTTGPERCEO!L528)*(N$2/$B$2)</f>
        <v>0.886297353599259</v>
      </c>
      <c r="O530" s="1" t="n">
        <f aca="false">(tcofTTGPERCEO!M528)*(O$2/$B$2)</f>
        <v>54.6349510068668</v>
      </c>
      <c r="P530" s="1" t="n">
        <f aca="false">(tcofTTGPERCEO!N528)*(P$2/$B$2)</f>
        <v>0.33625491860196</v>
      </c>
      <c r="Q530" s="1" t="n">
        <f aca="false">(tcofTTGPERCEO!O528)*(Q$2/$B$2)</f>
        <v>0.65528894375434</v>
      </c>
      <c r="R530" s="1" t="n">
        <f aca="false">(tcofTTGPERCEO!P528)*(R$2/$B$2)</f>
        <v>0.0193966514929404</v>
      </c>
      <c r="S530" s="1" t="n">
        <f aca="false">(tcofTTGPERCEO!Q528)*(S$2/$B$2)</f>
        <v>0.207700023146362</v>
      </c>
      <c r="T530" s="1" t="n">
        <f aca="false">(tcofTTGPERCEO!R528)*(T$2/$B$2)</f>
        <v>0.329449888125916</v>
      </c>
      <c r="U530" s="1" t="n">
        <f aca="false">(tcofTTGPERCEO!S528)*(U$2/$B$2)</f>
        <v>0.0463621634133169</v>
      </c>
      <c r="V530" s="1" t="n">
        <f aca="false">(tcofTTGPERCEO!T528)*(V$2/$B$2)</f>
        <v>0</v>
      </c>
      <c r="W530" s="1" t="n">
        <f aca="false">(tcofTTGPERCEO!U528)*(W$2/$B$2)</f>
        <v>0</v>
      </c>
      <c r="X530" s="1" t="n">
        <f aca="false">(tcofTTGPERCEO!V528)*(X$2/$B$2)</f>
        <v>0</v>
      </c>
      <c r="Y530" s="1" t="n">
        <f aca="false">(tcofTTGPERCEO!W528)*(Y$2/$B$2)</f>
        <v>1.09616541933493</v>
      </c>
      <c r="Z530" s="1" t="n">
        <f aca="false">(tcofTTGPERCEO!X528)*(Z$2/$B$2)</f>
        <v>0.0727721626417715</v>
      </c>
      <c r="AA530" s="1" t="n">
        <f aca="false">(tcofTTGPERCEO!Y528)*(AA$2/$B$2)</f>
        <v>0</v>
      </c>
      <c r="AD530" s="1" t="n">
        <f aca="false">SUM(tcofTTGPERCEO!H528:AA528)</f>
        <v>198</v>
      </c>
    </row>
    <row r="531" customFormat="false" ht="12.8" hidden="false" customHeight="false" outlineLevel="0" collapsed="false">
      <c r="A531" s="1" t="str">
        <f aca="false">tcofTTGPERCEO!A529</f>
        <v>../tcof/chi-long-metaok/lionel9_can.tei_corpo2_tto.cha </v>
      </c>
      <c r="B531" s="1" t="str">
        <f aca="false">tcofTTGPERCEO!B529</f>
        <v> LONG </v>
      </c>
      <c r="C531" s="1" t="str">
        <f aca="false">tcofTTGPERCEO!C529</f>
        <v> ADU </v>
      </c>
      <c r="D531" s="1" t="n">
        <f aca="false">tcofTTGPERCEO!D529</f>
        <v>32</v>
      </c>
      <c r="E531" s="1" t="n">
        <f aca="false">tcofTTGPERCEO!E529</f>
        <v>1067</v>
      </c>
      <c r="F531" s="1" t="str">
        <f aca="false">tcofTTGPERCEO!F529</f>
        <v>23;</v>
      </c>
      <c r="G531" s="1" t="str">
        <f aca="false">LEFT(F531,FIND(";",F531)-1)</f>
        <v>23</v>
      </c>
      <c r="H531" s="1" t="n">
        <f aca="false">SUM(J531:AA531)</f>
        <v>46.088951469794</v>
      </c>
      <c r="I531" s="1" t="n">
        <f aca="false">SUM(J531,K531,M531,N531,O531,P531,Q531,R531,T531,U531)</f>
        <v>45.7572023763599</v>
      </c>
      <c r="J531" s="1" t="n">
        <f aca="false">(tcofTTGPERCEO!H529)*(J$2/$B$2)</f>
        <v>0.0490471414242728</v>
      </c>
      <c r="K531" s="1" t="n">
        <f aca="false">(tcofTTGPERCEO!I529)*(K$2/$B$2)</f>
        <v>0</v>
      </c>
      <c r="L531" s="1" t="n">
        <f aca="false">(tcofTTGPERCEO!J529)*(L$2/$B$2)</f>
        <v>0</v>
      </c>
      <c r="M531" s="1" t="n">
        <f aca="false">(tcofTTGPERCEO!K529)*(M$2/$B$2)</f>
        <v>0.143183396342875</v>
      </c>
      <c r="N531" s="1" t="n">
        <f aca="false">(tcofTTGPERCEO!L529)*(N$2/$B$2)</f>
        <v>0.564007406835892</v>
      </c>
      <c r="O531" s="1" t="n">
        <f aca="false">(tcofTTGPERCEO!M529)*(O$2/$B$2)</f>
        <v>44.0114883110871</v>
      </c>
      <c r="P531" s="1" t="n">
        <f aca="false">(tcofTTGPERCEO!N529)*(P$2/$B$2)</f>
        <v>0.0917058868914436</v>
      </c>
      <c r="Q531" s="1" t="n">
        <f aca="false">(tcofTTGPERCEO!O529)*(Q$2/$B$2)</f>
        <v>0.231278450736826</v>
      </c>
      <c r="R531" s="1" t="n">
        <f aca="false">(tcofTTGPERCEO!P529)*(R$2/$B$2)</f>
        <v>0.00969832574647018</v>
      </c>
      <c r="S531" s="1" t="n">
        <f aca="false">(tcofTTGPERCEO!Q529)*(S$2/$B$2)</f>
        <v>0.0259625028932953</v>
      </c>
      <c r="T531" s="1" t="n">
        <f aca="false">(tcofTTGPERCEO!R529)*(T$2/$B$2)</f>
        <v>0.517706967055011</v>
      </c>
      <c r="U531" s="1" t="n">
        <f aca="false">(tcofTTGPERCEO!S529)*(U$2/$B$2)</f>
        <v>0.139086490239951</v>
      </c>
      <c r="V531" s="1" t="n">
        <f aca="false">(tcofTTGPERCEO!T529)*(V$2/$B$2)</f>
        <v>0.0192346269577965</v>
      </c>
      <c r="W531" s="1" t="n">
        <f aca="false">(tcofTTGPERCEO!U529)*(W$2/$B$2)</f>
        <v>0</v>
      </c>
      <c r="X531" s="1" t="n">
        <f aca="false">(tcofTTGPERCEO!V529)*(X$2/$B$2)</f>
        <v>0</v>
      </c>
      <c r="Y531" s="1" t="n">
        <f aca="false">(tcofTTGPERCEO!W529)*(Y$2/$B$2)</f>
        <v>0.243592315407762</v>
      </c>
      <c r="Z531" s="1" t="n">
        <f aca="false">(tcofTTGPERCEO!X529)*(Z$2/$B$2)</f>
        <v>0.0363860813208857</v>
      </c>
      <c r="AA531" s="1" t="n">
        <f aca="false">(tcofTTGPERCEO!Y529)*(AA$2/$B$2)</f>
        <v>0.00657356685440938</v>
      </c>
      <c r="AD531" s="1" t="n">
        <f aca="false">SUM(tcofTTGPERCEO!H529:AA529)</f>
        <v>132</v>
      </c>
    </row>
    <row r="532" customFormat="false" ht="12.8" hidden="false" customHeight="false" outlineLevel="0" collapsed="false">
      <c r="A532" s="1" t="str">
        <f aca="false">tcofTTGPERCEO!A530</f>
        <v>../tcof/chi-long-metaok/louise1_sow.tei_corpo2_tto.cha </v>
      </c>
      <c r="B532" s="1" t="str">
        <f aca="false">tcofTTGPERCEO!B530</f>
        <v> LONG </v>
      </c>
      <c r="C532" s="1" t="str">
        <f aca="false">tcofTTGPERCEO!C530</f>
        <v> ADU </v>
      </c>
      <c r="D532" s="1" t="n">
        <f aca="false">tcofTTGPERCEO!D530</f>
        <v>41</v>
      </c>
      <c r="E532" s="1" t="n">
        <f aca="false">tcofTTGPERCEO!E530</f>
        <v>566</v>
      </c>
      <c r="F532" s="1" t="str">
        <f aca="false">tcofTTGPERCEO!F530</f>
        <v>25;</v>
      </c>
      <c r="G532" s="1" t="str">
        <f aca="false">LEFT(F532,FIND(";",F532)-1)</f>
        <v>25</v>
      </c>
      <c r="H532" s="1" t="n">
        <f aca="false">SUM(J532:AA532)</f>
        <v>22.9121055474115</v>
      </c>
      <c r="I532" s="1" t="n">
        <f aca="false">SUM(J532,K532,M532,N532,O532,P532,Q532,R532,T532,U532)</f>
        <v>22.4778026386853</v>
      </c>
      <c r="J532" s="1" t="n">
        <f aca="false">(tcofTTGPERCEO!H530)*(J$2/$B$2)</f>
        <v>0.0980942828485456</v>
      </c>
      <c r="K532" s="1" t="n">
        <f aca="false">(tcofTTGPERCEO!I530)*(K$2/$B$2)</f>
        <v>0</v>
      </c>
      <c r="L532" s="1" t="n">
        <f aca="false">(tcofTTGPERCEO!J530)*(L$2/$B$2)</f>
        <v>0</v>
      </c>
      <c r="M532" s="1" t="n">
        <f aca="false">(tcofTTGPERCEO!K530)*(M$2/$B$2)</f>
        <v>0.0715916981714374</v>
      </c>
      <c r="N532" s="1" t="n">
        <f aca="false">(tcofTTGPERCEO!L530)*(N$2/$B$2)</f>
        <v>0.241717460072525</v>
      </c>
      <c r="O532" s="1" t="n">
        <f aca="false">(tcofTTGPERCEO!M530)*(O$2/$B$2)</f>
        <v>21.7528045675488</v>
      </c>
      <c r="P532" s="1" t="n">
        <f aca="false">(tcofTTGPERCEO!N530)*(P$2/$B$2)</f>
        <v>0</v>
      </c>
      <c r="Q532" s="1" t="n">
        <f aca="false">(tcofTTGPERCEO!O530)*(Q$2/$B$2)</f>
        <v>0.115639225368413</v>
      </c>
      <c r="R532" s="1" t="n">
        <f aca="false">(tcofTTGPERCEO!P530)*(R$2/$B$2)</f>
        <v>0.00969832574647018</v>
      </c>
      <c r="S532" s="1" t="n">
        <f aca="false">(tcofTTGPERCEO!Q530)*(S$2/$B$2)</f>
        <v>0.129812514466476</v>
      </c>
      <c r="T532" s="1" t="n">
        <f aca="false">(tcofTTGPERCEO!R530)*(T$2/$B$2)</f>
        <v>0.188257078929095</v>
      </c>
      <c r="U532" s="1" t="n">
        <f aca="false">(tcofTTGPERCEO!S530)*(U$2/$B$2)</f>
        <v>0</v>
      </c>
      <c r="V532" s="1" t="n">
        <f aca="false">(tcofTTGPERCEO!T530)*(V$2/$B$2)</f>
        <v>0</v>
      </c>
      <c r="W532" s="1" t="n">
        <f aca="false">(tcofTTGPERCEO!U530)*(W$2/$B$2)</f>
        <v>0</v>
      </c>
      <c r="X532" s="1" t="n">
        <f aca="false">(tcofTTGPERCEO!V530)*(X$2/$B$2)</f>
        <v>0</v>
      </c>
      <c r="Y532" s="1" t="n">
        <f aca="false">(tcofTTGPERCEO!W530)*(Y$2/$B$2)</f>
        <v>0.304490394259702</v>
      </c>
      <c r="Z532" s="1" t="n">
        <f aca="false">(tcofTTGPERCEO!X530)*(Z$2/$B$2)</f>
        <v>0</v>
      </c>
      <c r="AA532" s="1" t="n">
        <f aca="false">(tcofTTGPERCEO!Y530)*(AA$2/$B$2)</f>
        <v>0</v>
      </c>
      <c r="AD532" s="1" t="n">
        <f aca="false">SUM(tcofTTGPERCEO!H530:AA530)</f>
        <v>71</v>
      </c>
    </row>
    <row r="533" customFormat="false" ht="12.8" hidden="false" customHeight="false" outlineLevel="0" collapsed="false">
      <c r="A533" s="1" t="str">
        <f aca="false">tcofTTGPERCEO!A531</f>
        <v>../tcof/chi-long-metaok/louise2_sow.tei_corpo2_tto.cha </v>
      </c>
      <c r="B533" s="1" t="str">
        <f aca="false">tcofTTGPERCEO!B531</f>
        <v> LONG </v>
      </c>
      <c r="C533" s="1" t="str">
        <f aca="false">tcofTTGPERCEO!C531</f>
        <v> ADU </v>
      </c>
      <c r="D533" s="1" t="n">
        <f aca="false">tcofTTGPERCEO!D531</f>
        <v>41</v>
      </c>
      <c r="E533" s="1" t="n">
        <f aca="false">tcofTTGPERCEO!E531</f>
        <v>522</v>
      </c>
      <c r="F533" s="1" t="str">
        <f aca="false">tcofTTGPERCEO!F531</f>
        <v>25;</v>
      </c>
      <c r="G533" s="1" t="str">
        <f aca="false">LEFT(F533,FIND(";",F533)-1)</f>
        <v>25</v>
      </c>
      <c r="H533" s="1" t="n">
        <f aca="false">SUM(J533:AA533)</f>
        <v>20.4084175603734</v>
      </c>
      <c r="I533" s="1" t="n">
        <f aca="false">SUM(J533,K533,M533,N533,O533,P533,Q533,R533,T533,U533)</f>
        <v>19.9132165727953</v>
      </c>
      <c r="J533" s="1" t="n">
        <f aca="false">(tcofTTGPERCEO!H531)*(J$2/$B$2)</f>
        <v>0.0490471414242728</v>
      </c>
      <c r="K533" s="1" t="n">
        <f aca="false">(tcofTTGPERCEO!I531)*(K$2/$B$2)</f>
        <v>0</v>
      </c>
      <c r="L533" s="1" t="n">
        <f aca="false">(tcofTTGPERCEO!J531)*(L$2/$B$2)</f>
        <v>0</v>
      </c>
      <c r="M533" s="1" t="n">
        <f aca="false">(tcofTTGPERCEO!K531)*(M$2/$B$2)</f>
        <v>0</v>
      </c>
      <c r="N533" s="1" t="n">
        <f aca="false">(tcofTTGPERCEO!L531)*(N$2/$B$2)</f>
        <v>0.241717460072525</v>
      </c>
      <c r="O533" s="1" t="n">
        <f aca="false">(tcofTTGPERCEO!M531)*(O$2/$B$2)</f>
        <v>19.2234086876013</v>
      </c>
      <c r="P533" s="1" t="n">
        <f aca="false">(tcofTTGPERCEO!N531)*(P$2/$B$2)</f>
        <v>0.0305686289638145</v>
      </c>
      <c r="Q533" s="1" t="n">
        <f aca="false">(tcofTTGPERCEO!O531)*(Q$2/$B$2)</f>
        <v>0.0770928169122753</v>
      </c>
      <c r="R533" s="1" t="n">
        <f aca="false">(tcofTTGPERCEO!P531)*(R$2/$B$2)</f>
        <v>0.00969832574647018</v>
      </c>
      <c r="S533" s="1" t="n">
        <f aca="false">(tcofTTGPERCEO!Q531)*(S$2/$B$2)</f>
        <v>0.129812514466476</v>
      </c>
      <c r="T533" s="1" t="n">
        <f aca="false">(tcofTTGPERCEO!R531)*(T$2/$B$2)</f>
        <v>0.235321348661369</v>
      </c>
      <c r="U533" s="1" t="n">
        <f aca="false">(tcofTTGPERCEO!S531)*(U$2/$B$2)</f>
        <v>0.0463621634133169</v>
      </c>
      <c r="V533" s="1" t="n">
        <f aca="false">(tcofTTGPERCEO!T531)*(V$2/$B$2)</f>
        <v>0</v>
      </c>
      <c r="W533" s="1" t="n">
        <f aca="false">(tcofTTGPERCEO!U531)*(W$2/$B$2)</f>
        <v>0</v>
      </c>
      <c r="X533" s="1" t="n">
        <f aca="false">(tcofTTGPERCEO!V531)*(X$2/$B$2)</f>
        <v>0</v>
      </c>
      <c r="Y533" s="1" t="n">
        <f aca="false">(tcofTTGPERCEO!W531)*(Y$2/$B$2)</f>
        <v>0.365388473111643</v>
      </c>
      <c r="Z533" s="1" t="n">
        <f aca="false">(tcofTTGPERCEO!X531)*(Z$2/$B$2)</f>
        <v>0</v>
      </c>
      <c r="AA533" s="1" t="n">
        <f aca="false">(tcofTTGPERCEO!Y531)*(AA$2/$B$2)</f>
        <v>0</v>
      </c>
      <c r="AD533" s="1" t="n">
        <f aca="false">SUM(tcofTTGPERCEO!H531:AA531)</f>
        <v>65</v>
      </c>
    </row>
    <row r="534" customFormat="false" ht="12.8" hidden="false" customHeight="false" outlineLevel="0" collapsed="false">
      <c r="A534" s="1" t="str">
        <f aca="false">tcofTTGPERCEO!A532</f>
        <v>../tcof/chi-long-metaok/louise3_sow.tei_corpo2_tto.cha </v>
      </c>
      <c r="B534" s="1" t="str">
        <f aca="false">tcofTTGPERCEO!B532</f>
        <v> LONG </v>
      </c>
      <c r="C534" s="1" t="str">
        <f aca="false">tcofTTGPERCEO!C532</f>
        <v> ADU </v>
      </c>
      <c r="D534" s="1" t="n">
        <f aca="false">tcofTTGPERCEO!D532</f>
        <v>24</v>
      </c>
      <c r="E534" s="1" t="n">
        <f aca="false">tcofTTGPERCEO!E532</f>
        <v>490</v>
      </c>
      <c r="F534" s="1" t="str">
        <f aca="false">tcofTTGPERCEO!F532</f>
        <v>25;</v>
      </c>
      <c r="G534" s="1" t="str">
        <f aca="false">LEFT(F534,FIND(";",F534)-1)</f>
        <v>25</v>
      </c>
      <c r="H534" s="1" t="n">
        <f aca="false">SUM(J534:AA534)</f>
        <v>17.0725406990201</v>
      </c>
      <c r="I534" s="1" t="n">
        <f aca="false">SUM(J534,K534,M534,N534,O534,P534,Q534,R534,T534,U534)</f>
        <v>16.6799012421881</v>
      </c>
      <c r="J534" s="1" t="n">
        <f aca="false">(tcofTTGPERCEO!H532)*(J$2/$B$2)</f>
        <v>0.0163490471414243</v>
      </c>
      <c r="K534" s="1" t="n">
        <f aca="false">(tcofTTGPERCEO!I532)*(K$2/$B$2)</f>
        <v>0</v>
      </c>
      <c r="L534" s="1" t="n">
        <f aca="false">(tcofTTGPERCEO!J532)*(L$2/$B$2)</f>
        <v>0</v>
      </c>
      <c r="M534" s="1" t="n">
        <f aca="false">(tcofTTGPERCEO!K532)*(M$2/$B$2)</f>
        <v>0</v>
      </c>
      <c r="N534" s="1" t="n">
        <f aca="false">(tcofTTGPERCEO!L532)*(N$2/$B$2)</f>
        <v>0.483434920145051</v>
      </c>
      <c r="O534" s="1" t="n">
        <f aca="false">(tcofTTGPERCEO!M532)*(O$2/$B$2)</f>
        <v>15.6822544556747</v>
      </c>
      <c r="P534" s="1" t="n">
        <f aca="false">(tcofTTGPERCEO!N532)*(P$2/$B$2)</f>
        <v>0</v>
      </c>
      <c r="Q534" s="1" t="n">
        <f aca="false">(tcofTTGPERCEO!O532)*(Q$2/$B$2)</f>
        <v>0.0770928169122753</v>
      </c>
      <c r="R534" s="1" t="n">
        <f aca="false">(tcofTTGPERCEO!P532)*(R$2/$B$2)</f>
        <v>0</v>
      </c>
      <c r="S534" s="1" t="n">
        <f aca="false">(tcofTTGPERCEO!Q532)*(S$2/$B$2)</f>
        <v>0.129812514466476</v>
      </c>
      <c r="T534" s="1" t="n">
        <f aca="false">(tcofTTGPERCEO!R532)*(T$2/$B$2)</f>
        <v>0.235321348661369</v>
      </c>
      <c r="U534" s="1" t="n">
        <f aca="false">(tcofTTGPERCEO!S532)*(U$2/$B$2)</f>
        <v>0.185448653653267</v>
      </c>
      <c r="V534" s="1" t="n">
        <f aca="false">(tcofTTGPERCEO!T532)*(V$2/$B$2)</f>
        <v>0.0192346269577965</v>
      </c>
      <c r="W534" s="1" t="n">
        <f aca="false">(tcofTTGPERCEO!U532)*(W$2/$B$2)</f>
        <v>0</v>
      </c>
      <c r="X534" s="1" t="n">
        <f aca="false">(tcofTTGPERCEO!V532)*(X$2/$B$2)</f>
        <v>0</v>
      </c>
      <c r="Y534" s="1" t="n">
        <f aca="false">(tcofTTGPERCEO!W532)*(Y$2/$B$2)</f>
        <v>0.243592315407762</v>
      </c>
      <c r="Z534" s="1" t="n">
        <f aca="false">(tcofTTGPERCEO!X532)*(Z$2/$B$2)</f>
        <v>0</v>
      </c>
      <c r="AA534" s="1" t="n">
        <f aca="false">(tcofTTGPERCEO!Y532)*(AA$2/$B$2)</f>
        <v>0</v>
      </c>
      <c r="AD534" s="1" t="n">
        <f aca="false">SUM(tcofTTGPERCEO!H532:AA532)</f>
        <v>59</v>
      </c>
    </row>
    <row r="535" customFormat="false" ht="12.8" hidden="false" customHeight="false" outlineLevel="0" collapsed="false">
      <c r="A535" s="1" t="str">
        <f aca="false">tcofTTGPERCEO!A533</f>
        <v>../tcof/chi-long-metaok/louise4_sow.tei_corpo2_tto.cha </v>
      </c>
      <c r="B535" s="1" t="str">
        <f aca="false">tcofTTGPERCEO!B533</f>
        <v> LONG </v>
      </c>
      <c r="C535" s="1" t="str">
        <f aca="false">tcofTTGPERCEO!C533</f>
        <v> ADU </v>
      </c>
      <c r="D535" s="1" t="n">
        <f aca="false">tcofTTGPERCEO!D533</f>
        <v>38</v>
      </c>
      <c r="E535" s="1" t="n">
        <f aca="false">tcofTTGPERCEO!E533</f>
        <v>449</v>
      </c>
      <c r="F535" s="1" t="str">
        <f aca="false">tcofTTGPERCEO!F533</f>
        <v>25;</v>
      </c>
      <c r="G535" s="1" t="str">
        <f aca="false">LEFT(F535,FIND(";",F535)-1)</f>
        <v>25</v>
      </c>
      <c r="H535" s="1" t="n">
        <f aca="false">SUM(J535:AA535)</f>
        <v>20.2031401898002</v>
      </c>
      <c r="I535" s="1" t="n">
        <f aca="false">SUM(J535,K535,M535,N535,O535,P535,Q535,R535,T535,U535)</f>
        <v>19.6443870071754</v>
      </c>
      <c r="J535" s="1" t="n">
        <f aca="false">(tcofTTGPERCEO!H533)*(J$2/$B$2)</f>
        <v>0</v>
      </c>
      <c r="K535" s="1" t="n">
        <f aca="false">(tcofTTGPERCEO!I533)*(K$2/$B$2)</f>
        <v>0</v>
      </c>
      <c r="L535" s="1" t="n">
        <f aca="false">(tcofTTGPERCEO!J533)*(L$2/$B$2)</f>
        <v>0</v>
      </c>
      <c r="M535" s="1" t="n">
        <f aca="false">(tcofTTGPERCEO!K533)*(M$2/$B$2)</f>
        <v>0.214775094514312</v>
      </c>
      <c r="N535" s="1" t="n">
        <f aca="false">(tcofTTGPERCEO!L533)*(N$2/$B$2)</f>
        <v>1.04744232698094</v>
      </c>
      <c r="O535" s="1" t="n">
        <f aca="false">(tcofTTGPERCEO!M533)*(O$2/$B$2)</f>
        <v>18.2116503356223</v>
      </c>
      <c r="P535" s="1" t="n">
        <f aca="false">(tcofTTGPERCEO!N533)*(P$2/$B$2)</f>
        <v>0</v>
      </c>
      <c r="Q535" s="1" t="n">
        <f aca="false">(tcofTTGPERCEO!O533)*(Q$2/$B$2)</f>
        <v>0.0770928169122753</v>
      </c>
      <c r="R535" s="1" t="n">
        <f aca="false">(tcofTTGPERCEO!P533)*(R$2/$B$2)</f>
        <v>0</v>
      </c>
      <c r="S535" s="1" t="n">
        <f aca="false">(tcofTTGPERCEO!Q533)*(S$2/$B$2)</f>
        <v>0.0778875086798858</v>
      </c>
      <c r="T535" s="1" t="n">
        <f aca="false">(tcofTTGPERCEO!R533)*(T$2/$B$2)</f>
        <v>0.0470642697322738</v>
      </c>
      <c r="U535" s="1" t="n">
        <f aca="false">(tcofTTGPERCEO!S533)*(U$2/$B$2)</f>
        <v>0.0463621634133169</v>
      </c>
      <c r="V535" s="1" t="n">
        <f aca="false">(tcofTTGPERCEO!T533)*(V$2/$B$2)</f>
        <v>0</v>
      </c>
      <c r="W535" s="1" t="n">
        <f aca="false">(tcofTTGPERCEO!U533)*(W$2/$B$2)</f>
        <v>0</v>
      </c>
      <c r="X535" s="1" t="n">
        <f aca="false">(tcofTTGPERCEO!V533)*(X$2/$B$2)</f>
        <v>0</v>
      </c>
      <c r="Y535" s="1" t="n">
        <f aca="false">(tcofTTGPERCEO!W533)*(Y$2/$B$2)</f>
        <v>0.426286551963583</v>
      </c>
      <c r="Z535" s="1" t="n">
        <f aca="false">(tcofTTGPERCEO!X533)*(Z$2/$B$2)</f>
        <v>0.0545791219813286</v>
      </c>
      <c r="AA535" s="1" t="n">
        <f aca="false">(tcofTTGPERCEO!Y533)*(AA$2/$B$2)</f>
        <v>0</v>
      </c>
      <c r="AD535" s="1" t="n">
        <f aca="false">SUM(tcofTTGPERCEO!H533:AA533)</f>
        <v>69</v>
      </c>
    </row>
    <row r="536" customFormat="false" ht="12.8" hidden="false" customHeight="false" outlineLevel="0" collapsed="false">
      <c r="A536" s="1" t="str">
        <f aca="false">tcofTTGPERCEO!A534</f>
        <v>../tcof/chi-long-metaok/louise5_sow.tei_corpo2_tto.cha </v>
      </c>
      <c r="B536" s="1" t="str">
        <f aca="false">tcofTTGPERCEO!B534</f>
        <v> LONG </v>
      </c>
      <c r="C536" s="1" t="str">
        <f aca="false">tcofTTGPERCEO!C534</f>
        <v> ADU </v>
      </c>
      <c r="D536" s="1" t="n">
        <f aca="false">tcofTTGPERCEO!D534</f>
        <v>33</v>
      </c>
      <c r="E536" s="1" t="n">
        <f aca="false">tcofTTGPERCEO!E534</f>
        <v>354</v>
      </c>
      <c r="F536" s="1" t="str">
        <f aca="false">tcofTTGPERCEO!F534</f>
        <v>25;</v>
      </c>
      <c r="G536" s="1" t="str">
        <f aca="false">LEFT(F536,FIND(";",F536)-1)</f>
        <v>25</v>
      </c>
      <c r="H536" s="1" t="n">
        <f aca="false">SUM(J536:AA536)</f>
        <v>12.3109945220276</v>
      </c>
      <c r="I536" s="1" t="n">
        <f aca="false">SUM(J536,K536,M536,N536,O536,P536,Q536,R536,T536,U536)</f>
        <v>11.9350976004938</v>
      </c>
      <c r="J536" s="1" t="n">
        <f aca="false">(tcofTTGPERCEO!H534)*(J$2/$B$2)</f>
        <v>0.0163490471414243</v>
      </c>
      <c r="K536" s="1" t="n">
        <f aca="false">(tcofTTGPERCEO!I534)*(K$2/$B$2)</f>
        <v>0</v>
      </c>
      <c r="L536" s="1" t="n">
        <f aca="false">(tcofTTGPERCEO!J534)*(L$2/$B$2)</f>
        <v>0</v>
      </c>
      <c r="M536" s="1" t="n">
        <f aca="false">(tcofTTGPERCEO!K534)*(M$2/$B$2)</f>
        <v>0</v>
      </c>
      <c r="N536" s="1" t="n">
        <f aca="false">(tcofTTGPERCEO!L534)*(N$2/$B$2)</f>
        <v>0.564007406835892</v>
      </c>
      <c r="O536" s="1" t="n">
        <f aca="false">(tcofTTGPERCEO!M534)*(O$2/$B$2)</f>
        <v>11.1293418717692</v>
      </c>
      <c r="P536" s="1" t="n">
        <f aca="false">(tcofTTGPERCEO!N534)*(P$2/$B$2)</f>
        <v>0</v>
      </c>
      <c r="Q536" s="1" t="n">
        <f aca="false">(tcofTTGPERCEO!O534)*(Q$2/$B$2)</f>
        <v>0.0385464084561376</v>
      </c>
      <c r="R536" s="1" t="n">
        <f aca="false">(tcofTTGPERCEO!P534)*(R$2/$B$2)</f>
        <v>0</v>
      </c>
      <c r="S536" s="1" t="n">
        <f aca="false">(tcofTTGPERCEO!Q534)*(S$2/$B$2)</f>
        <v>0.155775017359772</v>
      </c>
      <c r="T536" s="1" t="n">
        <f aca="false">(tcofTTGPERCEO!R534)*(T$2/$B$2)</f>
        <v>0.0941285394645475</v>
      </c>
      <c r="U536" s="1" t="n">
        <f aca="false">(tcofTTGPERCEO!S534)*(U$2/$B$2)</f>
        <v>0.0927243268266338</v>
      </c>
      <c r="V536" s="1" t="n">
        <f aca="false">(tcofTTGPERCEO!T534)*(V$2/$B$2)</f>
        <v>0.0192346269577965</v>
      </c>
      <c r="W536" s="1" t="n">
        <f aca="false">(tcofTTGPERCEO!U534)*(W$2/$B$2)</f>
        <v>0</v>
      </c>
      <c r="X536" s="1" t="n">
        <f aca="false">(tcofTTGPERCEO!V534)*(X$2/$B$2)</f>
        <v>0</v>
      </c>
      <c r="Y536" s="1" t="n">
        <f aca="false">(tcofTTGPERCEO!W534)*(Y$2/$B$2)</f>
        <v>0.182694236555821</v>
      </c>
      <c r="Z536" s="1" t="n">
        <f aca="false">(tcofTTGPERCEO!X534)*(Z$2/$B$2)</f>
        <v>0.0181930406604429</v>
      </c>
      <c r="AA536" s="1" t="n">
        <f aca="false">(tcofTTGPERCEO!Y534)*(AA$2/$B$2)</f>
        <v>0</v>
      </c>
      <c r="AD536" s="1" t="n">
        <f aca="false">SUM(tcofTTGPERCEO!H534:AA534)</f>
        <v>46</v>
      </c>
    </row>
    <row r="537" customFormat="false" ht="12.8" hidden="false" customHeight="false" outlineLevel="0" collapsed="false">
      <c r="A537" s="1" t="str">
        <f aca="false">tcofTTGPERCEO!A535</f>
        <v>../tcof/chi-long-metaok/louise6_sow.tei_corpo2_tto.cha </v>
      </c>
      <c r="B537" s="1" t="str">
        <f aca="false">tcofTTGPERCEO!B535</f>
        <v> LONG </v>
      </c>
      <c r="C537" s="1" t="str">
        <f aca="false">tcofTTGPERCEO!C535</f>
        <v> ADU </v>
      </c>
      <c r="D537" s="1" t="n">
        <f aca="false">tcofTTGPERCEO!D535</f>
        <v>33</v>
      </c>
      <c r="E537" s="1" t="n">
        <f aca="false">tcofTTGPERCEO!E535</f>
        <v>687</v>
      </c>
      <c r="F537" s="1" t="str">
        <f aca="false">tcofTTGPERCEO!F535</f>
        <v>25;</v>
      </c>
      <c r="G537" s="1" t="str">
        <f aca="false">LEFT(F537,FIND(";",F537)-1)</f>
        <v>25</v>
      </c>
      <c r="H537" s="1" t="n">
        <f aca="false">SUM(J537:AA537)</f>
        <v>24.6240876475581</v>
      </c>
      <c r="I537" s="1" t="n">
        <f aca="false">SUM(J537,K537,M537,N537,O537,P537,Q537,R537,T537,U537)</f>
        <v>23.7675719466091</v>
      </c>
      <c r="J537" s="1" t="n">
        <f aca="false">(tcofTTGPERCEO!H535)*(J$2/$B$2)</f>
        <v>0.0163490471414243</v>
      </c>
      <c r="K537" s="1" t="n">
        <f aca="false">(tcofTTGPERCEO!I535)*(K$2/$B$2)</f>
        <v>0</v>
      </c>
      <c r="L537" s="1" t="n">
        <f aca="false">(tcofTTGPERCEO!J535)*(L$2/$B$2)</f>
        <v>0</v>
      </c>
      <c r="M537" s="1" t="n">
        <f aca="false">(tcofTTGPERCEO!K535)*(M$2/$B$2)</f>
        <v>0</v>
      </c>
      <c r="N537" s="1" t="n">
        <f aca="false">(tcofTTGPERCEO!L535)*(N$2/$B$2)</f>
        <v>0.644579893526734</v>
      </c>
      <c r="O537" s="1" t="n">
        <f aca="false">(tcofTTGPERCEO!M535)*(O$2/$B$2)</f>
        <v>22.2586837435383</v>
      </c>
      <c r="P537" s="1" t="n">
        <f aca="false">(tcofTTGPERCEO!N535)*(P$2/$B$2)</f>
        <v>0.0305686289638145</v>
      </c>
      <c r="Q537" s="1" t="n">
        <f aca="false">(tcofTTGPERCEO!O535)*(Q$2/$B$2)</f>
        <v>0.115639225368413</v>
      </c>
      <c r="R537" s="1" t="n">
        <f aca="false">(tcofTTGPERCEO!P535)*(R$2/$B$2)</f>
        <v>0</v>
      </c>
      <c r="S537" s="1" t="n">
        <f aca="false">(tcofTTGPERCEO!Q535)*(S$2/$B$2)</f>
        <v>0.0519250057865905</v>
      </c>
      <c r="T537" s="1" t="n">
        <f aca="false">(tcofTTGPERCEO!R535)*(T$2/$B$2)</f>
        <v>0.423578427590464</v>
      </c>
      <c r="U537" s="1" t="n">
        <f aca="false">(tcofTTGPERCEO!S535)*(U$2/$B$2)</f>
        <v>0.278172980479901</v>
      </c>
      <c r="V537" s="1" t="n">
        <f aca="false">(tcofTTGPERCEO!T535)*(V$2/$B$2)</f>
        <v>0.0192346269577965</v>
      </c>
      <c r="W537" s="1" t="n">
        <f aca="false">(tcofTTGPERCEO!U535)*(W$2/$B$2)</f>
        <v>0</v>
      </c>
      <c r="X537" s="1" t="n">
        <f aca="false">(tcofTTGPERCEO!V535)*(X$2/$B$2)</f>
        <v>0</v>
      </c>
      <c r="Y537" s="1" t="n">
        <f aca="false">(tcofTTGPERCEO!W535)*(Y$2/$B$2)</f>
        <v>0.730776946223285</v>
      </c>
      <c r="Z537" s="1" t="n">
        <f aca="false">(tcofTTGPERCEO!X535)*(Z$2/$B$2)</f>
        <v>0.0545791219813286</v>
      </c>
      <c r="AA537" s="1" t="n">
        <f aca="false">(tcofTTGPERCEO!Y535)*(AA$2/$B$2)</f>
        <v>0</v>
      </c>
      <c r="AD537" s="1" t="n">
        <f aca="false">SUM(tcofTTGPERCEO!H535:AA535)</f>
        <v>90</v>
      </c>
    </row>
    <row r="538" customFormat="false" ht="12.8" hidden="false" customHeight="false" outlineLevel="0" collapsed="false">
      <c r="A538" s="1" t="str">
        <f aca="false">tcofTTGPERCEO!A536</f>
        <v>../tcof/chi-long-metaok/lucie1_can.tei_corpo2_tto.cha </v>
      </c>
      <c r="B538" s="1" t="str">
        <f aca="false">tcofTTGPERCEO!B536</f>
        <v> LONG </v>
      </c>
      <c r="C538" s="1" t="str">
        <f aca="false">tcofTTGPERCEO!C536</f>
        <v> ADU </v>
      </c>
      <c r="D538" s="1" t="n">
        <f aca="false">tcofTTGPERCEO!D536</f>
        <v>4</v>
      </c>
      <c r="E538" s="1" t="n">
        <f aca="false">tcofTTGPERCEO!E536</f>
        <v>117</v>
      </c>
      <c r="F538" s="1" t="str">
        <f aca="false">tcofTTGPERCEO!F536</f>
        <v>26;</v>
      </c>
      <c r="G538" s="1" t="str">
        <f aca="false">LEFT(F538,FIND(";",F538)-1)</f>
        <v>26</v>
      </c>
      <c r="H538" s="1" t="n">
        <f aca="false">SUM(J538:AA538)</f>
        <v>2.68442249826402</v>
      </c>
      <c r="I538" s="1" t="n">
        <f aca="false">SUM(J538,K538,M538,N538,O538,P538,Q538,R538,T538,U538)</f>
        <v>2.62352441941208</v>
      </c>
      <c r="J538" s="1" t="n">
        <f aca="false">(tcofTTGPERCEO!H536)*(J$2/$B$2)</f>
        <v>0</v>
      </c>
      <c r="K538" s="1" t="n">
        <f aca="false">(tcofTTGPERCEO!I536)*(K$2/$B$2)</f>
        <v>0</v>
      </c>
      <c r="L538" s="1" t="n">
        <f aca="false">(tcofTTGPERCEO!J536)*(L$2/$B$2)</f>
        <v>0</v>
      </c>
      <c r="M538" s="1" t="n">
        <f aca="false">(tcofTTGPERCEO!K536)*(M$2/$B$2)</f>
        <v>0</v>
      </c>
      <c r="N538" s="1" t="n">
        <f aca="false">(tcofTTGPERCEO!L536)*(N$2/$B$2)</f>
        <v>0</v>
      </c>
      <c r="O538" s="1" t="n">
        <f aca="false">(tcofTTGPERCEO!M536)*(O$2/$B$2)</f>
        <v>2.52939587994753</v>
      </c>
      <c r="P538" s="1" t="n">
        <f aca="false">(tcofTTGPERCEO!N536)*(P$2/$B$2)</f>
        <v>0</v>
      </c>
      <c r="Q538" s="1" t="n">
        <f aca="false">(tcofTTGPERCEO!O536)*(Q$2/$B$2)</f>
        <v>0</v>
      </c>
      <c r="R538" s="1" t="n">
        <f aca="false">(tcofTTGPERCEO!P536)*(R$2/$B$2)</f>
        <v>0</v>
      </c>
      <c r="S538" s="1" t="n">
        <f aca="false">(tcofTTGPERCEO!Q536)*(S$2/$B$2)</f>
        <v>0</v>
      </c>
      <c r="T538" s="1" t="n">
        <f aca="false">(tcofTTGPERCEO!R536)*(T$2/$B$2)</f>
        <v>0.0941285394645475</v>
      </c>
      <c r="U538" s="1" t="n">
        <f aca="false">(tcofTTGPERCEO!S536)*(U$2/$B$2)</f>
        <v>0</v>
      </c>
      <c r="V538" s="1" t="n">
        <f aca="false">(tcofTTGPERCEO!T536)*(V$2/$B$2)</f>
        <v>0</v>
      </c>
      <c r="W538" s="1" t="n">
        <f aca="false">(tcofTTGPERCEO!U536)*(W$2/$B$2)</f>
        <v>0</v>
      </c>
      <c r="X538" s="1" t="n">
        <f aca="false">(tcofTTGPERCEO!V536)*(X$2/$B$2)</f>
        <v>0</v>
      </c>
      <c r="Y538" s="1" t="n">
        <f aca="false">(tcofTTGPERCEO!W536)*(Y$2/$B$2)</f>
        <v>0.0608980788519404</v>
      </c>
      <c r="Z538" s="1" t="n">
        <f aca="false">(tcofTTGPERCEO!X536)*(Z$2/$B$2)</f>
        <v>0</v>
      </c>
      <c r="AA538" s="1" t="n">
        <f aca="false">(tcofTTGPERCEO!Y536)*(AA$2/$B$2)</f>
        <v>0</v>
      </c>
      <c r="AD538" s="1" t="n">
        <f aca="false">SUM(tcofTTGPERCEO!H536:AA536)</f>
        <v>8</v>
      </c>
    </row>
    <row r="539" customFormat="false" ht="12.8" hidden="false" customHeight="false" outlineLevel="0" collapsed="false">
      <c r="A539" s="1" t="str">
        <f aca="false">tcofTTGPERCEO!A537</f>
        <v>../tcof/chi-long-metaok/lucie2_can.tei_corpo2_tto.cha </v>
      </c>
      <c r="B539" s="1" t="str">
        <f aca="false">tcofTTGPERCEO!B537</f>
        <v> LONG </v>
      </c>
      <c r="C539" s="1" t="str">
        <f aca="false">tcofTTGPERCEO!C537</f>
        <v> ADU </v>
      </c>
      <c r="D539" s="1" t="n">
        <f aca="false">tcofTTGPERCEO!D537</f>
        <v>3</v>
      </c>
      <c r="E539" s="1" t="n">
        <f aca="false">tcofTTGPERCEO!E537</f>
        <v>263</v>
      </c>
      <c r="F539" s="1" t="str">
        <f aca="false">tcofTTGPERCEO!F537</f>
        <v>26;</v>
      </c>
      <c r="G539" s="1" t="str">
        <f aca="false">LEFT(F539,FIND(";",F539)-1)</f>
        <v>26</v>
      </c>
      <c r="H539" s="1" t="n">
        <f aca="false">SUM(J539:AA539)</f>
        <v>7.36244116966283</v>
      </c>
      <c r="I539" s="1" t="n">
        <f aca="false">SUM(J539,K539,M539,N539,O539,P539,Q539,R539,T539,U539)</f>
        <v>7.2755805879176</v>
      </c>
      <c r="J539" s="1" t="n">
        <f aca="false">(tcofTTGPERCEO!H537)*(J$2/$B$2)</f>
        <v>0</v>
      </c>
      <c r="K539" s="1" t="n">
        <f aca="false">(tcofTTGPERCEO!I537)*(K$2/$B$2)</f>
        <v>0</v>
      </c>
      <c r="L539" s="1" t="n">
        <f aca="false">(tcofTTGPERCEO!J537)*(L$2/$B$2)</f>
        <v>0</v>
      </c>
      <c r="M539" s="1" t="n">
        <f aca="false">(tcofTTGPERCEO!K537)*(M$2/$B$2)</f>
        <v>0.0715916981714374</v>
      </c>
      <c r="N539" s="1" t="n">
        <f aca="false">(tcofTTGPERCEO!L537)*(N$2/$B$2)</f>
        <v>0.402862433454209</v>
      </c>
      <c r="O539" s="1" t="n">
        <f aca="false">(tcofTTGPERCEO!M537)*(O$2/$B$2)</f>
        <v>6.57642928786359</v>
      </c>
      <c r="P539" s="1" t="n">
        <f aca="false">(tcofTTGPERCEO!N537)*(P$2/$B$2)</f>
        <v>0</v>
      </c>
      <c r="Q539" s="1" t="n">
        <f aca="false">(tcofTTGPERCEO!O537)*(Q$2/$B$2)</f>
        <v>0.0385464084561376</v>
      </c>
      <c r="R539" s="1" t="n">
        <f aca="false">(tcofTTGPERCEO!P537)*(R$2/$B$2)</f>
        <v>0</v>
      </c>
      <c r="S539" s="1" t="n">
        <f aca="false">(tcofTTGPERCEO!Q537)*(S$2/$B$2)</f>
        <v>0.0259625028932953</v>
      </c>
      <c r="T539" s="1" t="n">
        <f aca="false">(tcofTTGPERCEO!R537)*(T$2/$B$2)</f>
        <v>0.0470642697322738</v>
      </c>
      <c r="U539" s="1" t="n">
        <f aca="false">(tcofTTGPERCEO!S537)*(U$2/$B$2)</f>
        <v>0.139086490239951</v>
      </c>
      <c r="V539" s="1" t="n">
        <f aca="false">(tcofTTGPERCEO!T537)*(V$2/$B$2)</f>
        <v>0</v>
      </c>
      <c r="W539" s="1" t="n">
        <f aca="false">(tcofTTGPERCEO!U537)*(W$2/$B$2)</f>
        <v>0</v>
      </c>
      <c r="X539" s="1" t="n">
        <f aca="false">(tcofTTGPERCEO!V537)*(X$2/$B$2)</f>
        <v>0</v>
      </c>
      <c r="Y539" s="1" t="n">
        <f aca="false">(tcofTTGPERCEO!W537)*(Y$2/$B$2)</f>
        <v>0.0608980788519404</v>
      </c>
      <c r="Z539" s="1" t="n">
        <f aca="false">(tcofTTGPERCEO!X537)*(Z$2/$B$2)</f>
        <v>0</v>
      </c>
      <c r="AA539" s="1" t="n">
        <f aca="false">(tcofTTGPERCEO!Y537)*(AA$2/$B$2)</f>
        <v>0</v>
      </c>
      <c r="AD539" s="1" t="n">
        <f aca="false">SUM(tcofTTGPERCEO!H537:AA537)</f>
        <v>26</v>
      </c>
    </row>
    <row r="540" customFormat="false" ht="12.8" hidden="false" customHeight="false" outlineLevel="0" collapsed="false">
      <c r="A540" s="1" t="str">
        <f aca="false">tcofTTGPERCEO!A538</f>
        <v>../tcof/chi-long-metaok/lucie3_can.tei_corpo2_tto.cha </v>
      </c>
      <c r="B540" s="1" t="str">
        <f aca="false">tcofTTGPERCEO!B538</f>
        <v> LONG </v>
      </c>
      <c r="C540" s="1" t="str">
        <f aca="false">tcofTTGPERCEO!C538</f>
        <v> ADU </v>
      </c>
      <c r="D540" s="1" t="n">
        <f aca="false">tcofTTGPERCEO!D538</f>
        <v>0</v>
      </c>
      <c r="E540" s="1" t="n">
        <f aca="false">tcofTTGPERCEO!E538</f>
        <v>83</v>
      </c>
      <c r="F540" s="1" t="str">
        <f aca="false">tcofTTGPERCEO!F538</f>
        <v>26;</v>
      </c>
      <c r="G540" s="1" t="str">
        <f aca="false">LEFT(F540,FIND(";",F540)-1)</f>
        <v>26</v>
      </c>
      <c r="H540" s="1" t="n">
        <f aca="false">SUM(J540:AA540)</f>
        <v>0.566777254841447</v>
      </c>
      <c r="I540" s="1" t="n">
        <f aca="false">SUM(J540,K540,M540,N540,O540,P540,Q540,R540,T540,U540)</f>
        <v>0.505879175989507</v>
      </c>
      <c r="J540" s="1" t="n">
        <f aca="false">(tcofTTGPERCEO!H538)*(J$2/$B$2)</f>
        <v>0</v>
      </c>
      <c r="K540" s="1" t="n">
        <f aca="false">(tcofTTGPERCEO!I538)*(K$2/$B$2)</f>
        <v>0</v>
      </c>
      <c r="L540" s="1" t="n">
        <f aca="false">(tcofTTGPERCEO!J538)*(L$2/$B$2)</f>
        <v>0</v>
      </c>
      <c r="M540" s="1" t="n">
        <f aca="false">(tcofTTGPERCEO!K538)*(M$2/$B$2)</f>
        <v>0</v>
      </c>
      <c r="N540" s="1" t="n">
        <f aca="false">(tcofTTGPERCEO!L538)*(N$2/$B$2)</f>
        <v>0</v>
      </c>
      <c r="O540" s="1" t="n">
        <f aca="false">(tcofTTGPERCEO!M538)*(O$2/$B$2)</f>
        <v>0.505879175989507</v>
      </c>
      <c r="P540" s="1" t="n">
        <f aca="false">(tcofTTGPERCEO!N538)*(P$2/$B$2)</f>
        <v>0</v>
      </c>
      <c r="Q540" s="1" t="n">
        <f aca="false">(tcofTTGPERCEO!O538)*(Q$2/$B$2)</f>
        <v>0</v>
      </c>
      <c r="R540" s="1" t="n">
        <f aca="false">(tcofTTGPERCEO!P538)*(R$2/$B$2)</f>
        <v>0</v>
      </c>
      <c r="S540" s="1" t="n">
        <f aca="false">(tcofTTGPERCEO!Q538)*(S$2/$B$2)</f>
        <v>0</v>
      </c>
      <c r="T540" s="1" t="n">
        <f aca="false">(tcofTTGPERCEO!R538)*(T$2/$B$2)</f>
        <v>0</v>
      </c>
      <c r="U540" s="1" t="n">
        <f aca="false">(tcofTTGPERCEO!S538)*(U$2/$B$2)</f>
        <v>0</v>
      </c>
      <c r="V540" s="1" t="n">
        <f aca="false">(tcofTTGPERCEO!T538)*(V$2/$B$2)</f>
        <v>0</v>
      </c>
      <c r="W540" s="1" t="n">
        <f aca="false">(tcofTTGPERCEO!U538)*(W$2/$B$2)</f>
        <v>0</v>
      </c>
      <c r="X540" s="1" t="n">
        <f aca="false">(tcofTTGPERCEO!V538)*(X$2/$B$2)</f>
        <v>0</v>
      </c>
      <c r="Y540" s="1" t="n">
        <f aca="false">(tcofTTGPERCEO!W538)*(Y$2/$B$2)</f>
        <v>0.0608980788519404</v>
      </c>
      <c r="Z540" s="1" t="n">
        <f aca="false">(tcofTTGPERCEO!X538)*(Z$2/$B$2)</f>
        <v>0</v>
      </c>
      <c r="AA540" s="1" t="n">
        <f aca="false">(tcofTTGPERCEO!Y538)*(AA$2/$B$2)</f>
        <v>0</v>
      </c>
      <c r="AD540" s="1" t="n">
        <f aca="false">SUM(tcofTTGPERCEO!H538:AA538)</f>
        <v>2</v>
      </c>
    </row>
    <row r="541" customFormat="false" ht="12.8" hidden="false" customHeight="false" outlineLevel="0" collapsed="false">
      <c r="A541" s="1" t="str">
        <f aca="false">tcofTTGPERCEO!A539</f>
        <v>../tcof/chi-long-metaok/lucie4_can.tei_corpo2_tto.cha </v>
      </c>
      <c r="B541" s="1" t="str">
        <f aca="false">tcofTTGPERCEO!B539</f>
        <v> LONG </v>
      </c>
      <c r="C541" s="1" t="str">
        <f aca="false">tcofTTGPERCEO!C539</f>
        <v> ADU </v>
      </c>
      <c r="D541" s="1" t="n">
        <f aca="false">tcofTTGPERCEO!D539</f>
        <v>0</v>
      </c>
      <c r="E541" s="1" t="n">
        <f aca="false">tcofTTGPERCEO!E539</f>
        <v>354</v>
      </c>
      <c r="F541" s="1" t="str">
        <f aca="false">tcofTTGPERCEO!F539</f>
        <v>26;</v>
      </c>
      <c r="G541" s="1" t="str">
        <f aca="false">LEFT(F541,FIND(";",F541)-1)</f>
        <v>26</v>
      </c>
      <c r="H541" s="1" t="n">
        <f aca="false">SUM(J541:AA541)</f>
        <v>12.314018980017</v>
      </c>
      <c r="I541" s="1" t="n">
        <f aca="false">SUM(J541,K541,M541,N541,O541,P541,Q541,R541,T541,U541)</f>
        <v>12.2101612529897</v>
      </c>
      <c r="J541" s="1" t="n">
        <f aca="false">(tcofTTGPERCEO!H539)*(J$2/$B$2)</f>
        <v>0</v>
      </c>
      <c r="K541" s="1" t="n">
        <f aca="false">(tcofTTGPERCEO!I539)*(K$2/$B$2)</f>
        <v>0</v>
      </c>
      <c r="L541" s="1" t="n">
        <f aca="false">(tcofTTGPERCEO!J539)*(L$2/$B$2)</f>
        <v>0</v>
      </c>
      <c r="M541" s="1" t="n">
        <f aca="false">(tcofTTGPERCEO!K539)*(M$2/$B$2)</f>
        <v>0</v>
      </c>
      <c r="N541" s="1" t="n">
        <f aca="false">(tcofTTGPERCEO!L539)*(N$2/$B$2)</f>
        <v>0.241717460072525</v>
      </c>
      <c r="O541" s="1" t="n">
        <f aca="false">(tcofTTGPERCEO!M539)*(O$2/$B$2)</f>
        <v>11.6352210477587</v>
      </c>
      <c r="P541" s="1" t="n">
        <f aca="false">(tcofTTGPERCEO!N539)*(P$2/$B$2)</f>
        <v>0</v>
      </c>
      <c r="Q541" s="1" t="n">
        <f aca="false">(tcofTTGPERCEO!O539)*(Q$2/$B$2)</f>
        <v>0.192732042280688</v>
      </c>
      <c r="R541" s="1" t="n">
        <f aca="false">(tcofTTGPERCEO!P539)*(R$2/$B$2)</f>
        <v>0</v>
      </c>
      <c r="S541" s="1" t="n">
        <f aca="false">(tcofTTGPERCEO!Q539)*(S$2/$B$2)</f>
        <v>0</v>
      </c>
      <c r="T541" s="1" t="n">
        <f aca="false">(tcofTTGPERCEO!R539)*(T$2/$B$2)</f>
        <v>0.0941285394645475</v>
      </c>
      <c r="U541" s="1" t="n">
        <f aca="false">(tcofTTGPERCEO!S539)*(U$2/$B$2)</f>
        <v>0.0463621634133169</v>
      </c>
      <c r="V541" s="1" t="n">
        <f aca="false">(tcofTTGPERCEO!T539)*(V$2/$B$2)</f>
        <v>0</v>
      </c>
      <c r="W541" s="1" t="n">
        <f aca="false">(tcofTTGPERCEO!U539)*(W$2/$B$2)</f>
        <v>0</v>
      </c>
      <c r="X541" s="1" t="n">
        <f aca="false">(tcofTTGPERCEO!V539)*(X$2/$B$2)</f>
        <v>0</v>
      </c>
      <c r="Y541" s="1" t="n">
        <f aca="false">(tcofTTGPERCEO!W539)*(Y$2/$B$2)</f>
        <v>0.0608980788519404</v>
      </c>
      <c r="Z541" s="1" t="n">
        <f aca="false">(tcofTTGPERCEO!X539)*(Z$2/$B$2)</f>
        <v>0.0363860813208857</v>
      </c>
      <c r="AA541" s="1" t="n">
        <f aca="false">(tcofTTGPERCEO!Y539)*(AA$2/$B$2)</f>
        <v>0.00657356685440938</v>
      </c>
      <c r="AD541" s="1" t="n">
        <f aca="false">SUM(tcofTTGPERCEO!H539:AA539)</f>
        <v>38</v>
      </c>
    </row>
    <row r="542" customFormat="false" ht="12.8" hidden="false" customHeight="false" outlineLevel="0" collapsed="false">
      <c r="A542" s="1" t="str">
        <f aca="false">tcofTTGPERCEO!A540</f>
        <v>../tcof/chi-long-metaok/lucie5_can.tei_corpo2_tto.cha </v>
      </c>
      <c r="B542" s="1" t="str">
        <f aca="false">tcofTTGPERCEO!B540</f>
        <v> LONG </v>
      </c>
      <c r="C542" s="1" t="str">
        <f aca="false">tcofTTGPERCEO!C540</f>
        <v> ADU </v>
      </c>
      <c r="D542" s="1" t="n">
        <f aca="false">tcofTTGPERCEO!D540</f>
        <v>7</v>
      </c>
      <c r="E542" s="1" t="n">
        <f aca="false">tcofTTGPERCEO!E540</f>
        <v>398</v>
      </c>
      <c r="F542" s="1" t="str">
        <f aca="false">tcofTTGPERCEO!F540</f>
        <v>26;</v>
      </c>
      <c r="G542" s="1" t="str">
        <f aca="false">LEFT(F542,FIND(";",F542)-1)</f>
        <v>26</v>
      </c>
      <c r="H542" s="1" t="n">
        <f aca="false">SUM(J542:AA542)</f>
        <v>14.3486767996297</v>
      </c>
      <c r="I542" s="1" t="n">
        <f aca="false">SUM(J542,K542,M542,N542,O542,P542,Q542,R542,T542,U542)</f>
        <v>13.9558753182625</v>
      </c>
      <c r="J542" s="1" t="n">
        <f aca="false">(tcofTTGPERCEO!H540)*(J$2/$B$2)</f>
        <v>0.0490471414242728</v>
      </c>
      <c r="K542" s="1" t="n">
        <f aca="false">(tcofTTGPERCEO!I540)*(K$2/$B$2)</f>
        <v>0</v>
      </c>
      <c r="L542" s="1" t="n">
        <f aca="false">(tcofTTGPERCEO!J540)*(L$2/$B$2)</f>
        <v>0</v>
      </c>
      <c r="M542" s="1" t="n">
        <f aca="false">(tcofTTGPERCEO!K540)*(M$2/$B$2)</f>
        <v>0.214775094514312</v>
      </c>
      <c r="N542" s="1" t="n">
        <f aca="false">(tcofTTGPERCEO!L540)*(N$2/$B$2)</f>
        <v>0.0805724866908418</v>
      </c>
      <c r="O542" s="1" t="n">
        <f aca="false">(tcofTTGPERCEO!M540)*(O$2/$B$2)</f>
        <v>13.1528585757272</v>
      </c>
      <c r="P542" s="1" t="n">
        <f aca="false">(tcofTTGPERCEO!N540)*(P$2/$B$2)</f>
        <v>0.0305686289638145</v>
      </c>
      <c r="Q542" s="1" t="n">
        <f aca="false">(tcofTTGPERCEO!O540)*(Q$2/$B$2)</f>
        <v>0.192732042280688</v>
      </c>
      <c r="R542" s="1" t="n">
        <f aca="false">(tcofTTGPERCEO!P540)*(R$2/$B$2)</f>
        <v>0</v>
      </c>
      <c r="S542" s="1" t="n">
        <f aca="false">(tcofTTGPERCEO!Q540)*(S$2/$B$2)</f>
        <v>0.0519250057865905</v>
      </c>
      <c r="T542" s="1" t="n">
        <f aca="false">(tcofTTGPERCEO!R540)*(T$2/$B$2)</f>
        <v>0.235321348661369</v>
      </c>
      <c r="U542" s="1" t="n">
        <f aca="false">(tcofTTGPERCEO!S540)*(U$2/$B$2)</f>
        <v>0</v>
      </c>
      <c r="V542" s="1" t="n">
        <f aca="false">(tcofTTGPERCEO!T540)*(V$2/$B$2)</f>
        <v>0</v>
      </c>
      <c r="W542" s="1" t="n">
        <f aca="false">(tcofTTGPERCEO!U540)*(W$2/$B$2)</f>
        <v>0</v>
      </c>
      <c r="X542" s="1" t="n">
        <f aca="false">(tcofTTGPERCEO!V540)*(X$2/$B$2)</f>
        <v>0</v>
      </c>
      <c r="Y542" s="1" t="n">
        <f aca="false">(tcofTTGPERCEO!W540)*(Y$2/$B$2)</f>
        <v>0.304490394259702</v>
      </c>
      <c r="Z542" s="1" t="n">
        <f aca="false">(tcofTTGPERCEO!X540)*(Z$2/$B$2)</f>
        <v>0.0363860813208857</v>
      </c>
      <c r="AA542" s="1" t="n">
        <f aca="false">(tcofTTGPERCEO!Y540)*(AA$2/$B$2)</f>
        <v>0</v>
      </c>
      <c r="AD542" s="1" t="n">
        <f aca="false">SUM(tcofTTGPERCEO!H540:AA540)</f>
        <v>53</v>
      </c>
    </row>
    <row r="543" customFormat="false" ht="12.8" hidden="false" customHeight="false" outlineLevel="0" collapsed="false">
      <c r="A543" s="1" t="str">
        <f aca="false">tcofTTGPERCEO!A541</f>
        <v>../tcof/chi-long-metaok/lucie6_can.tei_corpo2_tto.cha </v>
      </c>
      <c r="B543" s="1" t="str">
        <f aca="false">tcofTTGPERCEO!B541</f>
        <v> LONG </v>
      </c>
      <c r="C543" s="1" t="str">
        <f aca="false">tcofTTGPERCEO!C541</f>
        <v> ADU </v>
      </c>
      <c r="D543" s="1" t="n">
        <f aca="false">tcofTTGPERCEO!D541</f>
        <v>1</v>
      </c>
      <c r="E543" s="1" t="n">
        <f aca="false">tcofTTGPERCEO!E541</f>
        <v>175</v>
      </c>
      <c r="F543" s="1" t="str">
        <f aca="false">tcofTTGPERCEO!F541</f>
        <v>26;</v>
      </c>
      <c r="G543" s="1" t="str">
        <f aca="false">LEFT(F543,FIND(";",F543)-1)</f>
        <v>26</v>
      </c>
      <c r="H543" s="1" t="n">
        <f aca="false">SUM(J543:AA543)</f>
        <v>4.82573103927166</v>
      </c>
      <c r="I543" s="1" t="n">
        <f aca="false">SUM(J543,K543,M543,N543,O543,P543,Q543,R543,T543,U543)</f>
        <v>4.74663991975928</v>
      </c>
      <c r="J543" s="1" t="n">
        <f aca="false">(tcofTTGPERCEO!H541)*(J$2/$B$2)</f>
        <v>0</v>
      </c>
      <c r="K543" s="1" t="n">
        <f aca="false">(tcofTTGPERCEO!I541)*(K$2/$B$2)</f>
        <v>0.0225059794768922</v>
      </c>
      <c r="L543" s="1" t="n">
        <f aca="false">(tcofTTGPERCEO!J541)*(L$2/$B$2)</f>
        <v>0</v>
      </c>
      <c r="M543" s="1" t="n">
        <f aca="false">(tcofTTGPERCEO!K541)*(M$2/$B$2)</f>
        <v>0</v>
      </c>
      <c r="N543" s="1" t="n">
        <f aca="false">(tcofTTGPERCEO!L541)*(N$2/$B$2)</f>
        <v>0</v>
      </c>
      <c r="O543" s="1" t="n">
        <f aca="false">(tcofTTGPERCEO!M541)*(O$2/$B$2)</f>
        <v>4.55291258390556</v>
      </c>
      <c r="P543" s="1" t="n">
        <f aca="false">(tcofTTGPERCEO!N541)*(P$2/$B$2)</f>
        <v>0</v>
      </c>
      <c r="Q543" s="1" t="n">
        <f aca="false">(tcofTTGPERCEO!O541)*(Q$2/$B$2)</f>
        <v>0.0770928169122753</v>
      </c>
      <c r="R543" s="1" t="n">
        <f aca="false">(tcofTTGPERCEO!P541)*(R$2/$B$2)</f>
        <v>0</v>
      </c>
      <c r="S543" s="1" t="n">
        <f aca="false">(tcofTTGPERCEO!Q541)*(S$2/$B$2)</f>
        <v>0</v>
      </c>
      <c r="T543" s="1" t="n">
        <f aca="false">(tcofTTGPERCEO!R541)*(T$2/$B$2)</f>
        <v>0.0941285394645475</v>
      </c>
      <c r="U543" s="1" t="n">
        <f aca="false">(tcofTTGPERCEO!S541)*(U$2/$B$2)</f>
        <v>0</v>
      </c>
      <c r="V543" s="1" t="n">
        <f aca="false">(tcofTTGPERCEO!T541)*(V$2/$B$2)</f>
        <v>0</v>
      </c>
      <c r="W543" s="1" t="n">
        <f aca="false">(tcofTTGPERCEO!U541)*(W$2/$B$2)</f>
        <v>0</v>
      </c>
      <c r="X543" s="1" t="n">
        <f aca="false">(tcofTTGPERCEO!V541)*(X$2/$B$2)</f>
        <v>0</v>
      </c>
      <c r="Y543" s="1" t="n">
        <f aca="false">(tcofTTGPERCEO!W541)*(Y$2/$B$2)</f>
        <v>0.0608980788519404</v>
      </c>
      <c r="Z543" s="1" t="n">
        <f aca="false">(tcofTTGPERCEO!X541)*(Z$2/$B$2)</f>
        <v>0.0181930406604429</v>
      </c>
      <c r="AA543" s="1" t="n">
        <f aca="false">(tcofTTGPERCEO!Y541)*(AA$2/$B$2)</f>
        <v>0</v>
      </c>
      <c r="AD543" s="1" t="n">
        <f aca="false">SUM(tcofTTGPERCEO!H541:AA541)</f>
        <v>16</v>
      </c>
    </row>
    <row r="544" customFormat="false" ht="12.8" hidden="false" customHeight="false" outlineLevel="0" collapsed="false">
      <c r="A544" s="1" t="str">
        <f aca="false">tcofTTGPERCEO!A542</f>
        <v>../tcof/chi-long-metaok/lucie7_can.tei_corpo2_tto.cha </v>
      </c>
      <c r="B544" s="1" t="str">
        <f aca="false">tcofTTGPERCEO!B542</f>
        <v> LONG </v>
      </c>
      <c r="C544" s="1" t="str">
        <f aca="false">tcofTTGPERCEO!C542</f>
        <v> ADU </v>
      </c>
      <c r="D544" s="1" t="n">
        <f aca="false">tcofTTGPERCEO!D542</f>
        <v>0</v>
      </c>
      <c r="E544" s="1" t="n">
        <f aca="false">tcofTTGPERCEO!E542</f>
        <v>100</v>
      </c>
      <c r="F544" s="1" t="str">
        <f aca="false">tcofTTGPERCEO!F542</f>
        <v>26;</v>
      </c>
      <c r="G544" s="1" t="str">
        <f aca="false">LEFT(F544,FIND(";",F544)-1)</f>
        <v>26</v>
      </c>
      <c r="H544" s="1" t="n">
        <f aca="false">SUM(J544:AA544)</f>
        <v>2.33242033793689</v>
      </c>
      <c r="I544" s="1" t="n">
        <f aca="false">SUM(J544,K544,M544,N544,O544,P544,Q544,R544,T544,U544)</f>
        <v>2.33242033793689</v>
      </c>
      <c r="J544" s="1" t="n">
        <f aca="false">(tcofTTGPERCEO!H542)*(J$2/$B$2)</f>
        <v>0</v>
      </c>
      <c r="K544" s="1" t="n">
        <f aca="false">(tcofTTGPERCEO!I542)*(K$2/$B$2)</f>
        <v>0</v>
      </c>
      <c r="L544" s="1" t="n">
        <f aca="false">(tcofTTGPERCEO!J542)*(L$2/$B$2)</f>
        <v>0</v>
      </c>
      <c r="M544" s="1" t="n">
        <f aca="false">(tcofTTGPERCEO!K542)*(M$2/$B$2)</f>
        <v>0.214775094514312</v>
      </c>
      <c r="N544" s="1" t="n">
        <f aca="false">(tcofTTGPERCEO!L542)*(N$2/$B$2)</f>
        <v>0</v>
      </c>
      <c r="O544" s="1" t="n">
        <f aca="false">(tcofTTGPERCEO!M542)*(O$2/$B$2)</f>
        <v>2.02351670395803</v>
      </c>
      <c r="P544" s="1" t="n">
        <f aca="false">(tcofTTGPERCEO!N542)*(P$2/$B$2)</f>
        <v>0</v>
      </c>
      <c r="Q544" s="1" t="n">
        <f aca="false">(tcofTTGPERCEO!O542)*(Q$2/$B$2)</f>
        <v>0</v>
      </c>
      <c r="R544" s="1" t="n">
        <f aca="false">(tcofTTGPERCEO!P542)*(R$2/$B$2)</f>
        <v>0</v>
      </c>
      <c r="S544" s="1" t="n">
        <f aca="false">(tcofTTGPERCEO!Q542)*(S$2/$B$2)</f>
        <v>0</v>
      </c>
      <c r="T544" s="1" t="n">
        <f aca="false">(tcofTTGPERCEO!R542)*(T$2/$B$2)</f>
        <v>0.0941285394645475</v>
      </c>
      <c r="U544" s="1" t="n">
        <f aca="false">(tcofTTGPERCEO!S542)*(U$2/$B$2)</f>
        <v>0</v>
      </c>
      <c r="V544" s="1" t="n">
        <f aca="false">(tcofTTGPERCEO!T542)*(V$2/$B$2)</f>
        <v>0</v>
      </c>
      <c r="W544" s="1" t="n">
        <f aca="false">(tcofTTGPERCEO!U542)*(W$2/$B$2)</f>
        <v>0</v>
      </c>
      <c r="X544" s="1" t="n">
        <f aca="false">(tcofTTGPERCEO!V542)*(X$2/$B$2)</f>
        <v>0</v>
      </c>
      <c r="Y544" s="1" t="n">
        <f aca="false">(tcofTTGPERCEO!W542)*(Y$2/$B$2)</f>
        <v>0</v>
      </c>
      <c r="Z544" s="1" t="n">
        <f aca="false">(tcofTTGPERCEO!X542)*(Z$2/$B$2)</f>
        <v>0</v>
      </c>
      <c r="AA544" s="1" t="n">
        <f aca="false">(tcofTTGPERCEO!Y542)*(AA$2/$B$2)</f>
        <v>0</v>
      </c>
      <c r="AD544" s="1" t="n">
        <f aca="false">SUM(tcofTTGPERCEO!H542:AA542)</f>
        <v>9</v>
      </c>
    </row>
    <row r="545" customFormat="false" ht="12.8" hidden="false" customHeight="false" outlineLevel="0" collapsed="false">
      <c r="A545" s="1" t="str">
        <f aca="false">tcofTTGPERCEO!A543</f>
        <v>../tcof/chi-long-metaok/lucie8_can.tei_corpo2_tto.cha </v>
      </c>
      <c r="B545" s="1" t="str">
        <f aca="false">tcofTTGPERCEO!B543</f>
        <v> LONG </v>
      </c>
      <c r="C545" s="1" t="str">
        <f aca="false">tcofTTGPERCEO!C543</f>
        <v> ADU </v>
      </c>
      <c r="D545" s="1" t="n">
        <f aca="false">tcofTTGPERCEO!D543</f>
        <v>5</v>
      </c>
      <c r="E545" s="1" t="n">
        <f aca="false">tcofTTGPERCEO!E543</f>
        <v>162</v>
      </c>
      <c r="F545" s="1" t="str">
        <f aca="false">tcofTTGPERCEO!F543</f>
        <v>26;</v>
      </c>
      <c r="G545" s="1" t="str">
        <f aca="false">LEFT(F545,FIND(";",F545)-1)</f>
        <v>26</v>
      </c>
      <c r="H545" s="1" t="n">
        <f aca="false">SUM(J545:AA545)</f>
        <v>5.44511225985649</v>
      </c>
      <c r="I545" s="1" t="n">
        <f aca="false">SUM(J545,K545,M545,N545,O545,P545,Q545,R545,T545,U545)</f>
        <v>5.22603194197978</v>
      </c>
      <c r="J545" s="1" t="n">
        <f aca="false">(tcofTTGPERCEO!H543)*(J$2/$B$2)</f>
        <v>0.0163490471414243</v>
      </c>
      <c r="K545" s="1" t="n">
        <f aca="false">(tcofTTGPERCEO!I543)*(K$2/$B$2)</f>
        <v>0</v>
      </c>
      <c r="L545" s="1" t="n">
        <f aca="false">(tcofTTGPERCEO!J543)*(L$2/$B$2)</f>
        <v>0</v>
      </c>
      <c r="M545" s="1" t="n">
        <f aca="false">(tcofTTGPERCEO!K543)*(M$2/$B$2)</f>
        <v>0</v>
      </c>
      <c r="N545" s="1" t="n">
        <f aca="false">(tcofTTGPERCEO!L543)*(N$2/$B$2)</f>
        <v>0</v>
      </c>
      <c r="O545" s="1" t="n">
        <f aca="false">(tcofTTGPERCEO!M543)*(O$2/$B$2)</f>
        <v>5.05879175989507</v>
      </c>
      <c r="P545" s="1" t="n">
        <f aca="false">(tcofTTGPERCEO!N543)*(P$2/$B$2)</f>
        <v>0</v>
      </c>
      <c r="Q545" s="1" t="n">
        <f aca="false">(tcofTTGPERCEO!O543)*(Q$2/$B$2)</f>
        <v>0</v>
      </c>
      <c r="R545" s="1" t="n">
        <f aca="false">(tcofTTGPERCEO!P543)*(R$2/$B$2)</f>
        <v>0.00969832574647018</v>
      </c>
      <c r="S545" s="1" t="n">
        <f aca="false">(tcofTTGPERCEO!Q543)*(S$2/$B$2)</f>
        <v>0</v>
      </c>
      <c r="T545" s="1" t="n">
        <f aca="false">(tcofTTGPERCEO!R543)*(T$2/$B$2)</f>
        <v>0.141192809196821</v>
      </c>
      <c r="U545" s="1" t="n">
        <f aca="false">(tcofTTGPERCEO!S543)*(U$2/$B$2)</f>
        <v>0</v>
      </c>
      <c r="V545" s="1" t="n">
        <f aca="false">(tcofTTGPERCEO!T543)*(V$2/$B$2)</f>
        <v>0</v>
      </c>
      <c r="W545" s="1" t="n">
        <f aca="false">(tcofTTGPERCEO!U543)*(W$2/$B$2)</f>
        <v>0</v>
      </c>
      <c r="X545" s="1" t="n">
        <f aca="false">(tcofTTGPERCEO!V543)*(X$2/$B$2)</f>
        <v>0</v>
      </c>
      <c r="Y545" s="1" t="n">
        <f aca="false">(tcofTTGPERCEO!W543)*(Y$2/$B$2)</f>
        <v>0.182694236555821</v>
      </c>
      <c r="Z545" s="1" t="n">
        <f aca="false">(tcofTTGPERCEO!X543)*(Z$2/$B$2)</f>
        <v>0.0363860813208857</v>
      </c>
      <c r="AA545" s="1" t="n">
        <f aca="false">(tcofTTGPERCEO!Y543)*(AA$2/$B$2)</f>
        <v>0</v>
      </c>
      <c r="AD545" s="1" t="n">
        <f aca="false">SUM(tcofTTGPERCEO!H543:AA543)</f>
        <v>20</v>
      </c>
    </row>
    <row r="546" customFormat="false" ht="12.8" hidden="false" customHeight="false" outlineLevel="0" collapsed="false">
      <c r="A546" s="1" t="str">
        <f aca="false">tcofTTGPERCEO!A544</f>
        <v>../tcof/chi-long-metaok/lucille1_cha.tei_corpo2_tto.cha </v>
      </c>
      <c r="B546" s="1" t="str">
        <f aca="false">tcofTTGPERCEO!B544</f>
        <v> LONG </v>
      </c>
      <c r="C546" s="1" t="str">
        <f aca="false">tcofTTGPERCEO!C544</f>
        <v> ADU </v>
      </c>
      <c r="D546" s="1" t="n">
        <f aca="false">tcofTTGPERCEO!D544</f>
        <v>71</v>
      </c>
      <c r="E546" s="1" t="n">
        <f aca="false">tcofTTGPERCEO!E544</f>
        <v>1325</v>
      </c>
      <c r="F546" s="1" t="str">
        <f aca="false">tcofTTGPERCEO!F544</f>
        <v>20;</v>
      </c>
      <c r="G546" s="1" t="str">
        <f aca="false">LEFT(F546,FIND(";",F546)-1)</f>
        <v>20</v>
      </c>
      <c r="H546" s="1" t="n">
        <f aca="false">SUM(J546:AA546)</f>
        <v>46.0337242496721</v>
      </c>
      <c r="I546" s="1" t="n">
        <f aca="false">SUM(J546,K546,M546,N546,O546,P546,Q546,R546,T546,U546)</f>
        <v>45.058922922614</v>
      </c>
      <c r="J546" s="1" t="n">
        <f aca="false">(tcofTTGPERCEO!H544)*(J$2/$B$2)</f>
        <v>0.0163490471414243</v>
      </c>
      <c r="K546" s="1" t="n">
        <f aca="false">(tcofTTGPERCEO!I544)*(K$2/$B$2)</f>
        <v>0.0450119589537844</v>
      </c>
      <c r="L546" s="1" t="n">
        <f aca="false">(tcofTTGPERCEO!J544)*(L$2/$B$2)</f>
        <v>0</v>
      </c>
      <c r="M546" s="1" t="n">
        <f aca="false">(tcofTTGPERCEO!K544)*(M$2/$B$2)</f>
        <v>1.00228377440012</v>
      </c>
      <c r="N546" s="1" t="n">
        <f aca="false">(tcofTTGPERCEO!L544)*(N$2/$B$2)</f>
        <v>3.62576190108788</v>
      </c>
      <c r="O546" s="1" t="n">
        <f aca="false">(tcofTTGPERCEO!M544)*(O$2/$B$2)</f>
        <v>38.952696551192</v>
      </c>
      <c r="P546" s="1" t="n">
        <f aca="false">(tcofTTGPERCEO!N544)*(P$2/$B$2)</f>
        <v>0.183411773782887</v>
      </c>
      <c r="Q546" s="1" t="n">
        <f aca="false">(tcofTTGPERCEO!O544)*(Q$2/$B$2)</f>
        <v>0.231278450736826</v>
      </c>
      <c r="R546" s="1" t="n">
        <f aca="false">(tcofTTGPERCEO!P544)*(R$2/$B$2)</f>
        <v>0.0193966514929404</v>
      </c>
      <c r="S546" s="1" t="n">
        <f aca="false">(tcofTTGPERCEO!Q544)*(S$2/$B$2)</f>
        <v>0.103850011573181</v>
      </c>
      <c r="T546" s="1" t="n">
        <f aca="false">(tcofTTGPERCEO!R544)*(T$2/$B$2)</f>
        <v>0.611835506519559</v>
      </c>
      <c r="U546" s="1" t="n">
        <f aca="false">(tcofTTGPERCEO!S544)*(U$2/$B$2)</f>
        <v>0.370897307306535</v>
      </c>
      <c r="V546" s="1" t="n">
        <f aca="false">(tcofTTGPERCEO!T544)*(V$2/$B$2)</f>
        <v>0.115407761746779</v>
      </c>
      <c r="W546" s="1" t="n">
        <f aca="false">(tcofTTGPERCEO!U544)*(W$2/$B$2)</f>
        <v>0</v>
      </c>
      <c r="X546" s="1" t="n">
        <f aca="false">(tcofTTGPERCEO!V544)*(X$2/$B$2)</f>
        <v>0</v>
      </c>
      <c r="Y546" s="1" t="n">
        <f aca="false">(tcofTTGPERCEO!W544)*(Y$2/$B$2)</f>
        <v>0.730776946223285</v>
      </c>
      <c r="Z546" s="1" t="n">
        <f aca="false">(tcofTTGPERCEO!X544)*(Z$2/$B$2)</f>
        <v>0.0181930406604429</v>
      </c>
      <c r="AA546" s="1" t="n">
        <f aca="false">(tcofTTGPERCEO!Y544)*(AA$2/$B$2)</f>
        <v>0.00657356685440938</v>
      </c>
      <c r="AD546" s="1" t="n">
        <f aca="false">SUM(tcofTTGPERCEO!H544:AA544)</f>
        <v>198</v>
      </c>
    </row>
    <row r="547" customFormat="false" ht="12.8" hidden="false" customHeight="false" outlineLevel="0" collapsed="false">
      <c r="A547" s="1" t="str">
        <f aca="false">tcofTTGPERCEO!A545</f>
        <v>../tcof/chi-long-metaok/lucille2_cha.tei_corpo2_tto.cha </v>
      </c>
      <c r="B547" s="1" t="str">
        <f aca="false">tcofTTGPERCEO!B545</f>
        <v> LONG </v>
      </c>
      <c r="C547" s="1" t="str">
        <f aca="false">tcofTTGPERCEO!C545</f>
        <v> ADU </v>
      </c>
      <c r="D547" s="1" t="n">
        <f aca="false">tcofTTGPERCEO!D545</f>
        <v>39</v>
      </c>
      <c r="E547" s="1" t="n">
        <f aca="false">tcofTTGPERCEO!E545</f>
        <v>1024</v>
      </c>
      <c r="F547" s="1" t="str">
        <f aca="false">tcofTTGPERCEO!F545</f>
        <v>20;</v>
      </c>
      <c r="G547" s="1" t="str">
        <f aca="false">LEFT(F547,FIND(";",F547)-1)</f>
        <v>20</v>
      </c>
      <c r="H547" s="1" t="n">
        <f aca="false">SUM(J547:AA547)</f>
        <v>40.0409767764833</v>
      </c>
      <c r="I547" s="1" t="n">
        <f aca="false">SUM(J547,K547,M547,N547,O547,P547,Q547,R547,T547,U547)</f>
        <v>39.8534526656894</v>
      </c>
      <c r="J547" s="1" t="n">
        <f aca="false">(tcofTTGPERCEO!H545)*(J$2/$B$2)</f>
        <v>0</v>
      </c>
      <c r="K547" s="1" t="n">
        <f aca="false">(tcofTTGPERCEO!I545)*(K$2/$B$2)</f>
        <v>0.0675179384306767</v>
      </c>
      <c r="L547" s="1" t="n">
        <f aca="false">(tcofTTGPERCEO!J545)*(L$2/$B$2)</f>
        <v>0</v>
      </c>
      <c r="M547" s="1" t="n">
        <f aca="false">(tcofTTGPERCEO!K545)*(M$2/$B$2)</f>
        <v>1.21705886891444</v>
      </c>
      <c r="N547" s="1" t="n">
        <f aca="false">(tcofTTGPERCEO!L545)*(N$2/$B$2)</f>
        <v>1.12801481367178</v>
      </c>
      <c r="O547" s="1" t="n">
        <f aca="false">(tcofTTGPERCEO!M545)*(O$2/$B$2)</f>
        <v>36.4233006712445</v>
      </c>
      <c r="P547" s="1" t="n">
        <f aca="false">(tcofTTGPERCEO!N545)*(P$2/$B$2)</f>
        <v>0.061137257927629</v>
      </c>
      <c r="Q547" s="1" t="n">
        <f aca="false">(tcofTTGPERCEO!O545)*(Q$2/$B$2)</f>
        <v>0.385464084561376</v>
      </c>
      <c r="R547" s="1" t="n">
        <f aca="false">(tcofTTGPERCEO!P545)*(R$2/$B$2)</f>
        <v>0.00969832574647018</v>
      </c>
      <c r="S547" s="1" t="n">
        <f aca="false">(tcofTTGPERCEO!Q545)*(S$2/$B$2)</f>
        <v>0.0259625028932953</v>
      </c>
      <c r="T547" s="1" t="n">
        <f aca="false">(tcofTTGPERCEO!R545)*(T$2/$B$2)</f>
        <v>0.329449888125916</v>
      </c>
      <c r="U547" s="1" t="n">
        <f aca="false">(tcofTTGPERCEO!S545)*(U$2/$B$2)</f>
        <v>0.231810817066584</v>
      </c>
      <c r="V547" s="1" t="n">
        <f aca="false">(tcofTTGPERCEO!T545)*(V$2/$B$2)</f>
        <v>0.0577038808733894</v>
      </c>
      <c r="W547" s="1" t="n">
        <f aca="false">(tcofTTGPERCEO!U545)*(W$2/$B$2)</f>
        <v>0</v>
      </c>
      <c r="X547" s="1" t="n">
        <f aca="false">(tcofTTGPERCEO!V545)*(X$2/$B$2)</f>
        <v>0</v>
      </c>
      <c r="Y547" s="1" t="n">
        <f aca="false">(tcofTTGPERCEO!W545)*(Y$2/$B$2)</f>
        <v>0.0608980788519404</v>
      </c>
      <c r="Z547" s="1" t="n">
        <f aca="false">(tcofTTGPERCEO!X545)*(Z$2/$B$2)</f>
        <v>0.0363860813208857</v>
      </c>
      <c r="AA547" s="1" t="n">
        <f aca="false">(tcofTTGPERCEO!Y545)*(AA$2/$B$2)</f>
        <v>0.00657356685440938</v>
      </c>
      <c r="AD547" s="1" t="n">
        <f aca="false">SUM(tcofTTGPERCEO!H545:AA545)</f>
        <v>139</v>
      </c>
    </row>
    <row r="548" customFormat="false" ht="12.8" hidden="false" customHeight="false" outlineLevel="0" collapsed="false">
      <c r="A548" s="1" t="str">
        <f aca="false">tcofTTGPERCEO!A546</f>
        <v>../tcof/chi-long-metaok/lucille3_cha.tei_corpo2_tto.cha </v>
      </c>
      <c r="B548" s="1" t="str">
        <f aca="false">tcofTTGPERCEO!B546</f>
        <v> LONG </v>
      </c>
      <c r="C548" s="1" t="str">
        <f aca="false">tcofTTGPERCEO!C546</f>
        <v> ADU </v>
      </c>
      <c r="D548" s="1" t="n">
        <f aca="false">tcofTTGPERCEO!D546</f>
        <v>23</v>
      </c>
      <c r="E548" s="1" t="n">
        <f aca="false">tcofTTGPERCEO!E546</f>
        <v>695</v>
      </c>
      <c r="F548" s="1" t="str">
        <f aca="false">tcofTTGPERCEO!F546</f>
        <v>20;</v>
      </c>
      <c r="G548" s="1" t="str">
        <f aca="false">LEFT(F548,FIND(";",F548)-1)</f>
        <v>20</v>
      </c>
      <c r="H548" s="1" t="n">
        <f aca="false">SUM(J548:AA548)</f>
        <v>35.2708047218579</v>
      </c>
      <c r="I548" s="1" t="n">
        <f aca="false">SUM(J548,K548,M548,N548,O548,P548,Q548,R548,T548,U548)</f>
        <v>34.9651801558522</v>
      </c>
      <c r="J548" s="1" t="n">
        <f aca="false">(tcofTTGPERCEO!H546)*(J$2/$B$2)</f>
        <v>0</v>
      </c>
      <c r="K548" s="1" t="n">
        <f aca="false">(tcofTTGPERCEO!I546)*(K$2/$B$2)</f>
        <v>0.0450119589537844</v>
      </c>
      <c r="L548" s="1" t="n">
        <f aca="false">(tcofTTGPERCEO!J546)*(L$2/$B$2)</f>
        <v>0</v>
      </c>
      <c r="M548" s="1" t="n">
        <f aca="false">(tcofTTGPERCEO!K546)*(M$2/$B$2)</f>
        <v>0.143183396342875</v>
      </c>
      <c r="N548" s="1" t="n">
        <f aca="false">(tcofTTGPERCEO!L546)*(N$2/$B$2)</f>
        <v>1.28915978705347</v>
      </c>
      <c r="O548" s="1" t="n">
        <f aca="false">(tcofTTGPERCEO!M546)*(O$2/$B$2)</f>
        <v>32.8821464393179</v>
      </c>
      <c r="P548" s="1" t="n">
        <f aca="false">(tcofTTGPERCEO!N546)*(P$2/$B$2)</f>
        <v>0.0917058868914436</v>
      </c>
      <c r="Q548" s="1" t="n">
        <f aca="false">(tcofTTGPERCEO!O546)*(Q$2/$B$2)</f>
        <v>0.0385464084561376</v>
      </c>
      <c r="R548" s="1" t="n">
        <f aca="false">(tcofTTGPERCEO!P546)*(R$2/$B$2)</f>
        <v>0.00969832574647018</v>
      </c>
      <c r="S548" s="1" t="n">
        <f aca="false">(tcofTTGPERCEO!Q546)*(S$2/$B$2)</f>
        <v>0.0778875086798858</v>
      </c>
      <c r="T548" s="1" t="n">
        <f aca="false">(tcofTTGPERCEO!R546)*(T$2/$B$2)</f>
        <v>0.141192809196821</v>
      </c>
      <c r="U548" s="1" t="n">
        <f aca="false">(tcofTTGPERCEO!S546)*(U$2/$B$2)</f>
        <v>0.324535143893218</v>
      </c>
      <c r="V548" s="1" t="n">
        <f aca="false">(tcofTTGPERCEO!T546)*(V$2/$B$2)</f>
        <v>0.0384692539155929</v>
      </c>
      <c r="W548" s="1" t="n">
        <f aca="false">(tcofTTGPERCEO!U546)*(W$2/$B$2)</f>
        <v>0</v>
      </c>
      <c r="X548" s="1" t="n">
        <f aca="false">(tcofTTGPERCEO!V546)*(X$2/$B$2)</f>
        <v>0</v>
      </c>
      <c r="Y548" s="1" t="n">
        <f aca="false">(tcofTTGPERCEO!W546)*(Y$2/$B$2)</f>
        <v>0.182694236555821</v>
      </c>
      <c r="Z548" s="1" t="n">
        <f aca="false">(tcofTTGPERCEO!X546)*(Z$2/$B$2)</f>
        <v>0</v>
      </c>
      <c r="AA548" s="1" t="n">
        <f aca="false">(tcofTTGPERCEO!Y546)*(AA$2/$B$2)</f>
        <v>0.00657356685440938</v>
      </c>
      <c r="AD548" s="1" t="n">
        <f aca="false">SUM(tcofTTGPERCEO!H546:AA546)</f>
        <v>109</v>
      </c>
    </row>
    <row r="549" customFormat="false" ht="12.8" hidden="false" customHeight="false" outlineLevel="0" collapsed="false">
      <c r="A549" s="1" t="str">
        <f aca="false">tcofTTGPERCEO!A547</f>
        <v>../tcof/chi-long-metaok/maelle1_rou.tei_corpo2_tto.cha </v>
      </c>
      <c r="B549" s="1" t="str">
        <f aca="false">tcofTTGPERCEO!B547</f>
        <v> LONG </v>
      </c>
      <c r="C549" s="1" t="str">
        <f aca="false">tcofTTGPERCEO!C547</f>
        <v> ADU </v>
      </c>
      <c r="D549" s="1" t="n">
        <f aca="false">tcofTTGPERCEO!D547</f>
        <v>27</v>
      </c>
      <c r="E549" s="1" t="n">
        <f aca="false">tcofTTGPERCEO!E547</f>
        <v>400</v>
      </c>
      <c r="F549" s="1" t="str">
        <f aca="false">tcofTTGPERCEO!F547</f>
        <v>20;</v>
      </c>
      <c r="G549" s="1" t="str">
        <f aca="false">LEFT(F549,FIND(";",F549)-1)</f>
        <v>20</v>
      </c>
      <c r="H549" s="1" t="n">
        <f aca="false">SUM(J549:AA549)</f>
        <v>10.200146593627</v>
      </c>
      <c r="I549" s="1" t="n">
        <f aca="false">SUM(J549,K549,M549,N549,O549,P549,Q549,R549,T549,U549)</f>
        <v>10.0625569014737</v>
      </c>
      <c r="J549" s="1" t="n">
        <f aca="false">(tcofTTGPERCEO!H547)*(J$2/$B$2)</f>
        <v>0</v>
      </c>
      <c r="K549" s="1" t="n">
        <f aca="false">(tcofTTGPERCEO!I547)*(K$2/$B$2)</f>
        <v>0</v>
      </c>
      <c r="L549" s="1" t="n">
        <f aca="false">(tcofTTGPERCEO!J547)*(L$2/$B$2)</f>
        <v>0</v>
      </c>
      <c r="M549" s="1" t="n">
        <f aca="false">(tcofTTGPERCEO!K547)*(M$2/$B$2)</f>
        <v>0.357958490857187</v>
      </c>
      <c r="N549" s="1" t="n">
        <f aca="false">(tcofTTGPERCEO!L547)*(N$2/$B$2)</f>
        <v>1.85316719388936</v>
      </c>
      <c r="O549" s="1" t="n">
        <f aca="false">(tcofTTGPERCEO!M547)*(O$2/$B$2)</f>
        <v>7.5881876398426</v>
      </c>
      <c r="P549" s="1" t="n">
        <f aca="false">(tcofTTGPERCEO!N547)*(P$2/$B$2)</f>
        <v>0</v>
      </c>
      <c r="Q549" s="1" t="n">
        <f aca="false">(tcofTTGPERCEO!O547)*(Q$2/$B$2)</f>
        <v>0.0770928169122753</v>
      </c>
      <c r="R549" s="1" t="n">
        <f aca="false">(tcofTTGPERCEO!P547)*(R$2/$B$2)</f>
        <v>0</v>
      </c>
      <c r="S549" s="1" t="n">
        <f aca="false">(tcofTTGPERCEO!Q547)*(S$2/$B$2)</f>
        <v>0.0519250057865905</v>
      </c>
      <c r="T549" s="1" t="n">
        <f aca="false">(tcofTTGPERCEO!R547)*(T$2/$B$2)</f>
        <v>0.0470642697322738</v>
      </c>
      <c r="U549" s="1" t="n">
        <f aca="false">(tcofTTGPERCEO!S547)*(U$2/$B$2)</f>
        <v>0.139086490239951</v>
      </c>
      <c r="V549" s="1" t="n">
        <f aca="false">(tcofTTGPERCEO!T547)*(V$2/$B$2)</f>
        <v>0</v>
      </c>
      <c r="W549" s="1" t="n">
        <f aca="false">(tcofTTGPERCEO!U547)*(W$2/$B$2)</f>
        <v>0</v>
      </c>
      <c r="X549" s="1" t="n">
        <f aca="false">(tcofTTGPERCEO!V547)*(X$2/$B$2)</f>
        <v>0</v>
      </c>
      <c r="Y549" s="1" t="n">
        <f aca="false">(tcofTTGPERCEO!W547)*(Y$2/$B$2)</f>
        <v>0.0608980788519404</v>
      </c>
      <c r="Z549" s="1" t="n">
        <f aca="false">(tcofTTGPERCEO!X547)*(Z$2/$B$2)</f>
        <v>0.0181930406604429</v>
      </c>
      <c r="AA549" s="1" t="n">
        <f aca="false">(tcofTTGPERCEO!Y547)*(AA$2/$B$2)</f>
        <v>0.00657356685440938</v>
      </c>
      <c r="AD549" s="1" t="n">
        <f aca="false">SUM(tcofTTGPERCEO!H547:AA547)</f>
        <v>54</v>
      </c>
    </row>
    <row r="550" customFormat="false" ht="12.8" hidden="false" customHeight="false" outlineLevel="0" collapsed="false">
      <c r="A550" s="1" t="str">
        <f aca="false">tcofTTGPERCEO!A548</f>
        <v>../tcof/chi-long-metaok/maelle2_rou.tei_corpo2_tto.cha </v>
      </c>
      <c r="B550" s="1" t="str">
        <f aca="false">tcofTTGPERCEO!B548</f>
        <v> LONG </v>
      </c>
      <c r="C550" s="1" t="str">
        <f aca="false">tcofTTGPERCEO!C548</f>
        <v> ADU </v>
      </c>
      <c r="D550" s="1" t="n">
        <f aca="false">tcofTTGPERCEO!D548</f>
        <v>43</v>
      </c>
      <c r="E550" s="1" t="n">
        <f aca="false">tcofTTGPERCEO!E548</f>
        <v>762</v>
      </c>
      <c r="F550" s="1" t="str">
        <f aca="false">tcofTTGPERCEO!F548</f>
        <v>20;</v>
      </c>
      <c r="G550" s="1" t="str">
        <f aca="false">LEFT(F550,FIND(";",F550)-1)</f>
        <v>20</v>
      </c>
      <c r="H550" s="1" t="n">
        <f aca="false">SUM(J550:AA550)</f>
        <v>28.4764524342258</v>
      </c>
      <c r="I550" s="1" t="n">
        <f aca="false">SUM(J550,K550,M550,N550,O550,P550,Q550,R550,T550,U550)</f>
        <v>28.0409459146671</v>
      </c>
      <c r="J550" s="1" t="n">
        <f aca="false">(tcofTTGPERCEO!H548)*(J$2/$B$2)</f>
        <v>0.0163490471414243</v>
      </c>
      <c r="K550" s="1" t="n">
        <f aca="false">(tcofTTGPERCEO!I548)*(K$2/$B$2)</f>
        <v>0.0675179384306767</v>
      </c>
      <c r="L550" s="1" t="n">
        <f aca="false">(tcofTTGPERCEO!J548)*(L$2/$B$2)</f>
        <v>0</v>
      </c>
      <c r="M550" s="1" t="n">
        <f aca="false">(tcofTTGPERCEO!K548)*(M$2/$B$2)</f>
        <v>0.214775094514312</v>
      </c>
      <c r="N550" s="1" t="n">
        <f aca="false">(tcofTTGPERCEO!L548)*(N$2/$B$2)</f>
        <v>0.886297353599259</v>
      </c>
      <c r="O550" s="1" t="n">
        <f aca="false">(tcofTTGPERCEO!M548)*(O$2/$B$2)</f>
        <v>25.7998379754649</v>
      </c>
      <c r="P550" s="1" t="n">
        <f aca="false">(tcofTTGPERCEO!N548)*(P$2/$B$2)</f>
        <v>0.213980402746702</v>
      </c>
      <c r="Q550" s="1" t="n">
        <f aca="false">(tcofTTGPERCEO!O548)*(Q$2/$B$2)</f>
        <v>0.269824859192963</v>
      </c>
      <c r="R550" s="1" t="n">
        <f aca="false">(tcofTTGPERCEO!P548)*(R$2/$B$2)</f>
        <v>0.00969832574647018</v>
      </c>
      <c r="S550" s="1" t="n">
        <f aca="false">(tcofTTGPERCEO!Q548)*(S$2/$B$2)</f>
        <v>0.0519250057865905</v>
      </c>
      <c r="T550" s="1" t="n">
        <f aca="false">(tcofTTGPERCEO!R548)*(T$2/$B$2)</f>
        <v>0.423578427590464</v>
      </c>
      <c r="U550" s="1" t="n">
        <f aca="false">(tcofTTGPERCEO!S548)*(U$2/$B$2)</f>
        <v>0.139086490239951</v>
      </c>
      <c r="V550" s="1" t="n">
        <f aca="false">(tcofTTGPERCEO!T548)*(V$2/$B$2)</f>
        <v>0</v>
      </c>
      <c r="W550" s="1" t="n">
        <f aca="false">(tcofTTGPERCEO!U548)*(W$2/$B$2)</f>
        <v>0</v>
      </c>
      <c r="X550" s="1" t="n">
        <f aca="false">(tcofTTGPERCEO!V548)*(X$2/$B$2)</f>
        <v>0</v>
      </c>
      <c r="Y550" s="1" t="n">
        <f aca="false">(tcofTTGPERCEO!W548)*(Y$2/$B$2)</f>
        <v>0.365388473111643</v>
      </c>
      <c r="Z550" s="1" t="n">
        <f aca="false">(tcofTTGPERCEO!X548)*(Z$2/$B$2)</f>
        <v>0.0181930406604429</v>
      </c>
      <c r="AA550" s="1" t="n">
        <f aca="false">(tcofTTGPERCEO!Y548)*(AA$2/$B$2)</f>
        <v>0</v>
      </c>
      <c r="AD550" s="1" t="n">
        <f aca="false">SUM(tcofTTGPERCEO!H548:AA548)</f>
        <v>105</v>
      </c>
    </row>
    <row r="551" customFormat="false" ht="12.8" hidden="false" customHeight="false" outlineLevel="0" collapsed="false">
      <c r="A551" s="1" t="str">
        <f aca="false">tcofTTGPERCEO!A549</f>
        <v>../tcof/chi-long-metaok/maelle3_rou.tei_corpo2_tto.cha </v>
      </c>
      <c r="B551" s="1" t="str">
        <f aca="false">tcofTTGPERCEO!B549</f>
        <v> LONG </v>
      </c>
      <c r="C551" s="1" t="str">
        <f aca="false">tcofTTGPERCEO!C549</f>
        <v> ADU </v>
      </c>
      <c r="D551" s="1" t="n">
        <f aca="false">tcofTTGPERCEO!D549</f>
        <v>11</v>
      </c>
      <c r="E551" s="1" t="n">
        <f aca="false">tcofTTGPERCEO!E549</f>
        <v>474</v>
      </c>
      <c r="F551" s="1" t="str">
        <f aca="false">tcofTTGPERCEO!F549</f>
        <v>20;</v>
      </c>
      <c r="G551" s="1" t="str">
        <f aca="false">LEFT(F551,FIND(";",F551)-1)</f>
        <v>20</v>
      </c>
      <c r="H551" s="1" t="n">
        <f aca="false">SUM(J551:AA551)</f>
        <v>22.2043669469948</v>
      </c>
      <c r="I551" s="1" t="n">
        <f aca="false">SUM(J551,K551,M551,N551,O551,P551,Q551,R551,T551,U551)</f>
        <v>21.9842450428208</v>
      </c>
      <c r="J551" s="1" t="n">
        <f aca="false">(tcofTTGPERCEO!H549)*(J$2/$B$2)</f>
        <v>0</v>
      </c>
      <c r="K551" s="1" t="n">
        <f aca="false">(tcofTTGPERCEO!I549)*(K$2/$B$2)</f>
        <v>0.0225059794768922</v>
      </c>
      <c r="L551" s="1" t="n">
        <f aca="false">(tcofTTGPERCEO!J549)*(L$2/$B$2)</f>
        <v>0</v>
      </c>
      <c r="M551" s="1" t="n">
        <f aca="false">(tcofTTGPERCEO!K549)*(M$2/$B$2)</f>
        <v>0.429550189028624</v>
      </c>
      <c r="N551" s="1" t="n">
        <f aca="false">(tcofTTGPERCEO!L549)*(N$2/$B$2)</f>
        <v>0.161144973381684</v>
      </c>
      <c r="O551" s="1" t="n">
        <f aca="false">(tcofTTGPERCEO!M549)*(O$2/$B$2)</f>
        <v>20.7410462155698</v>
      </c>
      <c r="P551" s="1" t="n">
        <f aca="false">(tcofTTGPERCEO!N549)*(P$2/$B$2)</f>
        <v>0.0917058868914436</v>
      </c>
      <c r="Q551" s="1" t="n">
        <f aca="false">(tcofTTGPERCEO!O549)*(Q$2/$B$2)</f>
        <v>0.154185633824551</v>
      </c>
      <c r="R551" s="1" t="n">
        <f aca="false">(tcofTTGPERCEO!P549)*(R$2/$B$2)</f>
        <v>0.00969832574647018</v>
      </c>
      <c r="S551" s="1" t="n">
        <f aca="false">(tcofTTGPERCEO!Q549)*(S$2/$B$2)</f>
        <v>0</v>
      </c>
      <c r="T551" s="1" t="n">
        <f aca="false">(tcofTTGPERCEO!R549)*(T$2/$B$2)</f>
        <v>0.235321348661369</v>
      </c>
      <c r="U551" s="1" t="n">
        <f aca="false">(tcofTTGPERCEO!S549)*(U$2/$B$2)</f>
        <v>0.139086490239951</v>
      </c>
      <c r="V551" s="1" t="n">
        <f aca="false">(tcofTTGPERCEO!T549)*(V$2/$B$2)</f>
        <v>0.0192346269577965</v>
      </c>
      <c r="W551" s="1" t="n">
        <f aca="false">(tcofTTGPERCEO!U549)*(W$2/$B$2)</f>
        <v>0</v>
      </c>
      <c r="X551" s="1" t="n">
        <f aca="false">(tcofTTGPERCEO!V549)*(X$2/$B$2)</f>
        <v>0</v>
      </c>
      <c r="Y551" s="1" t="n">
        <f aca="false">(tcofTTGPERCEO!W549)*(Y$2/$B$2)</f>
        <v>0.182694236555821</v>
      </c>
      <c r="Z551" s="1" t="n">
        <f aca="false">(tcofTTGPERCEO!X549)*(Z$2/$B$2)</f>
        <v>0.0181930406604429</v>
      </c>
      <c r="AA551" s="1" t="n">
        <f aca="false">(tcofTTGPERCEO!Y549)*(AA$2/$B$2)</f>
        <v>0</v>
      </c>
      <c r="AD551" s="1" t="n">
        <f aca="false">SUM(tcofTTGPERCEO!H549:AA549)</f>
        <v>71</v>
      </c>
    </row>
    <row r="552" customFormat="false" ht="12.8" hidden="false" customHeight="false" outlineLevel="0" collapsed="false">
      <c r="A552" s="1" t="str">
        <f aca="false">tcofTTGPERCEO!A550</f>
        <v>../tcof/chi-long-metaok/marie1_gue.tei_corpo2_tto.cha </v>
      </c>
      <c r="B552" s="1" t="str">
        <f aca="false">tcofTTGPERCEO!B550</f>
        <v> LONG </v>
      </c>
      <c r="C552" s="1" t="str">
        <f aca="false">tcofTTGPERCEO!C550</f>
        <v> ADU </v>
      </c>
      <c r="D552" s="1" t="n">
        <f aca="false">tcofTTGPERCEO!D550</f>
        <v>41</v>
      </c>
      <c r="E552" s="1" t="n">
        <f aca="false">tcofTTGPERCEO!E550</f>
        <v>346</v>
      </c>
      <c r="F552" s="1" t="str">
        <f aca="false">tcofTTGPERCEO!F550</f>
        <v>20;</v>
      </c>
      <c r="G552" s="1" t="str">
        <f aca="false">LEFT(F552,FIND(";",F552)-1)</f>
        <v>20</v>
      </c>
      <c r="H552" s="1" t="n">
        <f aca="false">SUM(J552:AA552)</f>
        <v>8.77262556901474</v>
      </c>
      <c r="I552" s="1" t="n">
        <f aca="false">SUM(J552,K552,M552,N552,O552,P552,Q552,R552,T552,U552)</f>
        <v>8.56043515160867</v>
      </c>
      <c r="J552" s="1" t="n">
        <f aca="false">(tcofTTGPERCEO!H550)*(J$2/$B$2)</f>
        <v>0.0163490471414243</v>
      </c>
      <c r="K552" s="1" t="n">
        <f aca="false">(tcofTTGPERCEO!I550)*(K$2/$B$2)</f>
        <v>0</v>
      </c>
      <c r="L552" s="1" t="n">
        <f aca="false">(tcofTTGPERCEO!J550)*(L$2/$B$2)</f>
        <v>0</v>
      </c>
      <c r="M552" s="1" t="n">
        <f aca="false">(tcofTTGPERCEO!K550)*(M$2/$B$2)</f>
        <v>0.214775094514312</v>
      </c>
      <c r="N552" s="1" t="n">
        <f aca="false">(tcofTTGPERCEO!L550)*(N$2/$B$2)</f>
        <v>0.483434920145051</v>
      </c>
      <c r="O552" s="1" t="n">
        <f aca="false">(tcofTTGPERCEO!M550)*(O$2/$B$2)</f>
        <v>7.5881876398426</v>
      </c>
      <c r="P552" s="1" t="n">
        <f aca="false">(tcofTTGPERCEO!N550)*(P$2/$B$2)</f>
        <v>0.061137257927629</v>
      </c>
      <c r="Q552" s="1" t="n">
        <f aca="false">(tcofTTGPERCEO!O550)*(Q$2/$B$2)</f>
        <v>0</v>
      </c>
      <c r="R552" s="1" t="n">
        <f aca="false">(tcofTTGPERCEO!P550)*(R$2/$B$2)</f>
        <v>0.00969832574647018</v>
      </c>
      <c r="S552" s="1" t="n">
        <f aca="false">(tcofTTGPERCEO!Q550)*(S$2/$B$2)</f>
        <v>0.0519250057865905</v>
      </c>
      <c r="T552" s="1" t="n">
        <f aca="false">(tcofTTGPERCEO!R550)*(T$2/$B$2)</f>
        <v>0.0941285394645475</v>
      </c>
      <c r="U552" s="1" t="n">
        <f aca="false">(tcofTTGPERCEO!S550)*(U$2/$B$2)</f>
        <v>0.0927243268266338</v>
      </c>
      <c r="V552" s="1" t="n">
        <f aca="false">(tcofTTGPERCEO!T550)*(V$2/$B$2)</f>
        <v>0.0384692539155929</v>
      </c>
      <c r="W552" s="1" t="n">
        <f aca="false">(tcofTTGPERCEO!U550)*(W$2/$B$2)</f>
        <v>0</v>
      </c>
      <c r="X552" s="1" t="n">
        <f aca="false">(tcofTTGPERCEO!V550)*(X$2/$B$2)</f>
        <v>0</v>
      </c>
      <c r="Y552" s="1" t="n">
        <f aca="false">(tcofTTGPERCEO!W550)*(Y$2/$B$2)</f>
        <v>0.121796157703881</v>
      </c>
      <c r="Z552" s="1" t="n">
        <f aca="false">(tcofTTGPERCEO!X550)*(Z$2/$B$2)</f>
        <v>0</v>
      </c>
      <c r="AA552" s="1" t="n">
        <f aca="false">(tcofTTGPERCEO!Y550)*(AA$2/$B$2)</f>
        <v>0</v>
      </c>
      <c r="AD552" s="1" t="n">
        <f aca="false">SUM(tcofTTGPERCEO!H550:AA550)</f>
        <v>38</v>
      </c>
    </row>
    <row r="553" customFormat="false" ht="12.8" hidden="false" customHeight="false" outlineLevel="0" collapsed="false">
      <c r="A553" s="1" t="str">
        <f aca="false">tcofTTGPERCEO!A551</f>
        <v>../tcof/chi-long-metaok/marie2_gue.tei_corpo2_tto.cha </v>
      </c>
      <c r="B553" s="1" t="str">
        <f aca="false">tcofTTGPERCEO!B551</f>
        <v> LONG </v>
      </c>
      <c r="C553" s="1" t="str">
        <f aca="false">tcofTTGPERCEO!C551</f>
        <v> ADU </v>
      </c>
      <c r="D553" s="1" t="n">
        <f aca="false">tcofTTGPERCEO!D551</f>
        <v>30</v>
      </c>
      <c r="E553" s="1" t="n">
        <f aca="false">tcofTTGPERCEO!E551</f>
        <v>719</v>
      </c>
      <c r="F553" s="1" t="str">
        <f aca="false">tcofTTGPERCEO!F551</f>
        <v>20;</v>
      </c>
      <c r="G553" s="1" t="str">
        <f aca="false">LEFT(F553,FIND(";",F553)-1)</f>
        <v>20</v>
      </c>
      <c r="H553" s="1" t="n">
        <f aca="false">SUM(J553:AA553)</f>
        <v>19.9496412313865</v>
      </c>
      <c r="I553" s="1" t="n">
        <f aca="false">SUM(J553,K553,M553,N553,O553,P553,Q553,R553,T553,U553)</f>
        <v>19.2368104312939</v>
      </c>
      <c r="J553" s="1" t="n">
        <f aca="false">(tcofTTGPERCEO!H551)*(J$2/$B$2)</f>
        <v>0.0163490471414243</v>
      </c>
      <c r="K553" s="1" t="n">
        <f aca="false">(tcofTTGPERCEO!I551)*(K$2/$B$2)</f>
        <v>0.0675179384306767</v>
      </c>
      <c r="L553" s="1" t="n">
        <f aca="false">(tcofTTGPERCEO!J551)*(L$2/$B$2)</f>
        <v>0</v>
      </c>
      <c r="M553" s="1" t="n">
        <f aca="false">(tcofTTGPERCEO!K551)*(M$2/$B$2)</f>
        <v>0</v>
      </c>
      <c r="N553" s="1" t="n">
        <f aca="false">(tcofTTGPERCEO!L551)*(N$2/$B$2)</f>
        <v>1.45030476043515</v>
      </c>
      <c r="O553" s="1" t="n">
        <f aca="false">(tcofTTGPERCEO!M551)*(O$2/$B$2)</f>
        <v>16.6940128076537</v>
      </c>
      <c r="P553" s="1" t="n">
        <f aca="false">(tcofTTGPERCEO!N551)*(P$2/$B$2)</f>
        <v>0.213980402746702</v>
      </c>
      <c r="Q553" s="1" t="n">
        <f aca="false">(tcofTTGPERCEO!O551)*(Q$2/$B$2)</f>
        <v>0.231278450736826</v>
      </c>
      <c r="R553" s="1" t="n">
        <f aca="false">(tcofTTGPERCEO!P551)*(R$2/$B$2)</f>
        <v>0</v>
      </c>
      <c r="S553" s="1" t="n">
        <f aca="false">(tcofTTGPERCEO!Q551)*(S$2/$B$2)</f>
        <v>0.103850011573181</v>
      </c>
      <c r="T553" s="1" t="n">
        <f aca="false">(tcofTTGPERCEO!R551)*(T$2/$B$2)</f>
        <v>0.470642697322737</v>
      </c>
      <c r="U553" s="1" t="n">
        <f aca="false">(tcofTTGPERCEO!S551)*(U$2/$B$2)</f>
        <v>0.0927243268266338</v>
      </c>
      <c r="V553" s="1" t="n">
        <f aca="false">(tcofTTGPERCEO!T551)*(V$2/$B$2)</f>
        <v>0</v>
      </c>
      <c r="W553" s="1" t="n">
        <f aca="false">(tcofTTGPERCEO!U551)*(W$2/$B$2)</f>
        <v>0</v>
      </c>
      <c r="X553" s="1" t="n">
        <f aca="false">(tcofTTGPERCEO!V551)*(X$2/$B$2)</f>
        <v>0</v>
      </c>
      <c r="Y553" s="1" t="n">
        <f aca="false">(tcofTTGPERCEO!W551)*(Y$2/$B$2)</f>
        <v>0.608980788519404</v>
      </c>
      <c r="Z553" s="1" t="n">
        <f aca="false">(tcofTTGPERCEO!X551)*(Z$2/$B$2)</f>
        <v>0</v>
      </c>
      <c r="AA553" s="1" t="n">
        <f aca="false">(tcofTTGPERCEO!Y551)*(AA$2/$B$2)</f>
        <v>0</v>
      </c>
      <c r="AD553" s="1" t="n">
        <f aca="false">SUM(tcofTTGPERCEO!H551:AA551)</f>
        <v>94</v>
      </c>
    </row>
    <row r="554" customFormat="false" ht="12.8" hidden="false" customHeight="false" outlineLevel="0" collapsed="false">
      <c r="A554" s="1" t="str">
        <f aca="false">tcofTTGPERCEO!A552</f>
        <v>../tcof/chi-long-metaok/marie3_gue.tei_corpo2_tto.cha </v>
      </c>
      <c r="B554" s="1" t="str">
        <f aca="false">tcofTTGPERCEO!B552</f>
        <v> LONG </v>
      </c>
      <c r="C554" s="1" t="str">
        <f aca="false">tcofTTGPERCEO!C552</f>
        <v> ADU </v>
      </c>
      <c r="D554" s="1" t="n">
        <f aca="false">tcofTTGPERCEO!D552</f>
        <v>33</v>
      </c>
      <c r="E554" s="1" t="n">
        <f aca="false">tcofTTGPERCEO!E552</f>
        <v>732</v>
      </c>
      <c r="F554" s="1" t="str">
        <f aca="false">tcofTTGPERCEO!F552</f>
        <v>20;</v>
      </c>
      <c r="G554" s="1" t="str">
        <f aca="false">LEFT(F554,FIND(";",F554)-1)</f>
        <v>20</v>
      </c>
      <c r="H554" s="1" t="n">
        <f aca="false">SUM(J554:AA554)</f>
        <v>24.1255535838284</v>
      </c>
      <c r="I554" s="1" t="n">
        <f aca="false">SUM(J554,K554,M554,N554,O554,P554,Q554,R554,T554,U554)</f>
        <v>23.4530977548029</v>
      </c>
      <c r="J554" s="1" t="n">
        <f aca="false">(tcofTTGPERCEO!H552)*(J$2/$B$2)</f>
        <v>0.0490471414242728</v>
      </c>
      <c r="K554" s="1" t="n">
        <f aca="false">(tcofTTGPERCEO!I552)*(K$2/$B$2)</f>
        <v>0.0450119589537844</v>
      </c>
      <c r="L554" s="1" t="n">
        <f aca="false">(tcofTTGPERCEO!J552)*(L$2/$B$2)</f>
        <v>0</v>
      </c>
      <c r="M554" s="1" t="n">
        <f aca="false">(tcofTTGPERCEO!K552)*(M$2/$B$2)</f>
        <v>0.28636679268575</v>
      </c>
      <c r="N554" s="1" t="n">
        <f aca="false">(tcofTTGPERCEO!L552)*(N$2/$B$2)</f>
        <v>1.12801481367178</v>
      </c>
      <c r="O554" s="1" t="n">
        <f aca="false">(tcofTTGPERCEO!M552)*(O$2/$B$2)</f>
        <v>20.7410462155698</v>
      </c>
      <c r="P554" s="1" t="n">
        <f aca="false">(tcofTTGPERCEO!N552)*(P$2/$B$2)</f>
        <v>0.244549031710516</v>
      </c>
      <c r="Q554" s="1" t="n">
        <f aca="false">(tcofTTGPERCEO!O552)*(Q$2/$B$2)</f>
        <v>0.154185633824551</v>
      </c>
      <c r="R554" s="1" t="n">
        <f aca="false">(tcofTTGPERCEO!P552)*(R$2/$B$2)</f>
        <v>0.00969832574647018</v>
      </c>
      <c r="S554" s="1" t="n">
        <f aca="false">(tcofTTGPERCEO!Q552)*(S$2/$B$2)</f>
        <v>0.207700023146362</v>
      </c>
      <c r="T554" s="1" t="n">
        <f aca="false">(tcofTTGPERCEO!R552)*(T$2/$B$2)</f>
        <v>0.470642697322737</v>
      </c>
      <c r="U554" s="1" t="n">
        <f aca="false">(tcofTTGPERCEO!S552)*(U$2/$B$2)</f>
        <v>0.324535143893218</v>
      </c>
      <c r="V554" s="1" t="n">
        <f aca="false">(tcofTTGPERCEO!T552)*(V$2/$B$2)</f>
        <v>0.0384692539155929</v>
      </c>
      <c r="W554" s="1" t="n">
        <f aca="false">(tcofTTGPERCEO!U552)*(W$2/$B$2)</f>
        <v>0</v>
      </c>
      <c r="X554" s="1" t="n">
        <f aca="false">(tcofTTGPERCEO!V552)*(X$2/$B$2)</f>
        <v>0</v>
      </c>
      <c r="Y554" s="1" t="n">
        <f aca="false">(tcofTTGPERCEO!W552)*(Y$2/$B$2)</f>
        <v>0.426286551963583</v>
      </c>
      <c r="Z554" s="1" t="n">
        <f aca="false">(tcofTTGPERCEO!X552)*(Z$2/$B$2)</f>
        <v>0</v>
      </c>
      <c r="AA554" s="1" t="n">
        <f aca="false">(tcofTTGPERCEO!Y552)*(AA$2/$B$2)</f>
        <v>0</v>
      </c>
      <c r="AD554" s="1" t="n">
        <f aca="false">SUM(tcofTTGPERCEO!H552:AA552)</f>
        <v>111</v>
      </c>
    </row>
    <row r="555" customFormat="false" ht="12.8" hidden="false" customHeight="false" outlineLevel="0" collapsed="false">
      <c r="A555" s="1" t="str">
        <f aca="false">tcofTTGPERCEO!A553</f>
        <v>../tcof/chi-long-metaok/sarah10_can.tei_corpo2_tto.cha </v>
      </c>
      <c r="B555" s="1" t="str">
        <f aca="false">tcofTTGPERCEO!B553</f>
        <v> LONG </v>
      </c>
      <c r="C555" s="1" t="str">
        <f aca="false">tcofTTGPERCEO!C553</f>
        <v> ADU </v>
      </c>
      <c r="D555" s="1" t="n">
        <f aca="false">tcofTTGPERCEO!D553</f>
        <v>1</v>
      </c>
      <c r="E555" s="1" t="n">
        <f aca="false">tcofTTGPERCEO!E553</f>
        <v>181</v>
      </c>
      <c r="F555" s="1" t="str">
        <f aca="false">tcofTTGPERCEO!F553</f>
        <v>26;</v>
      </c>
      <c r="G555" s="1" t="str">
        <f aca="false">LEFT(F555,FIND(";",F555)-1)</f>
        <v>26</v>
      </c>
      <c r="H555" s="1" t="n">
        <f aca="false">SUM(J555:AA555)</f>
        <v>8.30151222899467</v>
      </c>
      <c r="I555" s="1" t="n">
        <f aca="false">SUM(J555,K555,M555,N555,O555,P555,Q555,R555,T555,U555)</f>
        <v>8.22242110948229</v>
      </c>
      <c r="J555" s="1" t="n">
        <f aca="false">(tcofTTGPERCEO!H553)*(J$2/$B$2)</f>
        <v>0</v>
      </c>
      <c r="K555" s="1" t="n">
        <f aca="false">(tcofTTGPERCEO!I553)*(K$2/$B$2)</f>
        <v>0</v>
      </c>
      <c r="L555" s="1" t="n">
        <f aca="false">(tcofTTGPERCEO!J553)*(L$2/$B$2)</f>
        <v>0</v>
      </c>
      <c r="M555" s="1" t="n">
        <f aca="false">(tcofTTGPERCEO!K553)*(M$2/$B$2)</f>
        <v>0.0715916981714374</v>
      </c>
      <c r="N555" s="1" t="n">
        <f aca="false">(tcofTTGPERCEO!L553)*(N$2/$B$2)</f>
        <v>0</v>
      </c>
      <c r="O555" s="1" t="n">
        <f aca="false">(tcofTTGPERCEO!M553)*(O$2/$B$2)</f>
        <v>8.09406681583211</v>
      </c>
      <c r="P555" s="1" t="n">
        <f aca="false">(tcofTTGPERCEO!N553)*(P$2/$B$2)</f>
        <v>0</v>
      </c>
      <c r="Q555" s="1" t="n">
        <f aca="false">(tcofTTGPERCEO!O553)*(Q$2/$B$2)</f>
        <v>0</v>
      </c>
      <c r="R555" s="1" t="n">
        <f aca="false">(tcofTTGPERCEO!P553)*(R$2/$B$2)</f>
        <v>0.00969832574647018</v>
      </c>
      <c r="S555" s="1" t="n">
        <f aca="false">(tcofTTGPERCEO!Q553)*(S$2/$B$2)</f>
        <v>0</v>
      </c>
      <c r="T555" s="1" t="n">
        <f aca="false">(tcofTTGPERCEO!R553)*(T$2/$B$2)</f>
        <v>0.0470642697322738</v>
      </c>
      <c r="U555" s="1" t="n">
        <f aca="false">(tcofTTGPERCEO!S553)*(U$2/$B$2)</f>
        <v>0</v>
      </c>
      <c r="V555" s="1" t="n">
        <f aca="false">(tcofTTGPERCEO!T553)*(V$2/$B$2)</f>
        <v>0</v>
      </c>
      <c r="W555" s="1" t="n">
        <f aca="false">(tcofTTGPERCEO!U553)*(W$2/$B$2)</f>
        <v>0</v>
      </c>
      <c r="X555" s="1" t="n">
        <f aca="false">(tcofTTGPERCEO!V553)*(X$2/$B$2)</f>
        <v>0</v>
      </c>
      <c r="Y555" s="1" t="n">
        <f aca="false">(tcofTTGPERCEO!W553)*(Y$2/$B$2)</f>
        <v>0.0608980788519404</v>
      </c>
      <c r="Z555" s="1" t="n">
        <f aca="false">(tcofTTGPERCEO!X553)*(Z$2/$B$2)</f>
        <v>0.0181930406604429</v>
      </c>
      <c r="AA555" s="1" t="n">
        <f aca="false">(tcofTTGPERCEO!Y553)*(AA$2/$B$2)</f>
        <v>0</v>
      </c>
      <c r="AD555" s="1" t="n">
        <f aca="false">SUM(tcofTTGPERCEO!H553:AA553)</f>
        <v>21</v>
      </c>
    </row>
    <row r="556" customFormat="false" ht="12.8" hidden="false" customHeight="false" outlineLevel="0" collapsed="false">
      <c r="A556" s="1" t="str">
        <f aca="false">tcofTTGPERCEO!A554</f>
        <v>../tcof/chi-long-metaok/sarah11_can.tei_corpo2_tto.cha </v>
      </c>
      <c r="B556" s="1" t="str">
        <f aca="false">tcofTTGPERCEO!B554</f>
        <v> LONG </v>
      </c>
      <c r="C556" s="1" t="str">
        <f aca="false">tcofTTGPERCEO!C554</f>
        <v> ADU </v>
      </c>
      <c r="D556" s="1" t="n">
        <f aca="false">tcofTTGPERCEO!D554</f>
        <v>12</v>
      </c>
      <c r="E556" s="1" t="n">
        <f aca="false">tcofTTGPERCEO!E554</f>
        <v>270</v>
      </c>
      <c r="F556" s="1" t="str">
        <f aca="false">tcofTTGPERCEO!F554</f>
        <v>26;</v>
      </c>
      <c r="G556" s="1" t="str">
        <f aca="false">LEFT(F556,FIND(";",F556)-1)</f>
        <v>26</v>
      </c>
      <c r="H556" s="1" t="n">
        <f aca="false">SUM(J556:AA556)</f>
        <v>6.38945297430754</v>
      </c>
      <c r="I556" s="1" t="n">
        <f aca="false">SUM(J556,K556,M556,N556,O556,P556,Q556,R556,T556,U556)</f>
        <v>6.07574261245274</v>
      </c>
      <c r="J556" s="1" t="n">
        <f aca="false">(tcofTTGPERCEO!H554)*(J$2/$B$2)</f>
        <v>0</v>
      </c>
      <c r="K556" s="1" t="n">
        <f aca="false">(tcofTTGPERCEO!I554)*(K$2/$B$2)</f>
        <v>0</v>
      </c>
      <c r="L556" s="1" t="n">
        <f aca="false">(tcofTTGPERCEO!J554)*(L$2/$B$2)</f>
        <v>0</v>
      </c>
      <c r="M556" s="1" t="n">
        <f aca="false">(tcofTTGPERCEO!K554)*(M$2/$B$2)</f>
        <v>0.357958490857187</v>
      </c>
      <c r="N556" s="1" t="n">
        <f aca="false">(tcofTTGPERCEO!L554)*(N$2/$B$2)</f>
        <v>0.402862433454209</v>
      </c>
      <c r="O556" s="1" t="n">
        <f aca="false">(tcofTTGPERCEO!M554)*(O$2/$B$2)</f>
        <v>5.05879175989507</v>
      </c>
      <c r="P556" s="1" t="n">
        <f aca="false">(tcofTTGPERCEO!N554)*(P$2/$B$2)</f>
        <v>0</v>
      </c>
      <c r="Q556" s="1" t="n">
        <f aca="false">(tcofTTGPERCEO!O554)*(Q$2/$B$2)</f>
        <v>0.115639225368413</v>
      </c>
      <c r="R556" s="1" t="n">
        <f aca="false">(tcofTTGPERCEO!P554)*(R$2/$B$2)</f>
        <v>0</v>
      </c>
      <c r="S556" s="1" t="n">
        <f aca="false">(tcofTTGPERCEO!Q554)*(S$2/$B$2)</f>
        <v>0.0519250057865905</v>
      </c>
      <c r="T556" s="1" t="n">
        <f aca="false">(tcofTTGPERCEO!R554)*(T$2/$B$2)</f>
        <v>0.0941285394645475</v>
      </c>
      <c r="U556" s="1" t="n">
        <f aca="false">(tcofTTGPERCEO!S554)*(U$2/$B$2)</f>
        <v>0.0463621634133169</v>
      </c>
      <c r="V556" s="1" t="n">
        <f aca="false">(tcofTTGPERCEO!T554)*(V$2/$B$2)</f>
        <v>0</v>
      </c>
      <c r="W556" s="1" t="n">
        <f aca="false">(tcofTTGPERCEO!U554)*(W$2/$B$2)</f>
        <v>0</v>
      </c>
      <c r="X556" s="1" t="n">
        <f aca="false">(tcofTTGPERCEO!V554)*(X$2/$B$2)</f>
        <v>0</v>
      </c>
      <c r="Y556" s="1" t="n">
        <f aca="false">(tcofTTGPERCEO!W554)*(Y$2/$B$2)</f>
        <v>0.243592315407762</v>
      </c>
      <c r="Z556" s="1" t="n">
        <f aca="false">(tcofTTGPERCEO!X554)*(Z$2/$B$2)</f>
        <v>0.0181930406604429</v>
      </c>
      <c r="AA556" s="1" t="n">
        <f aca="false">(tcofTTGPERCEO!Y554)*(AA$2/$B$2)</f>
        <v>0</v>
      </c>
      <c r="AD556" s="1" t="n">
        <f aca="false">SUM(tcofTTGPERCEO!H554:AA554)</f>
        <v>33</v>
      </c>
    </row>
    <row r="557" customFormat="false" ht="12.8" hidden="false" customHeight="false" outlineLevel="0" collapsed="false">
      <c r="A557" s="1" t="str">
        <f aca="false">tcofTTGPERCEO!A555</f>
        <v>../tcof/chi-long-metaok/sarah12_can.tei_corpo2_tto.cha </v>
      </c>
      <c r="B557" s="1" t="str">
        <f aca="false">tcofTTGPERCEO!B555</f>
        <v> LONG </v>
      </c>
      <c r="C557" s="1" t="str">
        <f aca="false">tcofTTGPERCEO!C555</f>
        <v> ADU </v>
      </c>
      <c r="D557" s="1" t="n">
        <f aca="false">tcofTTGPERCEO!D555</f>
        <v>10</v>
      </c>
      <c r="E557" s="1" t="n">
        <f aca="false">tcofTTGPERCEO!E555</f>
        <v>261</v>
      </c>
      <c r="F557" s="1" t="str">
        <f aca="false">tcofTTGPERCEO!F555</f>
        <v>26;</v>
      </c>
      <c r="G557" s="1" t="str">
        <f aca="false">LEFT(F557,FIND(";",F557)-1)</f>
        <v>26</v>
      </c>
      <c r="H557" s="1" t="n">
        <f aca="false">SUM(J557:AA557)</f>
        <v>10.3095825939357</v>
      </c>
      <c r="I557" s="1" t="n">
        <f aca="false">SUM(J557,K557,M557,N557,O557,P557,Q557,R557,T557,U557)</f>
        <v>10.1086953167194</v>
      </c>
      <c r="J557" s="1" t="n">
        <f aca="false">(tcofTTGPERCEO!H555)*(J$2/$B$2)</f>
        <v>0</v>
      </c>
      <c r="K557" s="1" t="n">
        <f aca="false">(tcofTTGPERCEO!I555)*(K$2/$B$2)</f>
        <v>0</v>
      </c>
      <c r="L557" s="1" t="n">
        <f aca="false">(tcofTTGPERCEO!J555)*(L$2/$B$2)</f>
        <v>0</v>
      </c>
      <c r="M557" s="1" t="n">
        <f aca="false">(tcofTTGPERCEO!K555)*(M$2/$B$2)</f>
        <v>0</v>
      </c>
      <c r="N557" s="1" t="n">
        <f aca="false">(tcofTTGPERCEO!L555)*(N$2/$B$2)</f>
        <v>0.402862433454209</v>
      </c>
      <c r="O557" s="1" t="n">
        <f aca="false">(tcofTTGPERCEO!M555)*(O$2/$B$2)</f>
        <v>9.61170434380063</v>
      </c>
      <c r="P557" s="1" t="n">
        <f aca="false">(tcofTTGPERCEO!N555)*(P$2/$B$2)</f>
        <v>0</v>
      </c>
      <c r="Q557" s="1" t="n">
        <f aca="false">(tcofTTGPERCEO!O555)*(Q$2/$B$2)</f>
        <v>0</v>
      </c>
      <c r="R557" s="1" t="n">
        <f aca="false">(tcofTTGPERCEO!P555)*(R$2/$B$2)</f>
        <v>0</v>
      </c>
      <c r="S557" s="1" t="n">
        <f aca="false">(tcofTTGPERCEO!Q555)*(S$2/$B$2)</f>
        <v>0</v>
      </c>
      <c r="T557" s="1" t="n">
        <f aca="false">(tcofTTGPERCEO!R555)*(T$2/$B$2)</f>
        <v>0.0941285394645475</v>
      </c>
      <c r="U557" s="1" t="n">
        <f aca="false">(tcofTTGPERCEO!S555)*(U$2/$B$2)</f>
        <v>0</v>
      </c>
      <c r="V557" s="1" t="n">
        <f aca="false">(tcofTTGPERCEO!T555)*(V$2/$B$2)</f>
        <v>0</v>
      </c>
      <c r="W557" s="1" t="n">
        <f aca="false">(tcofTTGPERCEO!U555)*(W$2/$B$2)</f>
        <v>0</v>
      </c>
      <c r="X557" s="1" t="n">
        <f aca="false">(tcofTTGPERCEO!V555)*(X$2/$B$2)</f>
        <v>0</v>
      </c>
      <c r="Y557" s="1" t="n">
        <f aca="false">(tcofTTGPERCEO!W555)*(Y$2/$B$2)</f>
        <v>0.182694236555821</v>
      </c>
      <c r="Z557" s="1" t="n">
        <f aca="false">(tcofTTGPERCEO!X555)*(Z$2/$B$2)</f>
        <v>0.0181930406604429</v>
      </c>
      <c r="AA557" s="1" t="n">
        <f aca="false">(tcofTTGPERCEO!Y555)*(AA$2/$B$2)</f>
        <v>0</v>
      </c>
      <c r="AD557" s="1" t="n">
        <f aca="false">SUM(tcofTTGPERCEO!H555:AA555)</f>
        <v>30</v>
      </c>
    </row>
    <row r="558" customFormat="false" ht="12.8" hidden="false" customHeight="false" outlineLevel="0" collapsed="false">
      <c r="A558" s="1" t="str">
        <f aca="false">tcofTTGPERCEO!A556</f>
        <v>../tcof/chi-long-metaok/sarah1_can.tei_corpo2_tto.cha </v>
      </c>
      <c r="B558" s="1" t="str">
        <f aca="false">tcofTTGPERCEO!B556</f>
        <v> LONG </v>
      </c>
      <c r="C558" s="1" t="str">
        <f aca="false">tcofTTGPERCEO!C556</f>
        <v> ADU </v>
      </c>
      <c r="D558" s="1" t="n">
        <f aca="false">tcofTTGPERCEO!D556</f>
        <v>18</v>
      </c>
      <c r="E558" s="1" t="n">
        <f aca="false">tcofTTGPERCEO!E556</f>
        <v>325</v>
      </c>
      <c r="F558" s="1" t="str">
        <f aca="false">tcofTTGPERCEO!F556</f>
        <v>26;</v>
      </c>
      <c r="G558" s="1" t="str">
        <f aca="false">LEFT(F558,FIND(";",F558)-1)</f>
        <v>26</v>
      </c>
      <c r="H558" s="1" t="n">
        <f aca="false">SUM(J558:AA558)</f>
        <v>14.7207545714065</v>
      </c>
      <c r="I558" s="1" t="n">
        <f aca="false">SUM(J558,K558,M558,N558,O558,P558,Q558,R558,T558,U558)</f>
        <v>14.6416634518941</v>
      </c>
      <c r="J558" s="1" t="n">
        <f aca="false">(tcofTTGPERCEO!H556)*(J$2/$B$2)</f>
        <v>0.0163490471414243</v>
      </c>
      <c r="K558" s="1" t="n">
        <f aca="false">(tcofTTGPERCEO!I556)*(K$2/$B$2)</f>
        <v>0</v>
      </c>
      <c r="L558" s="1" t="n">
        <f aca="false">(tcofTTGPERCEO!J556)*(L$2/$B$2)</f>
        <v>0</v>
      </c>
      <c r="M558" s="1" t="n">
        <f aca="false">(tcofTTGPERCEO!K556)*(M$2/$B$2)</f>
        <v>0</v>
      </c>
      <c r="N558" s="1" t="n">
        <f aca="false">(tcofTTGPERCEO!L556)*(N$2/$B$2)</f>
        <v>0.0805724866908418</v>
      </c>
      <c r="O558" s="1" t="n">
        <f aca="false">(tcofTTGPERCEO!M556)*(O$2/$B$2)</f>
        <v>14.1646169277062</v>
      </c>
      <c r="P558" s="1" t="n">
        <f aca="false">(tcofTTGPERCEO!N556)*(P$2/$B$2)</f>
        <v>0.0305686289638145</v>
      </c>
      <c r="Q558" s="1" t="n">
        <f aca="false">(tcofTTGPERCEO!O556)*(Q$2/$B$2)</f>
        <v>0.115639225368413</v>
      </c>
      <c r="R558" s="1" t="n">
        <f aca="false">(tcofTTGPERCEO!P556)*(R$2/$B$2)</f>
        <v>0</v>
      </c>
      <c r="S558" s="1" t="n">
        <f aca="false">(tcofTTGPERCEO!Q556)*(S$2/$B$2)</f>
        <v>0</v>
      </c>
      <c r="T558" s="1" t="n">
        <f aca="false">(tcofTTGPERCEO!R556)*(T$2/$B$2)</f>
        <v>0.141192809196821</v>
      </c>
      <c r="U558" s="1" t="n">
        <f aca="false">(tcofTTGPERCEO!S556)*(U$2/$B$2)</f>
        <v>0.0927243268266338</v>
      </c>
      <c r="V558" s="1" t="n">
        <f aca="false">(tcofTTGPERCEO!T556)*(V$2/$B$2)</f>
        <v>0</v>
      </c>
      <c r="W558" s="1" t="n">
        <f aca="false">(tcofTTGPERCEO!U556)*(W$2/$B$2)</f>
        <v>0</v>
      </c>
      <c r="X558" s="1" t="n">
        <f aca="false">(tcofTTGPERCEO!V556)*(X$2/$B$2)</f>
        <v>0</v>
      </c>
      <c r="Y558" s="1" t="n">
        <f aca="false">(tcofTTGPERCEO!W556)*(Y$2/$B$2)</f>
        <v>0.0608980788519404</v>
      </c>
      <c r="Z558" s="1" t="n">
        <f aca="false">(tcofTTGPERCEO!X556)*(Z$2/$B$2)</f>
        <v>0.0181930406604429</v>
      </c>
      <c r="AA558" s="1" t="n">
        <f aca="false">(tcofTTGPERCEO!Y556)*(AA$2/$B$2)</f>
        <v>0</v>
      </c>
      <c r="AD558" s="1" t="n">
        <f aca="false">SUM(tcofTTGPERCEO!H556:AA556)</f>
        <v>41</v>
      </c>
    </row>
    <row r="559" customFormat="false" ht="12.8" hidden="false" customHeight="false" outlineLevel="0" collapsed="false">
      <c r="A559" s="1" t="str">
        <f aca="false">tcofTTGPERCEO!A557</f>
        <v>../tcof/chi-long-metaok/sarah2_can.tei_corpo2_tto.cha </v>
      </c>
      <c r="B559" s="1" t="str">
        <f aca="false">tcofTTGPERCEO!B557</f>
        <v> LONG </v>
      </c>
      <c r="C559" s="1" t="str">
        <f aca="false">tcofTTGPERCEO!C557</f>
        <v> ADU </v>
      </c>
      <c r="D559" s="1" t="n">
        <f aca="false">tcofTTGPERCEO!D557</f>
        <v>3</v>
      </c>
      <c r="E559" s="1" t="n">
        <f aca="false">tcofTTGPERCEO!E557</f>
        <v>309</v>
      </c>
      <c r="F559" s="1" t="str">
        <f aca="false">tcofTTGPERCEO!F557</f>
        <v>26;</v>
      </c>
      <c r="G559" s="1" t="str">
        <f aca="false">LEFT(F559,FIND(";",F559)-1)</f>
        <v>26</v>
      </c>
      <c r="H559" s="1" t="n">
        <f aca="false">SUM(J559:AA559)</f>
        <v>10.4148831108711</v>
      </c>
      <c r="I559" s="1" t="n">
        <f aca="false">SUM(J559,K559,M559,N559,O559,P559,Q559,R559,T559,U559)</f>
        <v>10.3098294884654</v>
      </c>
      <c r="J559" s="1" t="n">
        <f aca="false">(tcofTTGPERCEO!H557)*(J$2/$B$2)</f>
        <v>0.0326980942828485</v>
      </c>
      <c r="K559" s="1" t="n">
        <f aca="false">(tcofTTGPERCEO!I557)*(K$2/$B$2)</f>
        <v>0</v>
      </c>
      <c r="L559" s="1" t="n">
        <f aca="false">(tcofTTGPERCEO!J557)*(L$2/$B$2)</f>
        <v>0</v>
      </c>
      <c r="M559" s="1" t="n">
        <f aca="false">(tcofTTGPERCEO!K557)*(M$2/$B$2)</f>
        <v>0</v>
      </c>
      <c r="N559" s="1" t="n">
        <f aca="false">(tcofTTGPERCEO!L557)*(N$2/$B$2)</f>
        <v>0.161144973381684</v>
      </c>
      <c r="O559" s="1" t="n">
        <f aca="false">(tcofTTGPERCEO!M557)*(O$2/$B$2)</f>
        <v>9.61170434380063</v>
      </c>
      <c r="P559" s="1" t="n">
        <f aca="false">(tcofTTGPERCEO!N557)*(P$2/$B$2)</f>
        <v>0.0305686289638145</v>
      </c>
      <c r="Q559" s="1" t="n">
        <f aca="false">(tcofTTGPERCEO!O557)*(Q$2/$B$2)</f>
        <v>0.192732042280688</v>
      </c>
      <c r="R559" s="1" t="n">
        <f aca="false">(tcofTTGPERCEO!P557)*(R$2/$B$2)</f>
        <v>0</v>
      </c>
      <c r="S559" s="1" t="n">
        <f aca="false">(tcofTTGPERCEO!Q557)*(S$2/$B$2)</f>
        <v>0.0259625028932953</v>
      </c>
      <c r="T559" s="1" t="n">
        <f aca="false">(tcofTTGPERCEO!R557)*(T$2/$B$2)</f>
        <v>0.188257078929095</v>
      </c>
      <c r="U559" s="1" t="n">
        <f aca="false">(tcofTTGPERCEO!S557)*(U$2/$B$2)</f>
        <v>0.0927243268266338</v>
      </c>
      <c r="V559" s="1" t="n">
        <f aca="false">(tcofTTGPERCEO!T557)*(V$2/$B$2)</f>
        <v>0</v>
      </c>
      <c r="W559" s="1" t="n">
        <f aca="false">(tcofTTGPERCEO!U557)*(W$2/$B$2)</f>
        <v>0</v>
      </c>
      <c r="X559" s="1" t="n">
        <f aca="false">(tcofTTGPERCEO!V557)*(X$2/$B$2)</f>
        <v>0</v>
      </c>
      <c r="Y559" s="1" t="n">
        <f aca="false">(tcofTTGPERCEO!W557)*(Y$2/$B$2)</f>
        <v>0.0608980788519404</v>
      </c>
      <c r="Z559" s="1" t="n">
        <f aca="false">(tcofTTGPERCEO!X557)*(Z$2/$B$2)</f>
        <v>0.0181930406604429</v>
      </c>
      <c r="AA559" s="1" t="n">
        <f aca="false">(tcofTTGPERCEO!Y557)*(AA$2/$B$2)</f>
        <v>0</v>
      </c>
      <c r="AD559" s="1" t="n">
        <f aca="false">SUM(tcofTTGPERCEO!H557:AA557)</f>
        <v>38</v>
      </c>
    </row>
    <row r="560" customFormat="false" ht="12.8" hidden="false" customHeight="false" outlineLevel="0" collapsed="false">
      <c r="A560" s="1" t="str">
        <f aca="false">tcofTTGPERCEO!A558</f>
        <v>../tcof/chi-long-metaok/sarah3_can.tei_corpo2_tto.cha </v>
      </c>
      <c r="B560" s="1" t="str">
        <f aca="false">tcofTTGPERCEO!B558</f>
        <v> LONG </v>
      </c>
      <c r="C560" s="1" t="str">
        <f aca="false">tcofTTGPERCEO!C558</f>
        <v> ADU </v>
      </c>
      <c r="D560" s="1" t="n">
        <f aca="false">tcofTTGPERCEO!D558</f>
        <v>7</v>
      </c>
      <c r="E560" s="1" t="n">
        <f aca="false">tcofTTGPERCEO!E558</f>
        <v>247</v>
      </c>
      <c r="F560" s="1" t="str">
        <f aca="false">tcofTTGPERCEO!F558</f>
        <v>26;</v>
      </c>
      <c r="G560" s="1" t="str">
        <f aca="false">LEFT(F560,FIND(";",F560)-1)</f>
        <v>26</v>
      </c>
      <c r="H560" s="1" t="n">
        <f aca="false">SUM(J560:AA560)</f>
        <v>13.1876552735128</v>
      </c>
      <c r="I560" s="1" t="n">
        <f aca="false">SUM(J560,K560,M560,N560,O560,P560,Q560,R560,T560,U560)</f>
        <v>13.1007946917676</v>
      </c>
      <c r="J560" s="1" t="n">
        <f aca="false">(tcofTTGPERCEO!H558)*(J$2/$B$2)</f>
        <v>0</v>
      </c>
      <c r="K560" s="1" t="n">
        <f aca="false">(tcofTTGPERCEO!I558)*(K$2/$B$2)</f>
        <v>0</v>
      </c>
      <c r="L560" s="1" t="n">
        <f aca="false">(tcofTTGPERCEO!J558)*(L$2/$B$2)</f>
        <v>0</v>
      </c>
      <c r="M560" s="1" t="n">
        <f aca="false">(tcofTTGPERCEO!K558)*(M$2/$B$2)</f>
        <v>0.143183396342875</v>
      </c>
      <c r="N560" s="1" t="n">
        <f aca="false">(tcofTTGPERCEO!L558)*(N$2/$B$2)</f>
        <v>0.161144973381684</v>
      </c>
      <c r="O560" s="1" t="n">
        <f aca="false">(tcofTTGPERCEO!M558)*(O$2/$B$2)</f>
        <v>12.6469793997377</v>
      </c>
      <c r="P560" s="1" t="n">
        <f aca="false">(tcofTTGPERCEO!N558)*(P$2/$B$2)</f>
        <v>0</v>
      </c>
      <c r="Q560" s="1" t="n">
        <f aca="false">(tcofTTGPERCEO!O558)*(Q$2/$B$2)</f>
        <v>0</v>
      </c>
      <c r="R560" s="1" t="n">
        <f aca="false">(tcofTTGPERCEO!P558)*(R$2/$B$2)</f>
        <v>0.00969832574647018</v>
      </c>
      <c r="S560" s="1" t="n">
        <f aca="false">(tcofTTGPERCEO!Q558)*(S$2/$B$2)</f>
        <v>0.0259625028932953</v>
      </c>
      <c r="T560" s="1" t="n">
        <f aca="false">(tcofTTGPERCEO!R558)*(T$2/$B$2)</f>
        <v>0.0470642697322738</v>
      </c>
      <c r="U560" s="1" t="n">
        <f aca="false">(tcofTTGPERCEO!S558)*(U$2/$B$2)</f>
        <v>0.0927243268266338</v>
      </c>
      <c r="V560" s="1" t="n">
        <f aca="false">(tcofTTGPERCEO!T558)*(V$2/$B$2)</f>
        <v>0</v>
      </c>
      <c r="W560" s="1" t="n">
        <f aca="false">(tcofTTGPERCEO!U558)*(W$2/$B$2)</f>
        <v>0</v>
      </c>
      <c r="X560" s="1" t="n">
        <f aca="false">(tcofTTGPERCEO!V558)*(X$2/$B$2)</f>
        <v>0</v>
      </c>
      <c r="Y560" s="1" t="n">
        <f aca="false">(tcofTTGPERCEO!W558)*(Y$2/$B$2)</f>
        <v>0.0608980788519404</v>
      </c>
      <c r="Z560" s="1" t="n">
        <f aca="false">(tcofTTGPERCEO!X558)*(Z$2/$B$2)</f>
        <v>0</v>
      </c>
      <c r="AA560" s="1" t="n">
        <f aca="false">(tcofTTGPERCEO!Y558)*(AA$2/$B$2)</f>
        <v>0</v>
      </c>
      <c r="AD560" s="1" t="n">
        <f aca="false">SUM(tcofTTGPERCEO!H558:AA558)</f>
        <v>35</v>
      </c>
    </row>
    <row r="561" customFormat="false" ht="12.8" hidden="false" customHeight="false" outlineLevel="0" collapsed="false">
      <c r="A561" s="1" t="str">
        <f aca="false">tcofTTGPERCEO!A559</f>
        <v>../tcof/chi-long-metaok/sarah4_can.tei_corpo2_tto.cha </v>
      </c>
      <c r="B561" s="1" t="str">
        <f aca="false">tcofTTGPERCEO!B559</f>
        <v> LONG </v>
      </c>
      <c r="C561" s="1" t="str">
        <f aca="false">tcofTTGPERCEO!C559</f>
        <v> ADU </v>
      </c>
      <c r="D561" s="1" t="n">
        <f aca="false">tcofTTGPERCEO!D559</f>
        <v>6</v>
      </c>
      <c r="E561" s="1" t="n">
        <f aca="false">tcofTTGPERCEO!E559</f>
        <v>362</v>
      </c>
      <c r="F561" s="1" t="str">
        <f aca="false">tcofTTGPERCEO!F559</f>
        <v>26;</v>
      </c>
      <c r="G561" s="1" t="str">
        <f aca="false">LEFT(F561,FIND(";",F561)-1)</f>
        <v>26</v>
      </c>
      <c r="H561" s="1" t="n">
        <f aca="false">SUM(J561:AA561)</f>
        <v>14.3416325900779</v>
      </c>
      <c r="I561" s="1" t="n">
        <f aca="false">SUM(J561,K561,M561,N561,O561,P561,Q561,R561,T561,U561)</f>
        <v>13.9929866522645</v>
      </c>
      <c r="J561" s="1" t="n">
        <f aca="false">(tcofTTGPERCEO!H559)*(J$2/$B$2)</f>
        <v>0</v>
      </c>
      <c r="K561" s="1" t="n">
        <f aca="false">(tcofTTGPERCEO!I559)*(K$2/$B$2)</f>
        <v>0</v>
      </c>
      <c r="L561" s="1" t="n">
        <f aca="false">(tcofTTGPERCEO!J559)*(L$2/$B$2)</f>
        <v>0</v>
      </c>
      <c r="M561" s="1" t="n">
        <f aca="false">(tcofTTGPERCEO!K559)*(M$2/$B$2)</f>
        <v>0</v>
      </c>
      <c r="N561" s="1" t="n">
        <f aca="false">(tcofTTGPERCEO!L559)*(N$2/$B$2)</f>
        <v>0.241717460072525</v>
      </c>
      <c r="O561" s="1" t="n">
        <f aca="false">(tcofTTGPERCEO!M559)*(O$2/$B$2)</f>
        <v>13.1528585757272</v>
      </c>
      <c r="P561" s="1" t="n">
        <f aca="false">(tcofTTGPERCEO!N559)*(P$2/$B$2)</f>
        <v>0.0305686289638145</v>
      </c>
      <c r="Q561" s="1" t="n">
        <f aca="false">(tcofTTGPERCEO!O559)*(Q$2/$B$2)</f>
        <v>0.192732042280688</v>
      </c>
      <c r="R561" s="1" t="n">
        <f aca="false">(tcofTTGPERCEO!P559)*(R$2/$B$2)</f>
        <v>0</v>
      </c>
      <c r="S561" s="1" t="n">
        <f aca="false">(tcofTTGPERCEO!Q559)*(S$2/$B$2)</f>
        <v>0.0259625028932953</v>
      </c>
      <c r="T561" s="1" t="n">
        <f aca="false">(tcofTTGPERCEO!R559)*(T$2/$B$2)</f>
        <v>0.282385618393642</v>
      </c>
      <c r="U561" s="1" t="n">
        <f aca="false">(tcofTTGPERCEO!S559)*(U$2/$B$2)</f>
        <v>0.0927243268266338</v>
      </c>
      <c r="V561" s="1" t="n">
        <f aca="false">(tcofTTGPERCEO!T559)*(V$2/$B$2)</f>
        <v>0</v>
      </c>
      <c r="W561" s="1" t="n">
        <f aca="false">(tcofTTGPERCEO!U559)*(W$2/$B$2)</f>
        <v>0</v>
      </c>
      <c r="X561" s="1" t="n">
        <f aca="false">(tcofTTGPERCEO!V559)*(X$2/$B$2)</f>
        <v>0</v>
      </c>
      <c r="Y561" s="1" t="n">
        <f aca="false">(tcofTTGPERCEO!W559)*(Y$2/$B$2)</f>
        <v>0.304490394259702</v>
      </c>
      <c r="Z561" s="1" t="n">
        <f aca="false">(tcofTTGPERCEO!X559)*(Z$2/$B$2)</f>
        <v>0.0181930406604429</v>
      </c>
      <c r="AA561" s="1" t="n">
        <f aca="false">(tcofTTGPERCEO!Y559)*(AA$2/$B$2)</f>
        <v>0</v>
      </c>
      <c r="AD561" s="1" t="n">
        <f aca="false">SUM(tcofTTGPERCEO!H559:AA559)</f>
        <v>50</v>
      </c>
    </row>
    <row r="562" customFormat="false" ht="12.8" hidden="false" customHeight="false" outlineLevel="0" collapsed="false">
      <c r="A562" s="1" t="str">
        <f aca="false">tcofTTGPERCEO!A560</f>
        <v>../tcof/chi-long-metaok/sarah5_can.tei_corpo2_tto.cha </v>
      </c>
      <c r="B562" s="1" t="str">
        <f aca="false">tcofTTGPERCEO!B560</f>
        <v> LONG </v>
      </c>
      <c r="C562" s="1" t="str">
        <f aca="false">tcofTTGPERCEO!C560</f>
        <v> ADU </v>
      </c>
      <c r="D562" s="1" t="n">
        <f aca="false">tcofTTGPERCEO!D560</f>
        <v>23</v>
      </c>
      <c r="E562" s="1" t="n">
        <f aca="false">tcofTTGPERCEO!E560</f>
        <v>652</v>
      </c>
      <c r="F562" s="1" t="str">
        <f aca="false">tcofTTGPERCEO!F560</f>
        <v>26;</v>
      </c>
      <c r="G562" s="1" t="str">
        <f aca="false">LEFT(F562,FIND(";",F562)-1)</f>
        <v>26</v>
      </c>
      <c r="H562" s="1" t="n">
        <f aca="false">SUM(J562:AA562)</f>
        <v>29.2838824164802</v>
      </c>
      <c r="I562" s="1" t="n">
        <f aca="false">SUM(J562,K562,M562,N562,O562,P562,Q562,R562,T562,U562)</f>
        <v>28.7295193272124</v>
      </c>
      <c r="J562" s="1" t="n">
        <f aca="false">(tcofTTGPERCEO!H560)*(J$2/$B$2)</f>
        <v>0.0817452357071214</v>
      </c>
      <c r="K562" s="1" t="n">
        <f aca="false">(tcofTTGPERCEO!I560)*(K$2/$B$2)</f>
        <v>0.0675179384306767</v>
      </c>
      <c r="L562" s="1" t="n">
        <f aca="false">(tcofTTGPERCEO!J560)*(L$2/$B$2)</f>
        <v>0</v>
      </c>
      <c r="M562" s="1" t="n">
        <f aca="false">(tcofTTGPERCEO!K560)*(M$2/$B$2)</f>
        <v>0.0715916981714374</v>
      </c>
      <c r="N562" s="1" t="n">
        <f aca="false">(tcofTTGPERCEO!L560)*(N$2/$B$2)</f>
        <v>1.36973227374431</v>
      </c>
      <c r="O562" s="1" t="n">
        <f aca="false">(tcofTTGPERCEO!M560)*(O$2/$B$2)</f>
        <v>26.3057171514544</v>
      </c>
      <c r="P562" s="1" t="n">
        <f aca="false">(tcofTTGPERCEO!N560)*(P$2/$B$2)</f>
        <v>0</v>
      </c>
      <c r="Q562" s="1" t="n">
        <f aca="false">(tcofTTGPERCEO!O560)*(Q$2/$B$2)</f>
        <v>0.269824859192963</v>
      </c>
      <c r="R562" s="1" t="n">
        <f aca="false">(tcofTTGPERCEO!P560)*(R$2/$B$2)</f>
        <v>0.0484916287323509</v>
      </c>
      <c r="S562" s="1" t="n">
        <f aca="false">(tcofTTGPERCEO!Q560)*(S$2/$B$2)</f>
        <v>0.0519250057865905</v>
      </c>
      <c r="T562" s="1" t="n">
        <f aca="false">(tcofTTGPERCEO!R560)*(T$2/$B$2)</f>
        <v>0.329449888125916</v>
      </c>
      <c r="U562" s="1" t="n">
        <f aca="false">(tcofTTGPERCEO!S560)*(U$2/$B$2)</f>
        <v>0.185448653653267</v>
      </c>
      <c r="V562" s="1" t="n">
        <f aca="false">(tcofTTGPERCEO!T560)*(V$2/$B$2)</f>
        <v>0.0577038808733894</v>
      </c>
      <c r="W562" s="1" t="n">
        <f aca="false">(tcofTTGPERCEO!U560)*(W$2/$B$2)</f>
        <v>0</v>
      </c>
      <c r="X562" s="1" t="n">
        <f aca="false">(tcofTTGPERCEO!V560)*(X$2/$B$2)</f>
        <v>0</v>
      </c>
      <c r="Y562" s="1" t="n">
        <f aca="false">(tcofTTGPERCEO!W560)*(Y$2/$B$2)</f>
        <v>0.365388473111643</v>
      </c>
      <c r="Z562" s="1" t="n">
        <f aca="false">(tcofTTGPERCEO!X560)*(Z$2/$B$2)</f>
        <v>0.0727721626417715</v>
      </c>
      <c r="AA562" s="1" t="n">
        <f aca="false">(tcofTTGPERCEO!Y560)*(AA$2/$B$2)</f>
        <v>0.00657356685440938</v>
      </c>
      <c r="AD562" s="1" t="n">
        <f aca="false">SUM(tcofTTGPERCEO!H560:AA560)</f>
        <v>117</v>
      </c>
    </row>
    <row r="563" customFormat="false" ht="12.8" hidden="false" customHeight="false" outlineLevel="0" collapsed="false">
      <c r="A563" s="1" t="str">
        <f aca="false">tcofTTGPERCEO!A561</f>
        <v>../tcof/chi-long-metaok/sarah6_can.tei_corpo2_tto.cha </v>
      </c>
      <c r="B563" s="1" t="str">
        <f aca="false">tcofTTGPERCEO!B561</f>
        <v> LONG </v>
      </c>
      <c r="C563" s="1" t="str">
        <f aca="false">tcofTTGPERCEO!C561</f>
        <v> ADU </v>
      </c>
      <c r="D563" s="1" t="n">
        <f aca="false">tcofTTGPERCEO!D561</f>
        <v>6</v>
      </c>
      <c r="E563" s="1" t="n">
        <f aca="false">tcofTTGPERCEO!E561</f>
        <v>331</v>
      </c>
      <c r="F563" s="1" t="str">
        <f aca="false">tcofTTGPERCEO!F561</f>
        <v>26;</v>
      </c>
      <c r="G563" s="1" t="str">
        <f aca="false">LEFT(F563,FIND(";",F563)-1)</f>
        <v>26</v>
      </c>
      <c r="H563" s="1" t="n">
        <f aca="false">SUM(J563:AA563)</f>
        <v>5.9006943908649</v>
      </c>
      <c r="I563" s="1" t="n">
        <f aca="false">SUM(J563,K563,M563,N563,O563,P563,Q563,R563,T563,U563)</f>
        <v>5.69980711364864</v>
      </c>
      <c r="J563" s="1" t="n">
        <f aca="false">(tcofTTGPERCEO!H561)*(J$2/$B$2)</f>
        <v>0.0326980942828485</v>
      </c>
      <c r="K563" s="1" t="n">
        <f aca="false">(tcofTTGPERCEO!I561)*(K$2/$B$2)</f>
        <v>0</v>
      </c>
      <c r="L563" s="1" t="n">
        <f aca="false">(tcofTTGPERCEO!J561)*(L$2/$B$2)</f>
        <v>0</v>
      </c>
      <c r="M563" s="1" t="n">
        <f aca="false">(tcofTTGPERCEO!K561)*(M$2/$B$2)</f>
        <v>0.0715916981714374</v>
      </c>
      <c r="N563" s="1" t="n">
        <f aca="false">(tcofTTGPERCEO!L561)*(N$2/$B$2)</f>
        <v>0.644579893526734</v>
      </c>
      <c r="O563" s="1" t="n">
        <f aca="false">(tcofTTGPERCEO!M561)*(O$2/$B$2)</f>
        <v>4.55291258390556</v>
      </c>
      <c r="P563" s="1" t="n">
        <f aca="false">(tcofTTGPERCEO!N561)*(P$2/$B$2)</f>
        <v>0</v>
      </c>
      <c r="Q563" s="1" t="n">
        <f aca="false">(tcofTTGPERCEO!O561)*(Q$2/$B$2)</f>
        <v>0.115639225368413</v>
      </c>
      <c r="R563" s="1" t="n">
        <f aca="false">(tcofTTGPERCEO!P561)*(R$2/$B$2)</f>
        <v>0</v>
      </c>
      <c r="S563" s="1" t="n">
        <f aca="false">(tcofTTGPERCEO!Q561)*(S$2/$B$2)</f>
        <v>0</v>
      </c>
      <c r="T563" s="1" t="n">
        <f aca="false">(tcofTTGPERCEO!R561)*(T$2/$B$2)</f>
        <v>0.282385618393642</v>
      </c>
      <c r="U563" s="1" t="n">
        <f aca="false">(tcofTTGPERCEO!S561)*(U$2/$B$2)</f>
        <v>0</v>
      </c>
      <c r="V563" s="1" t="n">
        <f aca="false">(tcofTTGPERCEO!T561)*(V$2/$B$2)</f>
        <v>0</v>
      </c>
      <c r="W563" s="1" t="n">
        <f aca="false">(tcofTTGPERCEO!U561)*(W$2/$B$2)</f>
        <v>0</v>
      </c>
      <c r="X563" s="1" t="n">
        <f aca="false">(tcofTTGPERCEO!V561)*(X$2/$B$2)</f>
        <v>0</v>
      </c>
      <c r="Y563" s="1" t="n">
        <f aca="false">(tcofTTGPERCEO!W561)*(Y$2/$B$2)</f>
        <v>0.182694236555821</v>
      </c>
      <c r="Z563" s="1" t="n">
        <f aca="false">(tcofTTGPERCEO!X561)*(Z$2/$B$2)</f>
        <v>0.0181930406604429</v>
      </c>
      <c r="AA563" s="1" t="n">
        <f aca="false">(tcofTTGPERCEO!Y561)*(AA$2/$B$2)</f>
        <v>0</v>
      </c>
      <c r="AD563" s="1" t="n">
        <f aca="false">SUM(tcofTTGPERCEO!H561:AA561)</f>
        <v>33</v>
      </c>
    </row>
    <row r="564" customFormat="false" ht="12.8" hidden="false" customHeight="false" outlineLevel="0" collapsed="false">
      <c r="A564" s="1" t="str">
        <f aca="false">tcofTTGPERCEO!A562</f>
        <v>../tcof/chi-long-metaok/sarah7_can.tei_corpo2_tto.cha </v>
      </c>
      <c r="B564" s="1" t="str">
        <f aca="false">tcofTTGPERCEO!B562</f>
        <v> LONG </v>
      </c>
      <c r="C564" s="1" t="str">
        <f aca="false">tcofTTGPERCEO!C562</f>
        <v> ADU </v>
      </c>
      <c r="D564" s="1" t="n">
        <f aca="false">tcofTTGPERCEO!D562</f>
        <v>5</v>
      </c>
      <c r="E564" s="1" t="n">
        <f aca="false">tcofTTGPERCEO!E562</f>
        <v>300</v>
      </c>
      <c r="F564" s="1" t="str">
        <f aca="false">tcofTTGPERCEO!F562</f>
        <v>26;</v>
      </c>
      <c r="G564" s="1" t="str">
        <f aca="false">LEFT(F564,FIND(";",F564)-1)</f>
        <v>26</v>
      </c>
      <c r="H564" s="1" t="n">
        <f aca="false">SUM(J564:AA564)</f>
        <v>11.0779800941285</v>
      </c>
      <c r="I564" s="1" t="n">
        <f aca="false">SUM(J564,K564,M564,N564,O564,P564,Q564,R564,T564,U564)</f>
        <v>10.9806959339557</v>
      </c>
      <c r="J564" s="1" t="n">
        <f aca="false">(tcofTTGPERCEO!H562)*(J$2/$B$2)</f>
        <v>0.0163490471414243</v>
      </c>
      <c r="K564" s="1" t="n">
        <f aca="false">(tcofTTGPERCEO!I562)*(K$2/$B$2)</f>
        <v>0</v>
      </c>
      <c r="L564" s="1" t="n">
        <f aca="false">(tcofTTGPERCEO!J562)*(L$2/$B$2)</f>
        <v>0</v>
      </c>
      <c r="M564" s="1" t="n">
        <f aca="false">(tcofTTGPERCEO!K562)*(M$2/$B$2)</f>
        <v>0</v>
      </c>
      <c r="N564" s="1" t="n">
        <f aca="false">(tcofTTGPERCEO!L562)*(N$2/$B$2)</f>
        <v>0.161144973381684</v>
      </c>
      <c r="O564" s="1" t="n">
        <f aca="false">(tcofTTGPERCEO!M562)*(O$2/$B$2)</f>
        <v>10.6234626957796</v>
      </c>
      <c r="P564" s="1" t="n">
        <f aca="false">(tcofTTGPERCEO!N562)*(P$2/$B$2)</f>
        <v>0</v>
      </c>
      <c r="Q564" s="1" t="n">
        <f aca="false">(tcofTTGPERCEO!O562)*(Q$2/$B$2)</f>
        <v>0.0385464084561376</v>
      </c>
      <c r="R564" s="1" t="n">
        <f aca="false">(tcofTTGPERCEO!P562)*(R$2/$B$2)</f>
        <v>0</v>
      </c>
      <c r="S564" s="1" t="n">
        <f aca="false">(tcofTTGPERCEO!Q562)*(S$2/$B$2)</f>
        <v>0</v>
      </c>
      <c r="T564" s="1" t="n">
        <f aca="false">(tcofTTGPERCEO!R562)*(T$2/$B$2)</f>
        <v>0.141192809196821</v>
      </c>
      <c r="U564" s="1" t="n">
        <f aca="false">(tcofTTGPERCEO!S562)*(U$2/$B$2)</f>
        <v>0</v>
      </c>
      <c r="V564" s="1" t="n">
        <f aca="false">(tcofTTGPERCEO!T562)*(V$2/$B$2)</f>
        <v>0</v>
      </c>
      <c r="W564" s="1" t="n">
        <f aca="false">(tcofTTGPERCEO!U562)*(W$2/$B$2)</f>
        <v>0</v>
      </c>
      <c r="X564" s="1" t="n">
        <f aca="false">(tcofTTGPERCEO!V562)*(X$2/$B$2)</f>
        <v>0</v>
      </c>
      <c r="Y564" s="1" t="n">
        <f aca="false">(tcofTTGPERCEO!W562)*(Y$2/$B$2)</f>
        <v>0.0608980788519404</v>
      </c>
      <c r="Z564" s="1" t="n">
        <f aca="false">(tcofTTGPERCEO!X562)*(Z$2/$B$2)</f>
        <v>0.0363860813208857</v>
      </c>
      <c r="AA564" s="1" t="n">
        <f aca="false">(tcofTTGPERCEO!Y562)*(AA$2/$B$2)</f>
        <v>0</v>
      </c>
      <c r="AD564" s="1" t="n">
        <f aca="false">SUM(tcofTTGPERCEO!H562:AA562)</f>
        <v>31</v>
      </c>
    </row>
    <row r="565" customFormat="false" ht="12.8" hidden="false" customHeight="false" outlineLevel="0" collapsed="false">
      <c r="A565" s="1" t="str">
        <f aca="false">tcofTTGPERCEO!A563</f>
        <v>../tcof/chi-long-metaok/sarah8_can.tei_corpo2_tto.cha </v>
      </c>
      <c r="B565" s="1" t="str">
        <f aca="false">tcofTTGPERCEO!B563</f>
        <v> LONG </v>
      </c>
      <c r="C565" s="1" t="str">
        <f aca="false">tcofTTGPERCEO!C563</f>
        <v> ADU </v>
      </c>
      <c r="D565" s="1" t="n">
        <f aca="false">tcofTTGPERCEO!D563</f>
        <v>15</v>
      </c>
      <c r="E565" s="1" t="n">
        <f aca="false">tcofTTGPERCEO!E563</f>
        <v>309</v>
      </c>
      <c r="F565" s="1" t="str">
        <f aca="false">tcofTTGPERCEO!F563</f>
        <v>26;</v>
      </c>
      <c r="G565" s="1" t="str">
        <f aca="false">LEFT(F565,FIND(";",F565)-1)</f>
        <v>26</v>
      </c>
      <c r="H565" s="1" t="n">
        <f aca="false">SUM(J565:AA565)</f>
        <v>9.71833963428748</v>
      </c>
      <c r="I565" s="1" t="n">
        <f aca="false">SUM(J565,K565,M565,N565,O565,P565,Q565,R565,T565,U565)</f>
        <v>9.64244271275364</v>
      </c>
      <c r="J565" s="1" t="n">
        <f aca="false">(tcofTTGPERCEO!H563)*(J$2/$B$2)</f>
        <v>0.0326980942828485</v>
      </c>
      <c r="K565" s="1" t="n">
        <f aca="false">(tcofTTGPERCEO!I563)*(K$2/$B$2)</f>
        <v>0.0450119589537844</v>
      </c>
      <c r="L565" s="1" t="n">
        <f aca="false">(tcofTTGPERCEO!J563)*(L$2/$B$2)</f>
        <v>0</v>
      </c>
      <c r="M565" s="1" t="n">
        <f aca="false">(tcofTTGPERCEO!K563)*(M$2/$B$2)</f>
        <v>0.0715916981714374</v>
      </c>
      <c r="N565" s="1" t="n">
        <f aca="false">(tcofTTGPERCEO!L563)*(N$2/$B$2)</f>
        <v>1.12801481367178</v>
      </c>
      <c r="O565" s="1" t="n">
        <f aca="false">(tcofTTGPERCEO!M563)*(O$2/$B$2)</f>
        <v>8.09406681583211</v>
      </c>
      <c r="P565" s="1" t="n">
        <f aca="false">(tcofTTGPERCEO!N563)*(P$2/$B$2)</f>
        <v>0</v>
      </c>
      <c r="Q565" s="1" t="n">
        <f aca="false">(tcofTTGPERCEO!O563)*(Q$2/$B$2)</f>
        <v>0.0385464084561376</v>
      </c>
      <c r="R565" s="1" t="n">
        <f aca="false">(tcofTTGPERCEO!P563)*(R$2/$B$2)</f>
        <v>0</v>
      </c>
      <c r="S565" s="1" t="n">
        <f aca="false">(tcofTTGPERCEO!Q563)*(S$2/$B$2)</f>
        <v>0</v>
      </c>
      <c r="T565" s="1" t="n">
        <f aca="false">(tcofTTGPERCEO!R563)*(T$2/$B$2)</f>
        <v>0.0470642697322738</v>
      </c>
      <c r="U565" s="1" t="n">
        <f aca="false">(tcofTTGPERCEO!S563)*(U$2/$B$2)</f>
        <v>0.185448653653267</v>
      </c>
      <c r="V565" s="1" t="n">
        <f aca="false">(tcofTTGPERCEO!T563)*(V$2/$B$2)</f>
        <v>0.0577038808733894</v>
      </c>
      <c r="W565" s="1" t="n">
        <f aca="false">(tcofTTGPERCEO!U563)*(W$2/$B$2)</f>
        <v>0</v>
      </c>
      <c r="X565" s="1" t="n">
        <f aca="false">(tcofTTGPERCEO!V563)*(X$2/$B$2)</f>
        <v>0</v>
      </c>
      <c r="Y565" s="1" t="n">
        <f aca="false">(tcofTTGPERCEO!W563)*(Y$2/$B$2)</f>
        <v>0</v>
      </c>
      <c r="Z565" s="1" t="n">
        <f aca="false">(tcofTTGPERCEO!X563)*(Z$2/$B$2)</f>
        <v>0.0181930406604429</v>
      </c>
      <c r="AA565" s="1" t="n">
        <f aca="false">(tcofTTGPERCEO!Y563)*(AA$2/$B$2)</f>
        <v>0</v>
      </c>
      <c r="AD565" s="1" t="n">
        <f aca="false">SUM(tcofTTGPERCEO!H563:AA563)</f>
        <v>45</v>
      </c>
    </row>
    <row r="566" customFormat="false" ht="12.8" hidden="false" customHeight="false" outlineLevel="0" collapsed="false">
      <c r="A566" s="1" t="str">
        <f aca="false">tcofTTGPERCEO!A564</f>
        <v>../tcof/chi-long-metaok/sarah9_can.tei_corpo2_tto.cha </v>
      </c>
      <c r="B566" s="1" t="str">
        <f aca="false">tcofTTGPERCEO!B564</f>
        <v> LONG </v>
      </c>
      <c r="C566" s="1" t="str">
        <f aca="false">tcofTTGPERCEO!C564</f>
        <v> ADU </v>
      </c>
      <c r="D566" s="1" t="n">
        <f aca="false">tcofTTGPERCEO!D564</f>
        <v>3</v>
      </c>
      <c r="E566" s="1" t="n">
        <f aca="false">tcofTTGPERCEO!E564</f>
        <v>180</v>
      </c>
      <c r="F566" s="1" t="str">
        <f aca="false">tcofTTGPERCEO!F564</f>
        <v>26;</v>
      </c>
      <c r="G566" s="1" t="str">
        <f aca="false">LEFT(F566,FIND(";",F566)-1)</f>
        <v>26</v>
      </c>
      <c r="H566" s="1" t="n">
        <f aca="false">SUM(J566:AA566)</f>
        <v>3.11661137257928</v>
      </c>
      <c r="I566" s="1" t="n">
        <f aca="false">SUM(J566,K566,M566,N566,O566,P566,Q566,R566,T566,U566)</f>
        <v>3.01276136100609</v>
      </c>
      <c r="J566" s="1" t="n">
        <f aca="false">(tcofTTGPERCEO!H564)*(J$2/$B$2)</f>
        <v>0</v>
      </c>
      <c r="K566" s="1" t="n">
        <f aca="false">(tcofTTGPERCEO!I564)*(K$2/$B$2)</f>
        <v>0</v>
      </c>
      <c r="L566" s="1" t="n">
        <f aca="false">(tcofTTGPERCEO!J564)*(L$2/$B$2)</f>
        <v>0</v>
      </c>
      <c r="M566" s="1" t="n">
        <f aca="false">(tcofTTGPERCEO!K564)*(M$2/$B$2)</f>
        <v>0.143183396342875</v>
      </c>
      <c r="N566" s="1" t="n">
        <f aca="false">(tcofTTGPERCEO!L564)*(N$2/$B$2)</f>
        <v>0.161144973381684</v>
      </c>
      <c r="O566" s="1" t="n">
        <f aca="false">(tcofTTGPERCEO!M564)*(O$2/$B$2)</f>
        <v>2.52939587994753</v>
      </c>
      <c r="P566" s="1" t="n">
        <f aca="false">(tcofTTGPERCEO!N564)*(P$2/$B$2)</f>
        <v>0</v>
      </c>
      <c r="Q566" s="1" t="n">
        <f aca="false">(tcofTTGPERCEO!O564)*(Q$2/$B$2)</f>
        <v>0.0385464084561376</v>
      </c>
      <c r="R566" s="1" t="n">
        <f aca="false">(tcofTTGPERCEO!P564)*(R$2/$B$2)</f>
        <v>0</v>
      </c>
      <c r="S566" s="1" t="n">
        <f aca="false">(tcofTTGPERCEO!Q564)*(S$2/$B$2)</f>
        <v>0.103850011573181</v>
      </c>
      <c r="T566" s="1" t="n">
        <f aca="false">(tcofTTGPERCEO!R564)*(T$2/$B$2)</f>
        <v>0.0941285394645475</v>
      </c>
      <c r="U566" s="1" t="n">
        <f aca="false">(tcofTTGPERCEO!S564)*(U$2/$B$2)</f>
        <v>0.0463621634133169</v>
      </c>
      <c r="V566" s="1" t="n">
        <f aca="false">(tcofTTGPERCEO!T564)*(V$2/$B$2)</f>
        <v>0</v>
      </c>
      <c r="W566" s="1" t="n">
        <f aca="false">(tcofTTGPERCEO!U564)*(W$2/$B$2)</f>
        <v>0</v>
      </c>
      <c r="X566" s="1" t="n">
        <f aca="false">(tcofTTGPERCEO!V564)*(X$2/$B$2)</f>
        <v>0</v>
      </c>
      <c r="Y566" s="1" t="n">
        <f aca="false">(tcofTTGPERCEO!W564)*(Y$2/$B$2)</f>
        <v>0</v>
      </c>
      <c r="Z566" s="1" t="n">
        <f aca="false">(tcofTTGPERCEO!X564)*(Z$2/$B$2)</f>
        <v>0</v>
      </c>
      <c r="AA566" s="1" t="n">
        <f aca="false">(tcofTTGPERCEO!Y564)*(AA$2/$B$2)</f>
        <v>0</v>
      </c>
      <c r="AD566" s="1" t="n">
        <f aca="false">SUM(tcofTTGPERCEO!H564:AA564)</f>
        <v>17</v>
      </c>
    </row>
    <row r="567" customFormat="false" ht="12.8" hidden="false" customHeight="false" outlineLevel="0" collapsed="false">
      <c r="A567" s="1" t="str">
        <f aca="false">tcofTTGPERCEO!A565</f>
        <v>../tcof/chi-long-metaok/valentine1_sow.tei_corpo2_tto.cha </v>
      </c>
      <c r="B567" s="1" t="str">
        <f aca="false">tcofTTGPERCEO!B565</f>
        <v> LONG </v>
      </c>
      <c r="C567" s="1" t="str">
        <f aca="false">tcofTTGPERCEO!C565</f>
        <v> ADU </v>
      </c>
      <c r="D567" s="1" t="n">
        <f aca="false">tcofTTGPERCEO!D565</f>
        <v>31</v>
      </c>
      <c r="E567" s="1" t="n">
        <f aca="false">tcofTTGPERCEO!E565</f>
        <v>714</v>
      </c>
      <c r="F567" s="1" t="str">
        <f aca="false">tcofTTGPERCEO!F565</f>
        <v>25;</v>
      </c>
      <c r="G567" s="1" t="str">
        <f aca="false">LEFT(F567,FIND(";",F567)-1)</f>
        <v>25</v>
      </c>
      <c r="H567" s="1" t="n">
        <f aca="false">SUM(J567:AA567)</f>
        <v>26.9940050921997</v>
      </c>
      <c r="I567" s="1" t="n">
        <f aca="false">SUM(J567,K567,M567,N567,O567,P567,Q567,R567,T567,U567)</f>
        <v>26.6128230846385</v>
      </c>
      <c r="J567" s="1" t="n">
        <f aca="false">(tcofTTGPERCEO!H565)*(J$2/$B$2)</f>
        <v>0.0653961885656971</v>
      </c>
      <c r="K567" s="1" t="n">
        <f aca="false">(tcofTTGPERCEO!I565)*(K$2/$B$2)</f>
        <v>0</v>
      </c>
      <c r="L567" s="1" t="n">
        <f aca="false">(tcofTTGPERCEO!J565)*(L$2/$B$2)</f>
        <v>0</v>
      </c>
      <c r="M567" s="1" t="n">
        <f aca="false">(tcofTTGPERCEO!K565)*(M$2/$B$2)</f>
        <v>0.0715916981714374</v>
      </c>
      <c r="N567" s="1" t="n">
        <f aca="false">(tcofTTGPERCEO!L565)*(N$2/$B$2)</f>
        <v>0.402862433454209</v>
      </c>
      <c r="O567" s="1" t="n">
        <f aca="false">(tcofTTGPERCEO!M565)*(O$2/$B$2)</f>
        <v>25.2939587994753</v>
      </c>
      <c r="P567" s="1" t="n">
        <f aca="false">(tcofTTGPERCEO!N565)*(P$2/$B$2)</f>
        <v>0</v>
      </c>
      <c r="Q567" s="1" t="n">
        <f aca="false">(tcofTTGPERCEO!O565)*(Q$2/$B$2)</f>
        <v>0.308371267649101</v>
      </c>
      <c r="R567" s="1" t="n">
        <f aca="false">(tcofTTGPERCEO!P565)*(R$2/$B$2)</f>
        <v>0</v>
      </c>
      <c r="S567" s="1" t="n">
        <f aca="false">(tcofTTGPERCEO!Q565)*(S$2/$B$2)</f>
        <v>0.0519250057865905</v>
      </c>
      <c r="T567" s="1" t="n">
        <f aca="false">(tcofTTGPERCEO!R565)*(T$2/$B$2)</f>
        <v>0.470642697322737</v>
      </c>
      <c r="U567" s="1" t="n">
        <f aca="false">(tcofTTGPERCEO!S565)*(U$2/$B$2)</f>
        <v>0</v>
      </c>
      <c r="V567" s="1" t="n">
        <f aca="false">(tcofTTGPERCEO!T565)*(V$2/$B$2)</f>
        <v>0</v>
      </c>
      <c r="W567" s="1" t="n">
        <f aca="false">(tcofTTGPERCEO!U565)*(W$2/$B$2)</f>
        <v>0</v>
      </c>
      <c r="X567" s="1" t="n">
        <f aca="false">(tcofTTGPERCEO!V565)*(X$2/$B$2)</f>
        <v>0</v>
      </c>
      <c r="Y567" s="1" t="n">
        <f aca="false">(tcofTTGPERCEO!W565)*(Y$2/$B$2)</f>
        <v>0.304490394259702</v>
      </c>
      <c r="Z567" s="1" t="n">
        <f aca="false">(tcofTTGPERCEO!X565)*(Z$2/$B$2)</f>
        <v>0.0181930406604429</v>
      </c>
      <c r="AA567" s="1" t="n">
        <f aca="false">(tcofTTGPERCEO!Y565)*(AA$2/$B$2)</f>
        <v>0.00657356685440938</v>
      </c>
      <c r="AD567" s="1" t="n">
        <f aca="false">SUM(tcofTTGPERCEO!H565:AA565)</f>
        <v>87</v>
      </c>
    </row>
    <row r="568" customFormat="false" ht="12.8" hidden="false" customHeight="false" outlineLevel="0" collapsed="false">
      <c r="A568" s="1" t="str">
        <f aca="false">tcofTTGPERCEO!A566</f>
        <v>../tcof/chi-long-metaok/valentine2_sow.tei_corpo2_tto.cha </v>
      </c>
      <c r="B568" s="1" t="str">
        <f aca="false">tcofTTGPERCEO!B566</f>
        <v> LONG </v>
      </c>
      <c r="C568" s="1" t="str">
        <f aca="false">tcofTTGPERCEO!C566</f>
        <v> ADU </v>
      </c>
      <c r="D568" s="1" t="n">
        <f aca="false">tcofTTGPERCEO!D566</f>
        <v>40</v>
      </c>
      <c r="E568" s="1" t="n">
        <f aca="false">tcofTTGPERCEO!E566</f>
        <v>905</v>
      </c>
      <c r="F568" s="1" t="str">
        <f aca="false">tcofTTGPERCEO!F566</f>
        <v>25;</v>
      </c>
      <c r="G568" s="1" t="str">
        <f aca="false">LEFT(F568,FIND(";",F568)-1)</f>
        <v>25</v>
      </c>
      <c r="H568" s="1" t="n">
        <f aca="false">SUM(J568:AA568)</f>
        <v>29.8387778720778</v>
      </c>
      <c r="I568" s="1" t="n">
        <f aca="false">SUM(J568,K568,M568,N568,O568,P568,Q568,R568,T568,U568)</f>
        <v>29.280024689453</v>
      </c>
      <c r="J568" s="1" t="n">
        <f aca="false">(tcofTTGPERCEO!H566)*(J$2/$B$2)</f>
        <v>0.0653961885656971</v>
      </c>
      <c r="K568" s="1" t="n">
        <f aca="false">(tcofTTGPERCEO!I566)*(K$2/$B$2)</f>
        <v>0</v>
      </c>
      <c r="L568" s="1" t="n">
        <f aca="false">(tcofTTGPERCEO!J566)*(L$2/$B$2)</f>
        <v>0</v>
      </c>
      <c r="M568" s="1" t="n">
        <f aca="false">(tcofTTGPERCEO!K566)*(M$2/$B$2)</f>
        <v>0</v>
      </c>
      <c r="N568" s="1" t="n">
        <f aca="false">(tcofTTGPERCEO!L566)*(N$2/$B$2)</f>
        <v>0.805724866908418</v>
      </c>
      <c r="O568" s="1" t="n">
        <f aca="false">(tcofTTGPERCEO!M566)*(O$2/$B$2)</f>
        <v>27.3174755034334</v>
      </c>
      <c r="P568" s="1" t="n">
        <f aca="false">(tcofTTGPERCEO!N566)*(P$2/$B$2)</f>
        <v>0</v>
      </c>
      <c r="Q568" s="1" t="n">
        <f aca="false">(tcofTTGPERCEO!O566)*(Q$2/$B$2)</f>
        <v>0.385464084561376</v>
      </c>
      <c r="R568" s="1" t="n">
        <f aca="false">(tcofTTGPERCEO!P566)*(R$2/$B$2)</f>
        <v>0</v>
      </c>
      <c r="S568" s="1" t="n">
        <f aca="false">(tcofTTGPERCEO!Q566)*(S$2/$B$2)</f>
        <v>0.0778875086798858</v>
      </c>
      <c r="T568" s="1" t="n">
        <f aca="false">(tcofTTGPERCEO!R566)*(T$2/$B$2)</f>
        <v>0.705964045984106</v>
      </c>
      <c r="U568" s="1" t="n">
        <f aca="false">(tcofTTGPERCEO!S566)*(U$2/$B$2)</f>
        <v>0</v>
      </c>
      <c r="V568" s="1" t="n">
        <f aca="false">(tcofTTGPERCEO!T566)*(V$2/$B$2)</f>
        <v>0</v>
      </c>
      <c r="W568" s="1" t="n">
        <f aca="false">(tcofTTGPERCEO!U566)*(W$2/$B$2)</f>
        <v>0</v>
      </c>
      <c r="X568" s="1" t="n">
        <f aca="false">(tcofTTGPERCEO!V566)*(X$2/$B$2)</f>
        <v>0</v>
      </c>
      <c r="Y568" s="1" t="n">
        <f aca="false">(tcofTTGPERCEO!W566)*(Y$2/$B$2)</f>
        <v>0.426286551963583</v>
      </c>
      <c r="Z568" s="1" t="n">
        <f aca="false">(tcofTTGPERCEO!X566)*(Z$2/$B$2)</f>
        <v>0.0545791219813286</v>
      </c>
      <c r="AA568" s="1" t="n">
        <f aca="false">(tcofTTGPERCEO!Y566)*(AA$2/$B$2)</f>
        <v>0</v>
      </c>
      <c r="AD568" s="1" t="n">
        <f aca="false">SUM(tcofTTGPERCEO!H566:AA566)</f>
        <v>106</v>
      </c>
    </row>
    <row r="569" customFormat="false" ht="12.8" hidden="false" customHeight="false" outlineLevel="0" collapsed="false">
      <c r="A569" s="1" t="str">
        <f aca="false">tcofTTGPERCEO!A567</f>
        <v>../tcof/chi-long-metaok/valentine3_sow.tei_corpo2_tto.cha </v>
      </c>
      <c r="B569" s="1" t="str">
        <f aca="false">tcofTTGPERCEO!B567</f>
        <v> LONG </v>
      </c>
      <c r="C569" s="1" t="str">
        <f aca="false">tcofTTGPERCEO!C567</f>
        <v> ADU </v>
      </c>
      <c r="D569" s="1" t="n">
        <f aca="false">tcofTTGPERCEO!D567</f>
        <v>29</v>
      </c>
      <c r="E569" s="1" t="n">
        <f aca="false">tcofTTGPERCEO!E567</f>
        <v>448</v>
      </c>
      <c r="F569" s="1" t="str">
        <f aca="false">tcofTTGPERCEO!F567</f>
        <v>25;</v>
      </c>
      <c r="G569" s="1" t="str">
        <f aca="false">LEFT(F569,FIND(";",F569)-1)</f>
        <v>25</v>
      </c>
      <c r="H569" s="1" t="n">
        <f aca="false">SUM(J569:AA569)</f>
        <v>20.4059563305301</v>
      </c>
      <c r="I569" s="1" t="n">
        <f aca="false">SUM(J569,K569,M569,N569,O569,P569,Q569,R569,T569,U569)</f>
        <v>20.1182084715686</v>
      </c>
      <c r="J569" s="1" t="n">
        <f aca="false">(tcofTTGPERCEO!H567)*(J$2/$B$2)</f>
        <v>0.0326980942828485</v>
      </c>
      <c r="K569" s="1" t="n">
        <f aca="false">(tcofTTGPERCEO!I567)*(K$2/$B$2)</f>
        <v>0</v>
      </c>
      <c r="L569" s="1" t="n">
        <f aca="false">(tcofTTGPERCEO!J567)*(L$2/$B$2)</f>
        <v>0</v>
      </c>
      <c r="M569" s="1" t="n">
        <f aca="false">(tcofTTGPERCEO!K567)*(M$2/$B$2)</f>
        <v>0.214775094514312</v>
      </c>
      <c r="N569" s="1" t="n">
        <f aca="false">(tcofTTGPERCEO!L567)*(N$2/$B$2)</f>
        <v>0.725152380217576</v>
      </c>
      <c r="O569" s="1" t="n">
        <f aca="false">(tcofTTGPERCEO!M567)*(O$2/$B$2)</f>
        <v>18.7175295116118</v>
      </c>
      <c r="P569" s="1" t="n">
        <f aca="false">(tcofTTGPERCEO!N567)*(P$2/$B$2)</f>
        <v>0</v>
      </c>
      <c r="Q569" s="1" t="n">
        <f aca="false">(tcofTTGPERCEO!O567)*(Q$2/$B$2)</f>
        <v>0.192732042280688</v>
      </c>
      <c r="R569" s="1" t="n">
        <f aca="false">(tcofTTGPERCEO!P567)*(R$2/$B$2)</f>
        <v>0</v>
      </c>
      <c r="S569" s="1" t="n">
        <f aca="false">(tcofTTGPERCEO!Q567)*(S$2/$B$2)</f>
        <v>0.0259625028932953</v>
      </c>
      <c r="T569" s="1" t="n">
        <f aca="false">(tcofTTGPERCEO!R567)*(T$2/$B$2)</f>
        <v>0.235321348661369</v>
      </c>
      <c r="U569" s="1" t="n">
        <f aca="false">(tcofTTGPERCEO!S567)*(U$2/$B$2)</f>
        <v>0</v>
      </c>
      <c r="V569" s="1" t="n">
        <f aca="false">(tcofTTGPERCEO!T567)*(V$2/$B$2)</f>
        <v>0</v>
      </c>
      <c r="W569" s="1" t="n">
        <f aca="false">(tcofTTGPERCEO!U567)*(W$2/$B$2)</f>
        <v>0</v>
      </c>
      <c r="X569" s="1" t="n">
        <f aca="false">(tcofTTGPERCEO!V567)*(X$2/$B$2)</f>
        <v>0</v>
      </c>
      <c r="Y569" s="1" t="n">
        <f aca="false">(tcofTTGPERCEO!W567)*(Y$2/$B$2)</f>
        <v>0.243592315407762</v>
      </c>
      <c r="Z569" s="1" t="n">
        <f aca="false">(tcofTTGPERCEO!X567)*(Z$2/$B$2)</f>
        <v>0.0181930406604429</v>
      </c>
      <c r="AA569" s="1" t="n">
        <f aca="false">(tcofTTGPERCEO!Y567)*(AA$2/$B$2)</f>
        <v>0</v>
      </c>
      <c r="AD569" s="1" t="n">
        <f aca="false">SUM(tcofTTGPERCEO!H567:AA567)</f>
        <v>67</v>
      </c>
    </row>
    <row r="570" customFormat="false" ht="12.8" hidden="false" customHeight="false" outlineLevel="0" collapsed="false">
      <c r="A570" s="1" t="str">
        <f aca="false">tcofTTGPERCEO!A568</f>
        <v>../tcof/chi-long-metaok/valentine4_sow.tei_corpo2_tto.cha </v>
      </c>
      <c r="B570" s="1" t="str">
        <f aca="false">tcofTTGPERCEO!B568</f>
        <v> LONG </v>
      </c>
      <c r="C570" s="1" t="str">
        <f aca="false">tcofTTGPERCEO!C568</f>
        <v> ADU </v>
      </c>
      <c r="D570" s="1" t="n">
        <f aca="false">tcofTTGPERCEO!D568</f>
        <v>100</v>
      </c>
      <c r="E570" s="1" t="n">
        <f aca="false">tcofTTGPERCEO!E568</f>
        <v>1819</v>
      </c>
      <c r="F570" s="1" t="str">
        <f aca="false">tcofTTGPERCEO!F568</f>
        <v>25;</v>
      </c>
      <c r="G570" s="1" t="str">
        <f aca="false">LEFT(F570,FIND(";",F570)-1)</f>
        <v>25</v>
      </c>
      <c r="H570" s="1" t="n">
        <f aca="false">SUM(J570:AA570)</f>
        <v>92.4010415862974</v>
      </c>
      <c r="I570" s="1" t="n">
        <f aca="false">SUM(J570,K570,M570,N570,O570,P570,Q570,R570,T570,U570)</f>
        <v>90.8533755111488</v>
      </c>
      <c r="J570" s="1" t="n">
        <f aca="false">(tcofTTGPERCEO!H568)*(J$2/$B$2)</f>
        <v>0.0980942828485456</v>
      </c>
      <c r="K570" s="1" t="n">
        <f aca="false">(tcofTTGPERCEO!I568)*(K$2/$B$2)</f>
        <v>0.0675179384306767</v>
      </c>
      <c r="L570" s="1" t="n">
        <f aca="false">(tcofTTGPERCEO!J568)*(L$2/$B$2)</f>
        <v>0</v>
      </c>
      <c r="M570" s="1" t="n">
        <f aca="false">(tcofTTGPERCEO!K568)*(M$2/$B$2)</f>
        <v>0.501141887200062</v>
      </c>
      <c r="N570" s="1" t="n">
        <f aca="false">(tcofTTGPERCEO!L568)*(N$2/$B$2)</f>
        <v>3.22289946763367</v>
      </c>
      <c r="O570" s="1" t="n">
        <f aca="false">(tcofTTGPERCEO!M568)*(O$2/$B$2)</f>
        <v>84.9877015662372</v>
      </c>
      <c r="P570" s="1" t="n">
        <f aca="false">(tcofTTGPERCEO!N568)*(P$2/$B$2)</f>
        <v>0.0305686289638145</v>
      </c>
      <c r="Q570" s="1" t="n">
        <f aca="false">(tcofTTGPERCEO!O568)*(Q$2/$B$2)</f>
        <v>0.770928169122753</v>
      </c>
      <c r="R570" s="1" t="n">
        <f aca="false">(tcofTTGPERCEO!P568)*(R$2/$B$2)</f>
        <v>0.0484916287323509</v>
      </c>
      <c r="S570" s="1" t="n">
        <f aca="false">(tcofTTGPERCEO!Q568)*(S$2/$B$2)</f>
        <v>0.0519250057865905</v>
      </c>
      <c r="T570" s="1" t="n">
        <f aca="false">(tcofTTGPERCEO!R568)*(T$2/$B$2)</f>
        <v>0.894221124913201</v>
      </c>
      <c r="U570" s="1" t="n">
        <f aca="false">(tcofTTGPERCEO!S568)*(U$2/$B$2)</f>
        <v>0.231810817066584</v>
      </c>
      <c r="V570" s="1" t="n">
        <f aca="false">(tcofTTGPERCEO!T568)*(V$2/$B$2)</f>
        <v>0.0384692539155929</v>
      </c>
      <c r="W570" s="1" t="n">
        <f aca="false">(tcofTTGPERCEO!U568)*(W$2/$B$2)</f>
        <v>0</v>
      </c>
      <c r="X570" s="1" t="n">
        <f aca="false">(tcofTTGPERCEO!V568)*(X$2/$B$2)</f>
        <v>0</v>
      </c>
      <c r="Y570" s="1" t="n">
        <f aca="false">(tcofTTGPERCEO!W568)*(Y$2/$B$2)</f>
        <v>1.27885965589075</v>
      </c>
      <c r="Z570" s="1" t="n">
        <f aca="false">(tcofTTGPERCEO!X568)*(Z$2/$B$2)</f>
        <v>0.145544325283543</v>
      </c>
      <c r="AA570" s="1" t="n">
        <f aca="false">(tcofTTGPERCEO!Y568)*(AA$2/$B$2)</f>
        <v>0.0328678342720469</v>
      </c>
      <c r="AD570" s="1" t="n">
        <f aca="false">SUM(tcofTTGPERCEO!H568:AA568)</f>
        <v>312</v>
      </c>
    </row>
    <row r="571" customFormat="false" ht="12.8" hidden="false" customHeight="false" outlineLevel="0" collapsed="false">
      <c r="A571" s="1" t="str">
        <f aca="false">tcofTTGPERCEO!A569</f>
        <v>../tcof/chi-long-metaok/valentine5_sow.tei_corpo2_tto.cha </v>
      </c>
      <c r="B571" s="1" t="str">
        <f aca="false">tcofTTGPERCEO!B569</f>
        <v> LONG </v>
      </c>
      <c r="C571" s="1" t="str">
        <f aca="false">tcofTTGPERCEO!C569</f>
        <v> ADU </v>
      </c>
      <c r="D571" s="1" t="n">
        <f aca="false">tcofTTGPERCEO!D569</f>
        <v>77</v>
      </c>
      <c r="E571" s="1" t="n">
        <f aca="false">tcofTTGPERCEO!E569</f>
        <v>1602</v>
      </c>
      <c r="F571" s="1" t="str">
        <f aca="false">tcofTTGPERCEO!F569</f>
        <v>25;</v>
      </c>
      <c r="G571" s="1" t="str">
        <f aca="false">LEFT(F571,FIND(";",F571)-1)</f>
        <v>25</v>
      </c>
      <c r="H571" s="1" t="n">
        <f aca="false">SUM(J571:AA571)</f>
        <v>77.7824936347504</v>
      </c>
      <c r="I571" s="1" t="n">
        <f aca="false">SUM(J571,K571,M571,N571,O571,P571,Q571,R571,T571,U571)</f>
        <v>76.646454748862</v>
      </c>
      <c r="J571" s="1" t="n">
        <f aca="false">(tcofTTGPERCEO!H569)*(J$2/$B$2)</f>
        <v>0.0653961885656971</v>
      </c>
      <c r="K571" s="1" t="n">
        <f aca="false">(tcofTTGPERCEO!I569)*(K$2/$B$2)</f>
        <v>0.0225059794768922</v>
      </c>
      <c r="L571" s="1" t="n">
        <f aca="false">(tcofTTGPERCEO!J569)*(L$2/$B$2)</f>
        <v>0</v>
      </c>
      <c r="M571" s="1" t="n">
        <f aca="false">(tcofTTGPERCEO!K569)*(M$2/$B$2)</f>
        <v>0.357958490857187</v>
      </c>
      <c r="N571" s="1" t="n">
        <f aca="false">(tcofTTGPERCEO!L569)*(N$2/$B$2)</f>
        <v>2.41717460072525</v>
      </c>
      <c r="O571" s="1" t="n">
        <f aca="false">(tcofTTGPERCEO!M569)*(O$2/$B$2)</f>
        <v>71.83484299051</v>
      </c>
      <c r="P571" s="1" t="n">
        <f aca="false">(tcofTTGPERCEO!N569)*(P$2/$B$2)</f>
        <v>0.0305686289638145</v>
      </c>
      <c r="Q571" s="1" t="n">
        <f aca="false">(tcofTTGPERCEO!O569)*(Q$2/$B$2)</f>
        <v>0.732381760666615</v>
      </c>
      <c r="R571" s="1" t="n">
        <f aca="false">(tcofTTGPERCEO!P569)*(R$2/$B$2)</f>
        <v>0.0581899544788211</v>
      </c>
      <c r="S571" s="1" t="n">
        <f aca="false">(tcofTTGPERCEO!Q569)*(S$2/$B$2)</f>
        <v>0.0259625028932953</v>
      </c>
      <c r="T571" s="1" t="n">
        <f aca="false">(tcofTTGPERCEO!R569)*(T$2/$B$2)</f>
        <v>0.988349664377749</v>
      </c>
      <c r="U571" s="1" t="n">
        <f aca="false">(tcofTTGPERCEO!S569)*(U$2/$B$2)</f>
        <v>0.139086490239951</v>
      </c>
      <c r="V571" s="1" t="n">
        <f aca="false">(tcofTTGPERCEO!T569)*(V$2/$B$2)</f>
        <v>0</v>
      </c>
      <c r="W571" s="1" t="n">
        <f aca="false">(tcofTTGPERCEO!U569)*(W$2/$B$2)</f>
        <v>0</v>
      </c>
      <c r="X571" s="1" t="n">
        <f aca="false">(tcofTTGPERCEO!V569)*(X$2/$B$2)</f>
        <v>0</v>
      </c>
      <c r="Y571" s="1" t="n">
        <f aca="false">(tcofTTGPERCEO!W569)*(Y$2/$B$2)</f>
        <v>0.913471182779107</v>
      </c>
      <c r="Z571" s="1" t="n">
        <f aca="false">(tcofTTGPERCEO!X569)*(Z$2/$B$2)</f>
        <v>0.163737365943986</v>
      </c>
      <c r="AA571" s="1" t="n">
        <f aca="false">(tcofTTGPERCEO!Y569)*(AA$2/$B$2)</f>
        <v>0.0328678342720469</v>
      </c>
      <c r="AD571" s="1" t="n">
        <f aca="false">SUM(tcofTTGPERCEO!H569:AA569)</f>
        <v>262</v>
      </c>
    </row>
    <row r="572" customFormat="false" ht="12.8" hidden="false" customHeight="false" outlineLevel="0" collapsed="false">
      <c r="A572" s="1" t="str">
        <f aca="false">tcofTTGPERCEO!A570</f>
        <v>../tcof/chi-long-metaok/valentine6_sow.tei_corpo2_tto.cha </v>
      </c>
      <c r="B572" s="1" t="str">
        <f aca="false">tcofTTGPERCEO!B570</f>
        <v> LONG </v>
      </c>
      <c r="C572" s="1" t="str">
        <f aca="false">tcofTTGPERCEO!C570</f>
        <v> ADU </v>
      </c>
      <c r="D572" s="1" t="n">
        <f aca="false">tcofTTGPERCEO!D570</f>
        <v>60</v>
      </c>
      <c r="E572" s="1" t="n">
        <f aca="false">tcofTTGPERCEO!E570</f>
        <v>1253</v>
      </c>
      <c r="F572" s="1" t="str">
        <f aca="false">tcofTTGPERCEO!F570</f>
        <v>25;</v>
      </c>
      <c r="G572" s="1" t="str">
        <f aca="false">LEFT(F572,FIND(";",F572)-1)</f>
        <v>25</v>
      </c>
      <c r="H572" s="1" t="n">
        <f aca="false">SUM(J572:AA572)</f>
        <v>55.6763135560528</v>
      </c>
      <c r="I572" s="1" t="n">
        <f aca="false">SUM(J572,K572,M572,N572,O572,P572,Q572,R572,T572,U572)</f>
        <v>54.64079932104</v>
      </c>
      <c r="J572" s="1" t="n">
        <f aca="false">(tcofTTGPERCEO!H570)*(J$2/$B$2)</f>
        <v>0.0163490471414243</v>
      </c>
      <c r="K572" s="1" t="n">
        <f aca="false">(tcofTTGPERCEO!I570)*(K$2/$B$2)</f>
        <v>0.0225059794768922</v>
      </c>
      <c r="L572" s="1" t="n">
        <f aca="false">(tcofTTGPERCEO!J570)*(L$2/$B$2)</f>
        <v>0</v>
      </c>
      <c r="M572" s="1" t="n">
        <f aca="false">(tcofTTGPERCEO!K570)*(M$2/$B$2)</f>
        <v>0</v>
      </c>
      <c r="N572" s="1" t="n">
        <f aca="false">(tcofTTGPERCEO!L570)*(N$2/$B$2)</f>
        <v>2.73946454748862</v>
      </c>
      <c r="O572" s="1" t="n">
        <f aca="false">(tcofTTGPERCEO!M570)*(O$2/$B$2)</f>
        <v>50.5879175989507</v>
      </c>
      <c r="P572" s="1" t="n">
        <f aca="false">(tcofTTGPERCEO!N570)*(P$2/$B$2)</f>
        <v>0.0305686289638145</v>
      </c>
      <c r="Q572" s="1" t="n">
        <f aca="false">(tcofTTGPERCEO!O570)*(Q$2/$B$2)</f>
        <v>0.346917676105239</v>
      </c>
      <c r="R572" s="1" t="n">
        <f aca="false">(tcofTTGPERCEO!P570)*(R$2/$B$2)</f>
        <v>0.0969832574647018</v>
      </c>
      <c r="S572" s="1" t="n">
        <f aca="false">(tcofTTGPERCEO!Q570)*(S$2/$B$2)</f>
        <v>0.103850011573181</v>
      </c>
      <c r="T572" s="1" t="n">
        <f aca="false">(tcofTTGPERCEO!R570)*(T$2/$B$2)</f>
        <v>0.800092585448654</v>
      </c>
      <c r="U572" s="1" t="n">
        <f aca="false">(tcofTTGPERCEO!S570)*(U$2/$B$2)</f>
        <v>0</v>
      </c>
      <c r="V572" s="1" t="n">
        <f aca="false">(tcofTTGPERCEO!T570)*(V$2/$B$2)</f>
        <v>0</v>
      </c>
      <c r="W572" s="1" t="n">
        <f aca="false">(tcofTTGPERCEO!U570)*(W$2/$B$2)</f>
        <v>0</v>
      </c>
      <c r="X572" s="1" t="n">
        <f aca="false">(tcofTTGPERCEO!V570)*(X$2/$B$2)</f>
        <v>0</v>
      </c>
      <c r="Y572" s="1" t="n">
        <f aca="false">(tcofTTGPERCEO!W570)*(Y$2/$B$2)</f>
        <v>0.913471182779107</v>
      </c>
      <c r="Z572" s="1" t="n">
        <f aca="false">(tcofTTGPERCEO!X570)*(Z$2/$B$2)</f>
        <v>0.0181930406604429</v>
      </c>
      <c r="AA572" s="1" t="n">
        <f aca="false">(tcofTTGPERCEO!Y570)*(AA$2/$B$2)</f>
        <v>0</v>
      </c>
      <c r="AD572" s="1" t="n">
        <f aca="false">SUM(tcofTTGPERCEO!H570:AA570)</f>
        <v>193</v>
      </c>
    </row>
    <row r="573" customFormat="false" ht="12.8" hidden="false" customHeight="false" outlineLevel="0" collapsed="false">
      <c r="A573" s="1" t="str">
        <f aca="false">tcofTTGPERCEO!A571</f>
        <v>../tcof/chi-long-metaok/vincent10_can.tei_corpo2_tto.cha </v>
      </c>
      <c r="B573" s="1" t="str">
        <f aca="false">tcofTTGPERCEO!B571</f>
        <v> LONG </v>
      </c>
      <c r="C573" s="1" t="str">
        <f aca="false">tcofTTGPERCEO!C571</f>
        <v> ADU </v>
      </c>
      <c r="D573" s="1" t="n">
        <f aca="false">tcofTTGPERCEO!D571</f>
        <v>8</v>
      </c>
      <c r="E573" s="1" t="n">
        <f aca="false">tcofTTGPERCEO!E571</f>
        <v>291</v>
      </c>
      <c r="F573" s="1" t="str">
        <f aca="false">tcofTTGPERCEO!F571</f>
        <v>26;</v>
      </c>
      <c r="G573" s="1" t="str">
        <f aca="false">LEFT(F573,FIND(";",F573)-1)</f>
        <v>26</v>
      </c>
      <c r="H573" s="1" t="n">
        <f aca="false">SUM(J573:AA573)</f>
        <v>11.3663066121441</v>
      </c>
      <c r="I573" s="1" t="n">
        <f aca="false">SUM(J573,K573,M573,N573,O573,P573,Q573,R573,T573,U573)</f>
        <v>11.1134943291413</v>
      </c>
      <c r="J573" s="1" t="n">
        <f aca="false">(tcofTTGPERCEO!H571)*(J$2/$B$2)</f>
        <v>0</v>
      </c>
      <c r="K573" s="1" t="n">
        <f aca="false">(tcofTTGPERCEO!I571)*(K$2/$B$2)</f>
        <v>0</v>
      </c>
      <c r="L573" s="1" t="n">
        <f aca="false">(tcofTTGPERCEO!J571)*(L$2/$B$2)</f>
        <v>0</v>
      </c>
      <c r="M573" s="1" t="n">
        <f aca="false">(tcofTTGPERCEO!K571)*(M$2/$B$2)</f>
        <v>0</v>
      </c>
      <c r="N573" s="1" t="n">
        <f aca="false">(tcofTTGPERCEO!L571)*(N$2/$B$2)</f>
        <v>0.241717460072525</v>
      </c>
      <c r="O573" s="1" t="n">
        <f aca="false">(tcofTTGPERCEO!M571)*(O$2/$B$2)</f>
        <v>10.6234626957796</v>
      </c>
      <c r="P573" s="1" t="n">
        <f aca="false">(tcofTTGPERCEO!N571)*(P$2/$B$2)</f>
        <v>0</v>
      </c>
      <c r="Q573" s="1" t="n">
        <f aca="false">(tcofTTGPERCEO!O571)*(Q$2/$B$2)</f>
        <v>0.154185633824551</v>
      </c>
      <c r="R573" s="1" t="n">
        <f aca="false">(tcofTTGPERCEO!P571)*(R$2/$B$2)</f>
        <v>0</v>
      </c>
      <c r="S573" s="1" t="n">
        <f aca="false">(tcofTTGPERCEO!Q571)*(S$2/$B$2)</f>
        <v>0.0519250057865905</v>
      </c>
      <c r="T573" s="1" t="n">
        <f aca="false">(tcofTTGPERCEO!R571)*(T$2/$B$2)</f>
        <v>0.0941285394645475</v>
      </c>
      <c r="U573" s="1" t="n">
        <f aca="false">(tcofTTGPERCEO!S571)*(U$2/$B$2)</f>
        <v>0</v>
      </c>
      <c r="V573" s="1" t="n">
        <f aca="false">(tcofTTGPERCEO!T571)*(V$2/$B$2)</f>
        <v>0</v>
      </c>
      <c r="W573" s="1" t="n">
        <f aca="false">(tcofTTGPERCEO!U571)*(W$2/$B$2)</f>
        <v>0</v>
      </c>
      <c r="X573" s="1" t="n">
        <f aca="false">(tcofTTGPERCEO!V571)*(X$2/$B$2)</f>
        <v>0</v>
      </c>
      <c r="Y573" s="1" t="n">
        <f aca="false">(tcofTTGPERCEO!W571)*(Y$2/$B$2)</f>
        <v>0.182694236555821</v>
      </c>
      <c r="Z573" s="1" t="n">
        <f aca="false">(tcofTTGPERCEO!X571)*(Z$2/$B$2)</f>
        <v>0.0181930406604429</v>
      </c>
      <c r="AA573" s="1" t="n">
        <f aca="false">(tcofTTGPERCEO!Y571)*(AA$2/$B$2)</f>
        <v>0</v>
      </c>
      <c r="AD573" s="1" t="n">
        <f aca="false">SUM(tcofTTGPERCEO!H571:AA571)</f>
        <v>36</v>
      </c>
    </row>
    <row r="574" customFormat="false" ht="12.8" hidden="false" customHeight="false" outlineLevel="0" collapsed="false">
      <c r="A574" s="1" t="str">
        <f aca="false">tcofTTGPERCEO!A572</f>
        <v>../tcof/chi-long-metaok/vincent11_can.tei_corpo2_tto.cha </v>
      </c>
      <c r="B574" s="1" t="str">
        <f aca="false">tcofTTGPERCEO!B572</f>
        <v> LONG </v>
      </c>
      <c r="C574" s="1" t="str">
        <f aca="false">tcofTTGPERCEO!C572</f>
        <v> ADU </v>
      </c>
      <c r="D574" s="1" t="n">
        <f aca="false">tcofTTGPERCEO!D572</f>
        <v>12</v>
      </c>
      <c r="E574" s="1" t="n">
        <f aca="false">tcofTTGPERCEO!E572</f>
        <v>341</v>
      </c>
      <c r="F574" s="1" t="str">
        <f aca="false">tcofTTGPERCEO!F572</f>
        <v>26;</v>
      </c>
      <c r="G574" s="1" t="str">
        <f aca="false">LEFT(F574,FIND(";",F574)-1)</f>
        <v>26</v>
      </c>
      <c r="H574" s="1" t="n">
        <f aca="false">SUM(J574:AA574)</f>
        <v>10.0911040814752</v>
      </c>
      <c r="I574" s="1" t="n">
        <f aca="false">SUM(J574,K574,M574,N574,O574,P574,Q574,R574,T574,U574)</f>
        <v>10.0199444487308</v>
      </c>
      <c r="J574" s="1" t="n">
        <f aca="false">(tcofTTGPERCEO!H572)*(J$2/$B$2)</f>
        <v>0.0163490471414243</v>
      </c>
      <c r="K574" s="1" t="n">
        <f aca="false">(tcofTTGPERCEO!I572)*(K$2/$B$2)</f>
        <v>0</v>
      </c>
      <c r="L574" s="1" t="n">
        <f aca="false">(tcofTTGPERCEO!J572)*(L$2/$B$2)</f>
        <v>0</v>
      </c>
      <c r="M574" s="1" t="n">
        <f aca="false">(tcofTTGPERCEO!K572)*(M$2/$B$2)</f>
        <v>0</v>
      </c>
      <c r="N574" s="1" t="n">
        <f aca="false">(tcofTTGPERCEO!L572)*(N$2/$B$2)</f>
        <v>0.564007406835892</v>
      </c>
      <c r="O574" s="1" t="n">
        <f aca="false">(tcofTTGPERCEO!M572)*(O$2/$B$2)</f>
        <v>9.10582516781112</v>
      </c>
      <c r="P574" s="1" t="n">
        <f aca="false">(tcofTTGPERCEO!N572)*(P$2/$B$2)</f>
        <v>0.0305686289638145</v>
      </c>
      <c r="Q574" s="1" t="n">
        <f aca="false">(tcofTTGPERCEO!O572)*(Q$2/$B$2)</f>
        <v>0.115639225368413</v>
      </c>
      <c r="R574" s="1" t="n">
        <f aca="false">(tcofTTGPERCEO!P572)*(R$2/$B$2)</f>
        <v>0</v>
      </c>
      <c r="S574" s="1" t="n">
        <f aca="false">(tcofTTGPERCEO!Q572)*(S$2/$B$2)</f>
        <v>0.0519250057865905</v>
      </c>
      <c r="T574" s="1" t="n">
        <f aca="false">(tcofTTGPERCEO!R572)*(T$2/$B$2)</f>
        <v>0.141192809196821</v>
      </c>
      <c r="U574" s="1" t="n">
        <f aca="false">(tcofTTGPERCEO!S572)*(U$2/$B$2)</f>
        <v>0.0463621634133169</v>
      </c>
      <c r="V574" s="1" t="n">
        <f aca="false">(tcofTTGPERCEO!T572)*(V$2/$B$2)</f>
        <v>0.0192346269577965</v>
      </c>
      <c r="W574" s="1" t="n">
        <f aca="false">(tcofTTGPERCEO!U572)*(W$2/$B$2)</f>
        <v>0</v>
      </c>
      <c r="X574" s="1" t="n">
        <f aca="false">(tcofTTGPERCEO!V572)*(X$2/$B$2)</f>
        <v>0</v>
      </c>
      <c r="Y574" s="1" t="n">
        <f aca="false">(tcofTTGPERCEO!W572)*(Y$2/$B$2)</f>
        <v>0</v>
      </c>
      <c r="Z574" s="1" t="n">
        <f aca="false">(tcofTTGPERCEO!X572)*(Z$2/$B$2)</f>
        <v>0</v>
      </c>
      <c r="AA574" s="1" t="n">
        <f aca="false">(tcofTTGPERCEO!Y572)*(AA$2/$B$2)</f>
        <v>0</v>
      </c>
      <c r="AD574" s="1" t="n">
        <f aca="false">SUM(tcofTTGPERCEO!H572:AA572)</f>
        <v>37</v>
      </c>
    </row>
    <row r="575" customFormat="false" ht="12.8" hidden="false" customHeight="false" outlineLevel="0" collapsed="false">
      <c r="A575" s="1" t="str">
        <f aca="false">tcofTTGPERCEO!A573</f>
        <v>../tcof/chi-long-metaok/vincent12_can.tei_corpo2_tto.cha </v>
      </c>
      <c r="B575" s="1" t="str">
        <f aca="false">tcofTTGPERCEO!B573</f>
        <v> LONG </v>
      </c>
      <c r="C575" s="1" t="str">
        <f aca="false">tcofTTGPERCEO!C573</f>
        <v> ADU </v>
      </c>
      <c r="D575" s="1" t="n">
        <f aca="false">tcofTTGPERCEO!D573</f>
        <v>3</v>
      </c>
      <c r="E575" s="1" t="n">
        <f aca="false">tcofTTGPERCEO!E573</f>
        <v>132</v>
      </c>
      <c r="F575" s="1" t="str">
        <f aca="false">tcofTTGPERCEO!F573</f>
        <v>26;</v>
      </c>
      <c r="G575" s="1" t="str">
        <f aca="false">LEFT(F575,FIND(";",F575)-1)</f>
        <v>26</v>
      </c>
      <c r="H575" s="1" t="n">
        <f aca="false">SUM(J575:AA575)</f>
        <v>3.82746701643392</v>
      </c>
      <c r="I575" s="1" t="n">
        <f aca="false">SUM(J575,K575,M575,N575,O575,P575,Q575,R575,T575,U575)</f>
        <v>3.76656893758198</v>
      </c>
      <c r="J575" s="1" t="n">
        <f aca="false">(tcofTTGPERCEO!H573)*(J$2/$B$2)</f>
        <v>0.0163490471414243</v>
      </c>
      <c r="K575" s="1" t="n">
        <f aca="false">(tcofTTGPERCEO!I573)*(K$2/$B$2)</f>
        <v>0</v>
      </c>
      <c r="L575" s="1" t="n">
        <f aca="false">(tcofTTGPERCEO!J573)*(L$2/$B$2)</f>
        <v>0</v>
      </c>
      <c r="M575" s="1" t="n">
        <f aca="false">(tcofTTGPERCEO!K573)*(M$2/$B$2)</f>
        <v>0</v>
      </c>
      <c r="N575" s="1" t="n">
        <f aca="false">(tcofTTGPERCEO!L573)*(N$2/$B$2)</f>
        <v>0</v>
      </c>
      <c r="O575" s="1" t="n">
        <f aca="false">(tcofTTGPERCEO!M573)*(O$2/$B$2)</f>
        <v>3.54115423192655</v>
      </c>
      <c r="P575" s="1" t="n">
        <f aca="false">(tcofTTGPERCEO!N573)*(P$2/$B$2)</f>
        <v>0</v>
      </c>
      <c r="Q575" s="1" t="n">
        <f aca="false">(tcofTTGPERCEO!O573)*(Q$2/$B$2)</f>
        <v>0.115639225368413</v>
      </c>
      <c r="R575" s="1" t="n">
        <f aca="false">(tcofTTGPERCEO!P573)*(R$2/$B$2)</f>
        <v>0</v>
      </c>
      <c r="S575" s="1" t="n">
        <f aca="false">(tcofTTGPERCEO!Q573)*(S$2/$B$2)</f>
        <v>0</v>
      </c>
      <c r="T575" s="1" t="n">
        <f aca="false">(tcofTTGPERCEO!R573)*(T$2/$B$2)</f>
        <v>0.0470642697322738</v>
      </c>
      <c r="U575" s="1" t="n">
        <f aca="false">(tcofTTGPERCEO!S573)*(U$2/$B$2)</f>
        <v>0.0463621634133169</v>
      </c>
      <c r="V575" s="1" t="n">
        <f aca="false">(tcofTTGPERCEO!T573)*(V$2/$B$2)</f>
        <v>0</v>
      </c>
      <c r="W575" s="1" t="n">
        <f aca="false">(tcofTTGPERCEO!U573)*(W$2/$B$2)</f>
        <v>0</v>
      </c>
      <c r="X575" s="1" t="n">
        <f aca="false">(tcofTTGPERCEO!V573)*(X$2/$B$2)</f>
        <v>0</v>
      </c>
      <c r="Y575" s="1" t="n">
        <f aca="false">(tcofTTGPERCEO!W573)*(Y$2/$B$2)</f>
        <v>0.0608980788519404</v>
      </c>
      <c r="Z575" s="1" t="n">
        <f aca="false">(tcofTTGPERCEO!X573)*(Z$2/$B$2)</f>
        <v>0</v>
      </c>
      <c r="AA575" s="1" t="n">
        <f aca="false">(tcofTTGPERCEO!Y573)*(AA$2/$B$2)</f>
        <v>0</v>
      </c>
      <c r="AD575" s="1" t="n">
        <f aca="false">SUM(tcofTTGPERCEO!H573:AA573)</f>
        <v>14</v>
      </c>
    </row>
    <row r="576" customFormat="false" ht="12.8" hidden="false" customHeight="false" outlineLevel="0" collapsed="false">
      <c r="A576" s="1" t="str">
        <f aca="false">tcofTTGPERCEO!A574</f>
        <v>../tcof/chi-long-metaok/vincent13_can.tei_corpo2_tto.cha </v>
      </c>
      <c r="B576" s="1" t="str">
        <f aca="false">tcofTTGPERCEO!B574</f>
        <v> LONG </v>
      </c>
      <c r="C576" s="1" t="str">
        <f aca="false">tcofTTGPERCEO!C574</f>
        <v> ADU </v>
      </c>
      <c r="D576" s="1" t="n">
        <f aca="false">tcofTTGPERCEO!D574</f>
        <v>3</v>
      </c>
      <c r="E576" s="1" t="n">
        <f aca="false">tcofTTGPERCEO!E574</f>
        <v>158</v>
      </c>
      <c r="F576" s="1" t="str">
        <f aca="false">tcofTTGPERCEO!F574</f>
        <v>26;</v>
      </c>
      <c r="G576" s="1" t="str">
        <f aca="false">LEFT(F576,FIND(";",F576)-1)</f>
        <v>26</v>
      </c>
      <c r="H576" s="1" t="n">
        <f aca="false">SUM(J576:AA576)</f>
        <v>2.9767996296582</v>
      </c>
      <c r="I576" s="1" t="n">
        <f aca="false">SUM(J576,K576,M576,N576,O576,P576,Q576,R576,T576,U576)</f>
        <v>2.75667772548414</v>
      </c>
      <c r="J576" s="1" t="n">
        <f aca="false">(tcofTTGPERCEO!H574)*(J$2/$B$2)</f>
        <v>0</v>
      </c>
      <c r="K576" s="1" t="n">
        <f aca="false">(tcofTTGPERCEO!I574)*(K$2/$B$2)</f>
        <v>0</v>
      </c>
      <c r="L576" s="1" t="n">
        <f aca="false">(tcofTTGPERCEO!J574)*(L$2/$B$2)</f>
        <v>0</v>
      </c>
      <c r="M576" s="1" t="n">
        <f aca="false">(tcofTTGPERCEO!K574)*(M$2/$B$2)</f>
        <v>0</v>
      </c>
      <c r="N576" s="1" t="n">
        <f aca="false">(tcofTTGPERCEO!L574)*(N$2/$B$2)</f>
        <v>0</v>
      </c>
      <c r="O576" s="1" t="n">
        <f aca="false">(tcofTTGPERCEO!M574)*(O$2/$B$2)</f>
        <v>2.52939587994753</v>
      </c>
      <c r="P576" s="1" t="n">
        <f aca="false">(tcofTTGPERCEO!N574)*(P$2/$B$2)</f>
        <v>0</v>
      </c>
      <c r="Q576" s="1" t="n">
        <f aca="false">(tcofTTGPERCEO!O574)*(Q$2/$B$2)</f>
        <v>0.0770928169122753</v>
      </c>
      <c r="R576" s="1" t="n">
        <f aca="false">(tcofTTGPERCEO!P574)*(R$2/$B$2)</f>
        <v>0.00969832574647018</v>
      </c>
      <c r="S576" s="1" t="n">
        <f aca="false">(tcofTTGPERCEO!Q574)*(S$2/$B$2)</f>
        <v>0</v>
      </c>
      <c r="T576" s="1" t="n">
        <f aca="false">(tcofTTGPERCEO!R574)*(T$2/$B$2)</f>
        <v>0.0941285394645475</v>
      </c>
      <c r="U576" s="1" t="n">
        <f aca="false">(tcofTTGPERCEO!S574)*(U$2/$B$2)</f>
        <v>0.0463621634133169</v>
      </c>
      <c r="V576" s="1" t="n">
        <f aca="false">(tcofTTGPERCEO!T574)*(V$2/$B$2)</f>
        <v>0.0192346269577965</v>
      </c>
      <c r="W576" s="1" t="n">
        <f aca="false">(tcofTTGPERCEO!U574)*(W$2/$B$2)</f>
        <v>0</v>
      </c>
      <c r="X576" s="1" t="n">
        <f aca="false">(tcofTTGPERCEO!V574)*(X$2/$B$2)</f>
        <v>0</v>
      </c>
      <c r="Y576" s="1" t="n">
        <f aca="false">(tcofTTGPERCEO!W574)*(Y$2/$B$2)</f>
        <v>0.182694236555821</v>
      </c>
      <c r="Z576" s="1" t="n">
        <f aca="false">(tcofTTGPERCEO!X574)*(Z$2/$B$2)</f>
        <v>0.0181930406604429</v>
      </c>
      <c r="AA576" s="1" t="n">
        <f aca="false">(tcofTTGPERCEO!Y574)*(AA$2/$B$2)</f>
        <v>0</v>
      </c>
      <c r="AD576" s="1" t="n">
        <f aca="false">SUM(tcofTTGPERCEO!H574:AA574)</f>
        <v>16</v>
      </c>
    </row>
    <row r="577" customFormat="false" ht="12.8" hidden="false" customHeight="false" outlineLevel="0" collapsed="false">
      <c r="A577" s="1" t="str">
        <f aca="false">tcofTTGPERCEO!A575</f>
        <v>../tcof/chi-long-metaok/vincent14_can.tei_corpo2_tto.cha </v>
      </c>
      <c r="B577" s="1" t="str">
        <f aca="false">tcofTTGPERCEO!B575</f>
        <v> LONG </v>
      </c>
      <c r="C577" s="1" t="str">
        <f aca="false">tcofTTGPERCEO!C575</f>
        <v> ADU </v>
      </c>
      <c r="D577" s="1" t="n">
        <f aca="false">tcofTTGPERCEO!D575</f>
        <v>0</v>
      </c>
      <c r="E577" s="1" t="n">
        <f aca="false">tcofTTGPERCEO!E575</f>
        <v>77</v>
      </c>
      <c r="F577" s="1" t="str">
        <f aca="false">tcofTTGPERCEO!F575</f>
        <v>26;</v>
      </c>
      <c r="G577" s="1" t="str">
        <f aca="false">LEFT(F577,FIND(";",F577)-1)</f>
        <v>26</v>
      </c>
      <c r="H577" s="1" t="n">
        <f aca="false">SUM(J577:AA577)</f>
        <v>2.21708973073065</v>
      </c>
      <c r="I577" s="1" t="n">
        <f aca="false">SUM(J577,K577,M577,N577,O577,P577,Q577,R577,T577,U577)</f>
        <v>2.15619165187871</v>
      </c>
      <c r="J577" s="1" t="n">
        <f aca="false">(tcofTTGPERCEO!H575)*(J$2/$B$2)</f>
        <v>0</v>
      </c>
      <c r="K577" s="1" t="n">
        <f aca="false">(tcofTTGPERCEO!I575)*(K$2/$B$2)</f>
        <v>0</v>
      </c>
      <c r="L577" s="1" t="n">
        <f aca="false">(tcofTTGPERCEO!J575)*(L$2/$B$2)</f>
        <v>0</v>
      </c>
      <c r="M577" s="1" t="n">
        <f aca="false">(tcofTTGPERCEO!K575)*(M$2/$B$2)</f>
        <v>0</v>
      </c>
      <c r="N577" s="1" t="n">
        <f aca="false">(tcofTTGPERCEO!L575)*(N$2/$B$2)</f>
        <v>0</v>
      </c>
      <c r="O577" s="1" t="n">
        <f aca="false">(tcofTTGPERCEO!M575)*(O$2/$B$2)</f>
        <v>2.02351670395803</v>
      </c>
      <c r="P577" s="1" t="n">
        <f aca="false">(tcofTTGPERCEO!N575)*(P$2/$B$2)</f>
        <v>0</v>
      </c>
      <c r="Q577" s="1" t="n">
        <f aca="false">(tcofTTGPERCEO!O575)*(Q$2/$B$2)</f>
        <v>0.0385464084561376</v>
      </c>
      <c r="R577" s="1" t="n">
        <f aca="false">(tcofTTGPERCEO!P575)*(R$2/$B$2)</f>
        <v>0</v>
      </c>
      <c r="S577" s="1" t="n">
        <f aca="false">(tcofTTGPERCEO!Q575)*(S$2/$B$2)</f>
        <v>0</v>
      </c>
      <c r="T577" s="1" t="n">
        <f aca="false">(tcofTTGPERCEO!R575)*(T$2/$B$2)</f>
        <v>0.0941285394645475</v>
      </c>
      <c r="U577" s="1" t="n">
        <f aca="false">(tcofTTGPERCEO!S575)*(U$2/$B$2)</f>
        <v>0</v>
      </c>
      <c r="V577" s="1" t="n">
        <f aca="false">(tcofTTGPERCEO!T575)*(V$2/$B$2)</f>
        <v>0</v>
      </c>
      <c r="W577" s="1" t="n">
        <f aca="false">(tcofTTGPERCEO!U575)*(W$2/$B$2)</f>
        <v>0</v>
      </c>
      <c r="X577" s="1" t="n">
        <f aca="false">(tcofTTGPERCEO!V575)*(X$2/$B$2)</f>
        <v>0</v>
      </c>
      <c r="Y577" s="1" t="n">
        <f aca="false">(tcofTTGPERCEO!W575)*(Y$2/$B$2)</f>
        <v>0.0608980788519404</v>
      </c>
      <c r="Z577" s="1" t="n">
        <f aca="false">(tcofTTGPERCEO!X575)*(Z$2/$B$2)</f>
        <v>0</v>
      </c>
      <c r="AA577" s="1" t="n">
        <f aca="false">(tcofTTGPERCEO!Y575)*(AA$2/$B$2)</f>
        <v>0</v>
      </c>
      <c r="AD577" s="1" t="n">
        <f aca="false">SUM(tcofTTGPERCEO!H575:AA575)</f>
        <v>8</v>
      </c>
    </row>
    <row r="578" customFormat="false" ht="12.8" hidden="false" customHeight="false" outlineLevel="0" collapsed="false">
      <c r="A578" s="1" t="str">
        <f aca="false">tcofTTGPERCEO!A576</f>
        <v>../tcof/chi-long-metaok/vincent15_can.tei_corpo2_tto.cha </v>
      </c>
      <c r="B578" s="1" t="str">
        <f aca="false">tcofTTGPERCEO!B576</f>
        <v> LONG </v>
      </c>
      <c r="C578" s="1" t="str">
        <f aca="false">tcofTTGPERCEO!C576</f>
        <v> ADU </v>
      </c>
      <c r="D578" s="1" t="n">
        <f aca="false">tcofTTGPERCEO!D576</f>
        <v>0</v>
      </c>
      <c r="E578" s="1" t="n">
        <f aca="false">tcofTTGPERCEO!E576</f>
        <v>76</v>
      </c>
      <c r="F578" s="1" t="str">
        <f aca="false">tcofTTGPERCEO!F576</f>
        <v>26;</v>
      </c>
      <c r="G578" s="1" t="str">
        <f aca="false">LEFT(F578,FIND(";",F578)-1)</f>
        <v>26</v>
      </c>
      <c r="H578" s="1" t="n">
        <f aca="false">SUM(J578:AA578)</f>
        <v>2.10912738214644</v>
      </c>
      <c r="I578" s="1" t="n">
        <f aca="false">SUM(J578,K578,M578,N578,O578,P578,Q578,R578,T578,U578)</f>
        <v>2.10912738214644</v>
      </c>
      <c r="J578" s="1" t="n">
        <f aca="false">(tcofTTGPERCEO!H576)*(J$2/$B$2)</f>
        <v>0</v>
      </c>
      <c r="K578" s="1" t="n">
        <f aca="false">(tcofTTGPERCEO!I576)*(K$2/$B$2)</f>
        <v>0</v>
      </c>
      <c r="L578" s="1" t="n">
        <f aca="false">(tcofTTGPERCEO!J576)*(L$2/$B$2)</f>
        <v>0</v>
      </c>
      <c r="M578" s="1" t="n">
        <f aca="false">(tcofTTGPERCEO!K576)*(M$2/$B$2)</f>
        <v>0</v>
      </c>
      <c r="N578" s="1" t="n">
        <f aca="false">(tcofTTGPERCEO!L576)*(N$2/$B$2)</f>
        <v>0</v>
      </c>
      <c r="O578" s="1" t="n">
        <f aca="false">(tcofTTGPERCEO!M576)*(O$2/$B$2)</f>
        <v>2.02351670395803</v>
      </c>
      <c r="P578" s="1" t="n">
        <f aca="false">(tcofTTGPERCEO!N576)*(P$2/$B$2)</f>
        <v>0</v>
      </c>
      <c r="Q578" s="1" t="n">
        <f aca="false">(tcofTTGPERCEO!O576)*(Q$2/$B$2)</f>
        <v>0.0385464084561376</v>
      </c>
      <c r="R578" s="1" t="n">
        <f aca="false">(tcofTTGPERCEO!P576)*(R$2/$B$2)</f>
        <v>0</v>
      </c>
      <c r="S578" s="1" t="n">
        <f aca="false">(tcofTTGPERCEO!Q576)*(S$2/$B$2)</f>
        <v>0</v>
      </c>
      <c r="T578" s="1" t="n">
        <f aca="false">(tcofTTGPERCEO!R576)*(T$2/$B$2)</f>
        <v>0.0470642697322738</v>
      </c>
      <c r="U578" s="1" t="n">
        <f aca="false">(tcofTTGPERCEO!S576)*(U$2/$B$2)</f>
        <v>0</v>
      </c>
      <c r="V578" s="1" t="n">
        <f aca="false">(tcofTTGPERCEO!T576)*(V$2/$B$2)</f>
        <v>0</v>
      </c>
      <c r="W578" s="1" t="n">
        <f aca="false">(tcofTTGPERCEO!U576)*(W$2/$B$2)</f>
        <v>0</v>
      </c>
      <c r="X578" s="1" t="n">
        <f aca="false">(tcofTTGPERCEO!V576)*(X$2/$B$2)</f>
        <v>0</v>
      </c>
      <c r="Y578" s="1" t="n">
        <f aca="false">(tcofTTGPERCEO!W576)*(Y$2/$B$2)</f>
        <v>0</v>
      </c>
      <c r="Z578" s="1" t="n">
        <f aca="false">(tcofTTGPERCEO!X576)*(Z$2/$B$2)</f>
        <v>0</v>
      </c>
      <c r="AA578" s="1" t="n">
        <f aca="false">(tcofTTGPERCEO!Y576)*(AA$2/$B$2)</f>
        <v>0</v>
      </c>
      <c r="AD578" s="1" t="n">
        <f aca="false">SUM(tcofTTGPERCEO!H576:AA576)</f>
        <v>6</v>
      </c>
    </row>
    <row r="579" customFormat="false" ht="12.8" hidden="false" customHeight="false" outlineLevel="0" collapsed="false">
      <c r="A579" s="1" t="str">
        <f aca="false">tcofTTGPERCEO!A577</f>
        <v>../tcof/chi-long-metaok/vincent16_can.tei_corpo2_tto.cha </v>
      </c>
      <c r="B579" s="1" t="str">
        <f aca="false">tcofTTGPERCEO!B577</f>
        <v> LONG </v>
      </c>
      <c r="C579" s="1" t="str">
        <f aca="false">tcofTTGPERCEO!C577</f>
        <v> ADU </v>
      </c>
      <c r="D579" s="1" t="n">
        <f aca="false">tcofTTGPERCEO!D577</f>
        <v>0</v>
      </c>
      <c r="E579" s="1" t="n">
        <f aca="false">tcofTTGPERCEO!E577</f>
        <v>51</v>
      </c>
      <c r="F579" s="1" t="str">
        <f aca="false">tcofTTGPERCEO!F577</f>
        <v>26;</v>
      </c>
      <c r="G579" s="1" t="str">
        <f aca="false">LEFT(F579,FIND(";",F579)-1)</f>
        <v>26</v>
      </c>
      <c r="H579" s="1" t="n">
        <f aca="false">SUM(J579:AA579)</f>
        <v>0.512452742843916</v>
      </c>
      <c r="I579" s="1" t="n">
        <f aca="false">SUM(J579,K579,M579,N579,O579,P579,Q579,R579,T579,U579)</f>
        <v>0.505879175989507</v>
      </c>
      <c r="J579" s="1" t="n">
        <f aca="false">(tcofTTGPERCEO!H577)*(J$2/$B$2)</f>
        <v>0</v>
      </c>
      <c r="K579" s="1" t="n">
        <f aca="false">(tcofTTGPERCEO!I577)*(K$2/$B$2)</f>
        <v>0</v>
      </c>
      <c r="L579" s="1" t="n">
        <f aca="false">(tcofTTGPERCEO!J577)*(L$2/$B$2)</f>
        <v>0</v>
      </c>
      <c r="M579" s="1" t="n">
        <f aca="false">(tcofTTGPERCEO!K577)*(M$2/$B$2)</f>
        <v>0</v>
      </c>
      <c r="N579" s="1" t="n">
        <f aca="false">(tcofTTGPERCEO!L577)*(N$2/$B$2)</f>
        <v>0</v>
      </c>
      <c r="O579" s="1" t="n">
        <f aca="false">(tcofTTGPERCEO!M577)*(O$2/$B$2)</f>
        <v>0.505879175989507</v>
      </c>
      <c r="P579" s="1" t="n">
        <f aca="false">(tcofTTGPERCEO!N577)*(P$2/$B$2)</f>
        <v>0</v>
      </c>
      <c r="Q579" s="1" t="n">
        <f aca="false">(tcofTTGPERCEO!O577)*(Q$2/$B$2)</f>
        <v>0</v>
      </c>
      <c r="R579" s="1" t="n">
        <f aca="false">(tcofTTGPERCEO!P577)*(R$2/$B$2)</f>
        <v>0</v>
      </c>
      <c r="S579" s="1" t="n">
        <f aca="false">(tcofTTGPERCEO!Q577)*(S$2/$B$2)</f>
        <v>0</v>
      </c>
      <c r="T579" s="1" t="n">
        <f aca="false">(tcofTTGPERCEO!R577)*(T$2/$B$2)</f>
        <v>0</v>
      </c>
      <c r="U579" s="1" t="n">
        <f aca="false">(tcofTTGPERCEO!S577)*(U$2/$B$2)</f>
        <v>0</v>
      </c>
      <c r="V579" s="1" t="n">
        <f aca="false">(tcofTTGPERCEO!T577)*(V$2/$B$2)</f>
        <v>0</v>
      </c>
      <c r="W579" s="1" t="n">
        <f aca="false">(tcofTTGPERCEO!U577)*(W$2/$B$2)</f>
        <v>0</v>
      </c>
      <c r="X579" s="1" t="n">
        <f aca="false">(tcofTTGPERCEO!V577)*(X$2/$B$2)</f>
        <v>0</v>
      </c>
      <c r="Y579" s="1" t="n">
        <f aca="false">(tcofTTGPERCEO!W577)*(Y$2/$B$2)</f>
        <v>0</v>
      </c>
      <c r="Z579" s="1" t="n">
        <f aca="false">(tcofTTGPERCEO!X577)*(Z$2/$B$2)</f>
        <v>0</v>
      </c>
      <c r="AA579" s="1" t="n">
        <f aca="false">(tcofTTGPERCEO!Y577)*(AA$2/$B$2)</f>
        <v>0.00657356685440938</v>
      </c>
      <c r="AD579" s="1" t="n">
        <f aca="false">SUM(tcofTTGPERCEO!H577:AA577)</f>
        <v>2</v>
      </c>
    </row>
    <row r="580" customFormat="false" ht="12.8" hidden="false" customHeight="false" outlineLevel="0" collapsed="false">
      <c r="A580" s="1" t="str">
        <f aca="false">tcofTTGPERCEO!A578</f>
        <v>../tcof/chi-long-metaok/vincent17_can.tei_corpo2_tto.cha </v>
      </c>
      <c r="B580" s="1" t="str">
        <f aca="false">tcofTTGPERCEO!B578</f>
        <v> LONG </v>
      </c>
      <c r="C580" s="1" t="str">
        <f aca="false">tcofTTGPERCEO!C578</f>
        <v> ADU </v>
      </c>
      <c r="D580" s="1" t="n">
        <f aca="false">tcofTTGPERCEO!D578</f>
        <v>5</v>
      </c>
      <c r="E580" s="1" t="n">
        <f aca="false">tcofTTGPERCEO!E578</f>
        <v>191</v>
      </c>
      <c r="F580" s="1" t="str">
        <f aca="false">tcofTTGPERCEO!F578</f>
        <v>26;</v>
      </c>
      <c r="G580" s="1" t="str">
        <f aca="false">LEFT(F580,FIND(";",F580)-1)</f>
        <v>26</v>
      </c>
      <c r="H580" s="1" t="n">
        <f aca="false">SUM(J580:AA580)</f>
        <v>7.68310315562071</v>
      </c>
      <c r="I580" s="1" t="n">
        <f aca="false">SUM(J580,K580,M580,N580,O580,P580,Q580,R580,T580,U580)</f>
        <v>7.4807653730422</v>
      </c>
      <c r="J580" s="1" t="n">
        <f aca="false">(tcofTTGPERCEO!H578)*(J$2/$B$2)</f>
        <v>0</v>
      </c>
      <c r="K580" s="1" t="n">
        <f aca="false">(tcofTTGPERCEO!I578)*(K$2/$B$2)</f>
        <v>0</v>
      </c>
      <c r="L580" s="1" t="n">
        <f aca="false">(tcofTTGPERCEO!J578)*(L$2/$B$2)</f>
        <v>0</v>
      </c>
      <c r="M580" s="1" t="n">
        <f aca="false">(tcofTTGPERCEO!K578)*(M$2/$B$2)</f>
        <v>0.143183396342875</v>
      </c>
      <c r="N580" s="1" t="n">
        <f aca="false">(tcofTTGPERCEO!L578)*(N$2/$B$2)</f>
        <v>0.161144973381684</v>
      </c>
      <c r="O580" s="1" t="n">
        <f aca="false">(tcofTTGPERCEO!M578)*(O$2/$B$2)</f>
        <v>7.0823084638531</v>
      </c>
      <c r="P580" s="1" t="n">
        <f aca="false">(tcofTTGPERCEO!N578)*(P$2/$B$2)</f>
        <v>0</v>
      </c>
      <c r="Q580" s="1" t="n">
        <f aca="false">(tcofTTGPERCEO!O578)*(Q$2/$B$2)</f>
        <v>0</v>
      </c>
      <c r="R580" s="1" t="n">
        <f aca="false">(tcofTTGPERCEO!P578)*(R$2/$B$2)</f>
        <v>0</v>
      </c>
      <c r="S580" s="1" t="n">
        <f aca="false">(tcofTTGPERCEO!Q578)*(S$2/$B$2)</f>
        <v>0.0259625028932953</v>
      </c>
      <c r="T580" s="1" t="n">
        <f aca="false">(tcofTTGPERCEO!R578)*(T$2/$B$2)</f>
        <v>0.0941285394645475</v>
      </c>
      <c r="U580" s="1" t="n">
        <f aca="false">(tcofTTGPERCEO!S578)*(U$2/$B$2)</f>
        <v>0</v>
      </c>
      <c r="V580" s="1" t="n">
        <f aca="false">(tcofTTGPERCEO!T578)*(V$2/$B$2)</f>
        <v>0</v>
      </c>
      <c r="W580" s="1" t="n">
        <f aca="false">(tcofTTGPERCEO!U578)*(W$2/$B$2)</f>
        <v>0</v>
      </c>
      <c r="X580" s="1" t="n">
        <f aca="false">(tcofTTGPERCEO!V578)*(X$2/$B$2)</f>
        <v>0</v>
      </c>
      <c r="Y580" s="1" t="n">
        <f aca="false">(tcofTTGPERCEO!W578)*(Y$2/$B$2)</f>
        <v>0.121796157703881</v>
      </c>
      <c r="Z580" s="1" t="n">
        <f aca="false">(tcofTTGPERCEO!X578)*(Z$2/$B$2)</f>
        <v>0.0545791219813286</v>
      </c>
      <c r="AA580" s="1" t="n">
        <f aca="false">(tcofTTGPERCEO!Y578)*(AA$2/$B$2)</f>
        <v>0</v>
      </c>
      <c r="AD580" s="1" t="n">
        <f aca="false">SUM(tcofTTGPERCEO!H578:AA578)</f>
        <v>26</v>
      </c>
    </row>
    <row r="581" customFormat="false" ht="12.8" hidden="false" customHeight="false" outlineLevel="0" collapsed="false">
      <c r="A581" s="1" t="str">
        <f aca="false">tcofTTGPERCEO!A579</f>
        <v>../tcof/chi-long-metaok/vincent18_can.tei_corpo2_tto.cha </v>
      </c>
      <c r="B581" s="1" t="str">
        <f aca="false">tcofTTGPERCEO!B579</f>
        <v> LONG </v>
      </c>
      <c r="C581" s="1" t="str">
        <f aca="false">tcofTTGPERCEO!C579</f>
        <v> ADU </v>
      </c>
      <c r="D581" s="1" t="n">
        <f aca="false">tcofTTGPERCEO!D579</f>
        <v>6</v>
      </c>
      <c r="E581" s="1" t="n">
        <f aca="false">tcofTTGPERCEO!E579</f>
        <v>105</v>
      </c>
      <c r="F581" s="1" t="str">
        <f aca="false">tcofTTGPERCEO!F579</f>
        <v>26;</v>
      </c>
      <c r="G581" s="1" t="str">
        <f aca="false">LEFT(F581,FIND(";",F581)-1)</f>
        <v>26</v>
      </c>
      <c r="H581" s="1" t="n">
        <f aca="false">SUM(J581:AA581)</f>
        <v>4.92112491320114</v>
      </c>
      <c r="I581" s="1" t="n">
        <f aca="false">SUM(J581,K581,M581,N581,O581,P581,Q581,R581,T581,U581)</f>
        <v>4.8409922073914</v>
      </c>
      <c r="J581" s="1" t="n">
        <f aca="false">(tcofTTGPERCEO!H579)*(J$2/$B$2)</f>
        <v>0</v>
      </c>
      <c r="K581" s="1" t="n">
        <f aca="false">(tcofTTGPERCEO!I579)*(K$2/$B$2)</f>
        <v>0</v>
      </c>
      <c r="L581" s="1" t="n">
        <f aca="false">(tcofTTGPERCEO!J579)*(L$2/$B$2)</f>
        <v>0</v>
      </c>
      <c r="M581" s="1" t="n">
        <f aca="false">(tcofTTGPERCEO!K579)*(M$2/$B$2)</f>
        <v>0</v>
      </c>
      <c r="N581" s="1" t="n">
        <f aca="false">(tcofTTGPERCEO!L579)*(N$2/$B$2)</f>
        <v>0.241717460072525</v>
      </c>
      <c r="O581" s="1" t="n">
        <f aca="false">(tcofTTGPERCEO!M579)*(O$2/$B$2)</f>
        <v>4.55291258390556</v>
      </c>
      <c r="P581" s="1" t="n">
        <f aca="false">(tcofTTGPERCEO!N579)*(P$2/$B$2)</f>
        <v>0</v>
      </c>
      <c r="Q581" s="1" t="n">
        <f aca="false">(tcofTTGPERCEO!O579)*(Q$2/$B$2)</f>
        <v>0</v>
      </c>
      <c r="R581" s="1" t="n">
        <f aca="false">(tcofTTGPERCEO!P579)*(R$2/$B$2)</f>
        <v>0</v>
      </c>
      <c r="S581" s="1" t="n">
        <f aca="false">(tcofTTGPERCEO!Q579)*(S$2/$B$2)</f>
        <v>0</v>
      </c>
      <c r="T581" s="1" t="n">
        <f aca="false">(tcofTTGPERCEO!R579)*(T$2/$B$2)</f>
        <v>0</v>
      </c>
      <c r="U581" s="1" t="n">
        <f aca="false">(tcofTTGPERCEO!S579)*(U$2/$B$2)</f>
        <v>0.0463621634133169</v>
      </c>
      <c r="V581" s="1" t="n">
        <f aca="false">(tcofTTGPERCEO!T579)*(V$2/$B$2)</f>
        <v>0.0192346269577965</v>
      </c>
      <c r="W581" s="1" t="n">
        <f aca="false">(tcofTTGPERCEO!U579)*(W$2/$B$2)</f>
        <v>0</v>
      </c>
      <c r="X581" s="1" t="n">
        <f aca="false">(tcofTTGPERCEO!V579)*(X$2/$B$2)</f>
        <v>0</v>
      </c>
      <c r="Y581" s="1" t="n">
        <f aca="false">(tcofTTGPERCEO!W579)*(Y$2/$B$2)</f>
        <v>0.0608980788519404</v>
      </c>
      <c r="Z581" s="1" t="n">
        <f aca="false">(tcofTTGPERCEO!X579)*(Z$2/$B$2)</f>
        <v>0</v>
      </c>
      <c r="AA581" s="1" t="n">
        <f aca="false">(tcofTTGPERCEO!Y579)*(AA$2/$B$2)</f>
        <v>0</v>
      </c>
      <c r="AD581" s="1" t="n">
        <f aca="false">SUM(tcofTTGPERCEO!H579:AA579)</f>
        <v>15</v>
      </c>
    </row>
    <row r="582" customFormat="false" ht="12.8" hidden="false" customHeight="false" outlineLevel="0" collapsed="false">
      <c r="A582" s="1" t="str">
        <f aca="false">tcofTTGPERCEO!A580</f>
        <v>../tcof/chi-long-metaok/vincent19_can.tei_corpo2_tto.cha </v>
      </c>
      <c r="B582" s="1" t="str">
        <f aca="false">tcofTTGPERCEO!B580</f>
        <v> LONG </v>
      </c>
      <c r="C582" s="1" t="str">
        <f aca="false">tcofTTGPERCEO!C580</f>
        <v> ADU </v>
      </c>
      <c r="D582" s="1" t="n">
        <f aca="false">tcofTTGPERCEO!D580</f>
        <v>2</v>
      </c>
      <c r="E582" s="1" t="n">
        <f aca="false">tcofTTGPERCEO!E580</f>
        <v>138</v>
      </c>
      <c r="F582" s="1" t="str">
        <f aca="false">tcofTTGPERCEO!F580</f>
        <v>26;</v>
      </c>
      <c r="G582" s="1" t="str">
        <f aca="false">LEFT(F582,FIND(";",F582)-1)</f>
        <v>26</v>
      </c>
      <c r="H582" s="1" t="n">
        <f aca="false">SUM(J582:AA582)</f>
        <v>3.68064192577733</v>
      </c>
      <c r="I582" s="1" t="n">
        <f aca="false">SUM(J582,K582,M582,N582,O582,P582,Q582,R582,T582,U582)</f>
        <v>3.65467942288404</v>
      </c>
      <c r="J582" s="1" t="n">
        <f aca="false">(tcofTTGPERCEO!H580)*(J$2/$B$2)</f>
        <v>0</v>
      </c>
      <c r="K582" s="1" t="n">
        <f aca="false">(tcofTTGPERCEO!I580)*(K$2/$B$2)</f>
        <v>0</v>
      </c>
      <c r="L582" s="1" t="n">
        <f aca="false">(tcofTTGPERCEO!J580)*(L$2/$B$2)</f>
        <v>0</v>
      </c>
      <c r="M582" s="1" t="n">
        <f aca="false">(tcofTTGPERCEO!K580)*(M$2/$B$2)</f>
        <v>0</v>
      </c>
      <c r="N582" s="1" t="n">
        <f aca="false">(tcofTTGPERCEO!L580)*(N$2/$B$2)</f>
        <v>0</v>
      </c>
      <c r="O582" s="1" t="n">
        <f aca="false">(tcofTTGPERCEO!M580)*(O$2/$B$2)</f>
        <v>3.54115423192655</v>
      </c>
      <c r="P582" s="1" t="n">
        <f aca="false">(tcofTTGPERCEO!N580)*(P$2/$B$2)</f>
        <v>0</v>
      </c>
      <c r="Q582" s="1" t="n">
        <f aca="false">(tcofTTGPERCEO!O580)*(Q$2/$B$2)</f>
        <v>0</v>
      </c>
      <c r="R582" s="1" t="n">
        <f aca="false">(tcofTTGPERCEO!P580)*(R$2/$B$2)</f>
        <v>0.0193966514929404</v>
      </c>
      <c r="S582" s="1" t="n">
        <f aca="false">(tcofTTGPERCEO!Q580)*(S$2/$B$2)</f>
        <v>0.0259625028932953</v>
      </c>
      <c r="T582" s="1" t="n">
        <f aca="false">(tcofTTGPERCEO!R580)*(T$2/$B$2)</f>
        <v>0.0941285394645475</v>
      </c>
      <c r="U582" s="1" t="n">
        <f aca="false">(tcofTTGPERCEO!S580)*(U$2/$B$2)</f>
        <v>0</v>
      </c>
      <c r="V582" s="1" t="n">
        <f aca="false">(tcofTTGPERCEO!T580)*(V$2/$B$2)</f>
        <v>0</v>
      </c>
      <c r="W582" s="1" t="n">
        <f aca="false">(tcofTTGPERCEO!U580)*(W$2/$B$2)</f>
        <v>0</v>
      </c>
      <c r="X582" s="1" t="n">
        <f aca="false">(tcofTTGPERCEO!V580)*(X$2/$B$2)</f>
        <v>0</v>
      </c>
      <c r="Y582" s="1" t="n">
        <f aca="false">(tcofTTGPERCEO!W580)*(Y$2/$B$2)</f>
        <v>0</v>
      </c>
      <c r="Z582" s="1" t="n">
        <f aca="false">(tcofTTGPERCEO!X580)*(Z$2/$B$2)</f>
        <v>0</v>
      </c>
      <c r="AA582" s="1" t="n">
        <f aca="false">(tcofTTGPERCEO!Y580)*(AA$2/$B$2)</f>
        <v>0</v>
      </c>
      <c r="AD582" s="1" t="n">
        <f aca="false">SUM(tcofTTGPERCEO!H580:AA580)</f>
        <v>12</v>
      </c>
    </row>
    <row r="583" customFormat="false" ht="12.8" hidden="false" customHeight="false" outlineLevel="0" collapsed="false">
      <c r="A583" s="1" t="str">
        <f aca="false">tcofTTGPERCEO!A581</f>
        <v>../tcof/chi-long-metaok/vincent1_can.tei_corpo2_tto.cha </v>
      </c>
      <c r="B583" s="1" t="str">
        <f aca="false">tcofTTGPERCEO!B581</f>
        <v> LONG </v>
      </c>
      <c r="C583" s="1" t="str">
        <f aca="false">tcofTTGPERCEO!C581</f>
        <v> ADU </v>
      </c>
      <c r="D583" s="1" t="n">
        <f aca="false">tcofTTGPERCEO!D581</f>
        <v>32</v>
      </c>
      <c r="E583" s="1" t="n">
        <f aca="false">tcofTTGPERCEO!E581</f>
        <v>539</v>
      </c>
      <c r="F583" s="1" t="str">
        <f aca="false">tcofTTGPERCEO!F581</f>
        <v>26;</v>
      </c>
      <c r="G583" s="1" t="str">
        <f aca="false">LEFT(F583,FIND(";",F583)-1)</f>
        <v>26</v>
      </c>
      <c r="H583" s="1" t="n">
        <f aca="false">SUM(J583:AA583)</f>
        <v>30.0426201681969</v>
      </c>
      <c r="I583" s="1" t="n">
        <f aca="false">SUM(J583,K583,M583,N583,O583,P583,Q583,R583,T583,U583)</f>
        <v>29.528184553661</v>
      </c>
      <c r="J583" s="1" t="n">
        <f aca="false">(tcofTTGPERCEO!H581)*(J$2/$B$2)</f>
        <v>0</v>
      </c>
      <c r="K583" s="1" t="n">
        <f aca="false">(tcofTTGPERCEO!I581)*(K$2/$B$2)</f>
        <v>0</v>
      </c>
      <c r="L583" s="1" t="n">
        <f aca="false">(tcofTTGPERCEO!J581)*(L$2/$B$2)</f>
        <v>0</v>
      </c>
      <c r="M583" s="1" t="n">
        <f aca="false">(tcofTTGPERCEO!K581)*(M$2/$B$2)</f>
        <v>0</v>
      </c>
      <c r="N583" s="1" t="n">
        <f aca="false">(tcofTTGPERCEO!L581)*(N$2/$B$2)</f>
        <v>0.725152380217576</v>
      </c>
      <c r="O583" s="1" t="n">
        <f aca="false">(tcofTTGPERCEO!M581)*(O$2/$B$2)</f>
        <v>28.3292338554124</v>
      </c>
      <c r="P583" s="1" t="n">
        <f aca="false">(tcofTTGPERCEO!N581)*(P$2/$B$2)</f>
        <v>0.0305686289638145</v>
      </c>
      <c r="Q583" s="1" t="n">
        <f aca="false">(tcofTTGPERCEO!O581)*(Q$2/$B$2)</f>
        <v>0.0770928169122753</v>
      </c>
      <c r="R583" s="1" t="n">
        <f aca="false">(tcofTTGPERCEO!P581)*(R$2/$B$2)</f>
        <v>0.0387933029858807</v>
      </c>
      <c r="S583" s="1" t="n">
        <f aca="false">(tcofTTGPERCEO!Q581)*(S$2/$B$2)</f>
        <v>0.129812514466476</v>
      </c>
      <c r="T583" s="1" t="n">
        <f aca="false">(tcofTTGPERCEO!R581)*(T$2/$B$2)</f>
        <v>0.188257078929095</v>
      </c>
      <c r="U583" s="1" t="n">
        <f aca="false">(tcofTTGPERCEO!S581)*(U$2/$B$2)</f>
        <v>0.139086490239951</v>
      </c>
      <c r="V583" s="1" t="n">
        <f aca="false">(tcofTTGPERCEO!T581)*(V$2/$B$2)</f>
        <v>0.0192346269577965</v>
      </c>
      <c r="W583" s="1" t="n">
        <f aca="false">(tcofTTGPERCEO!U581)*(W$2/$B$2)</f>
        <v>0</v>
      </c>
      <c r="X583" s="1" t="n">
        <f aca="false">(tcofTTGPERCEO!V581)*(X$2/$B$2)</f>
        <v>0</v>
      </c>
      <c r="Y583" s="1" t="n">
        <f aca="false">(tcofTTGPERCEO!W581)*(Y$2/$B$2)</f>
        <v>0.365388473111643</v>
      </c>
      <c r="Z583" s="1" t="n">
        <f aca="false">(tcofTTGPERCEO!X581)*(Z$2/$B$2)</f>
        <v>0</v>
      </c>
      <c r="AA583" s="1" t="n">
        <f aca="false">(tcofTTGPERCEO!Y581)*(AA$2/$B$2)</f>
        <v>0</v>
      </c>
      <c r="AD583" s="1" t="n">
        <f aca="false">SUM(tcofTTGPERCEO!H581:AA581)</f>
        <v>91</v>
      </c>
    </row>
    <row r="584" customFormat="false" ht="12.8" hidden="false" customHeight="false" outlineLevel="0" collapsed="false">
      <c r="A584" s="1" t="str">
        <f aca="false">tcofTTGPERCEO!A582</f>
        <v>../tcof/chi-long-metaok/vincent20_can.tei_corpo2_tto.cha </v>
      </c>
      <c r="B584" s="1" t="str">
        <f aca="false">tcofTTGPERCEO!B582</f>
        <v> LONG </v>
      </c>
      <c r="C584" s="1" t="str">
        <f aca="false">tcofTTGPERCEO!C582</f>
        <v> ADU </v>
      </c>
      <c r="D584" s="1" t="n">
        <f aca="false">tcofTTGPERCEO!D582</f>
        <v>19</v>
      </c>
      <c r="E584" s="1" t="n">
        <f aca="false">tcofTTGPERCEO!E582</f>
        <v>543</v>
      </c>
      <c r="F584" s="1" t="str">
        <f aca="false">tcofTTGPERCEO!F582</f>
        <v>26;</v>
      </c>
      <c r="G584" s="1" t="str">
        <f aca="false">LEFT(F584,FIND(";",F584)-1)</f>
        <v>26</v>
      </c>
      <c r="H584" s="1" t="n">
        <f aca="false">SUM(J584:AA584)</f>
        <v>21.4714142427282</v>
      </c>
      <c r="I584" s="1" t="n">
        <f aca="false">SUM(J584,K584,M584,N584,O584,P584,Q584,R584,T584,U584)</f>
        <v>21.3845536609829</v>
      </c>
      <c r="J584" s="1" t="n">
        <f aca="false">(tcofTTGPERCEO!H582)*(J$2/$B$2)</f>
        <v>0.0817452357071214</v>
      </c>
      <c r="K584" s="1" t="n">
        <f aca="false">(tcofTTGPERCEO!I582)*(K$2/$B$2)</f>
        <v>0.0225059794768922</v>
      </c>
      <c r="L584" s="1" t="n">
        <f aca="false">(tcofTTGPERCEO!J582)*(L$2/$B$2)</f>
        <v>0</v>
      </c>
      <c r="M584" s="1" t="n">
        <f aca="false">(tcofTTGPERCEO!K582)*(M$2/$B$2)</f>
        <v>0.143183396342875</v>
      </c>
      <c r="N584" s="1" t="n">
        <f aca="false">(tcofTTGPERCEO!L582)*(N$2/$B$2)</f>
        <v>0.644579893526734</v>
      </c>
      <c r="O584" s="1" t="n">
        <f aca="false">(tcofTTGPERCEO!M582)*(O$2/$B$2)</f>
        <v>20.2351670395803</v>
      </c>
      <c r="P584" s="1" t="n">
        <f aca="false">(tcofTTGPERCEO!N582)*(P$2/$B$2)</f>
        <v>0.0305686289638145</v>
      </c>
      <c r="Q584" s="1" t="n">
        <f aca="false">(tcofTTGPERCEO!O582)*(Q$2/$B$2)</f>
        <v>0.0385464084561376</v>
      </c>
      <c r="R584" s="1" t="n">
        <f aca="false">(tcofTTGPERCEO!P582)*(R$2/$B$2)</f>
        <v>0</v>
      </c>
      <c r="S584" s="1" t="n">
        <f aca="false">(tcofTTGPERCEO!Q582)*(S$2/$B$2)</f>
        <v>0.0259625028932953</v>
      </c>
      <c r="T584" s="1" t="n">
        <f aca="false">(tcofTTGPERCEO!R582)*(T$2/$B$2)</f>
        <v>0.188257078929095</v>
      </c>
      <c r="U584" s="1" t="n">
        <f aca="false">(tcofTTGPERCEO!S582)*(U$2/$B$2)</f>
        <v>0</v>
      </c>
      <c r="V584" s="1" t="n">
        <f aca="false">(tcofTTGPERCEO!T582)*(V$2/$B$2)</f>
        <v>0</v>
      </c>
      <c r="W584" s="1" t="n">
        <f aca="false">(tcofTTGPERCEO!U582)*(W$2/$B$2)</f>
        <v>0</v>
      </c>
      <c r="X584" s="1" t="n">
        <f aca="false">(tcofTTGPERCEO!V582)*(X$2/$B$2)</f>
        <v>0</v>
      </c>
      <c r="Y584" s="1" t="n">
        <f aca="false">(tcofTTGPERCEO!W582)*(Y$2/$B$2)</f>
        <v>0.0608980788519404</v>
      </c>
      <c r="Z584" s="1" t="n">
        <f aca="false">(tcofTTGPERCEO!X582)*(Z$2/$B$2)</f>
        <v>0</v>
      </c>
      <c r="AA584" s="1" t="n">
        <f aca="false">(tcofTTGPERCEO!Y582)*(AA$2/$B$2)</f>
        <v>0</v>
      </c>
      <c r="AD584" s="1" t="n">
        <f aca="false">SUM(tcofTTGPERCEO!H582:AA582)</f>
        <v>64</v>
      </c>
    </row>
    <row r="585" customFormat="false" ht="12.8" hidden="false" customHeight="false" outlineLevel="0" collapsed="false">
      <c r="A585" s="1" t="str">
        <f aca="false">tcofTTGPERCEO!A583</f>
        <v>../tcof/chi-long-metaok/vincent21_can.tei_corpo2_tto.cha </v>
      </c>
      <c r="B585" s="1" t="str">
        <f aca="false">tcofTTGPERCEO!B583</f>
        <v> LONG </v>
      </c>
      <c r="C585" s="1" t="str">
        <f aca="false">tcofTTGPERCEO!C583</f>
        <v> ADU </v>
      </c>
      <c r="D585" s="1" t="n">
        <f aca="false">tcofTTGPERCEO!D583</f>
        <v>7</v>
      </c>
      <c r="E585" s="1" t="n">
        <f aca="false">tcofTTGPERCEO!E583</f>
        <v>204</v>
      </c>
      <c r="F585" s="1" t="str">
        <f aca="false">tcofTTGPERCEO!F583</f>
        <v>26;</v>
      </c>
      <c r="G585" s="1" t="str">
        <f aca="false">LEFT(F585,FIND(";",F585)-1)</f>
        <v>26</v>
      </c>
      <c r="H585" s="1" t="n">
        <f aca="false">SUM(J585:AA585)</f>
        <v>3.18887431525345</v>
      </c>
      <c r="I585" s="1" t="n">
        <f aca="false">SUM(J585,K585,M585,N585,O585,P585,Q585,R585,T585,U585)</f>
        <v>3.16291181236016</v>
      </c>
      <c r="J585" s="1" t="n">
        <f aca="false">(tcofTTGPERCEO!H583)*(J$2/$B$2)</f>
        <v>0</v>
      </c>
      <c r="K585" s="1" t="n">
        <f aca="false">(tcofTTGPERCEO!I583)*(K$2/$B$2)</f>
        <v>0</v>
      </c>
      <c r="L585" s="1" t="n">
        <f aca="false">(tcofTTGPERCEO!J583)*(L$2/$B$2)</f>
        <v>0</v>
      </c>
      <c r="M585" s="1" t="n">
        <f aca="false">(tcofTTGPERCEO!K583)*(M$2/$B$2)</f>
        <v>0</v>
      </c>
      <c r="N585" s="1" t="n">
        <f aca="false">(tcofTTGPERCEO!L583)*(N$2/$B$2)</f>
        <v>0.0805724866908418</v>
      </c>
      <c r="O585" s="1" t="n">
        <f aca="false">(tcofTTGPERCEO!M583)*(O$2/$B$2)</f>
        <v>3.03527505593704</v>
      </c>
      <c r="P585" s="1" t="n">
        <f aca="false">(tcofTTGPERCEO!N583)*(P$2/$B$2)</f>
        <v>0</v>
      </c>
      <c r="Q585" s="1" t="n">
        <f aca="false">(tcofTTGPERCEO!O583)*(Q$2/$B$2)</f>
        <v>0</v>
      </c>
      <c r="R585" s="1" t="n">
        <f aca="false">(tcofTTGPERCEO!P583)*(R$2/$B$2)</f>
        <v>0</v>
      </c>
      <c r="S585" s="1" t="n">
        <f aca="false">(tcofTTGPERCEO!Q583)*(S$2/$B$2)</f>
        <v>0.0259625028932953</v>
      </c>
      <c r="T585" s="1" t="n">
        <f aca="false">(tcofTTGPERCEO!R583)*(T$2/$B$2)</f>
        <v>0.0470642697322738</v>
      </c>
      <c r="U585" s="1" t="n">
        <f aca="false">(tcofTTGPERCEO!S583)*(U$2/$B$2)</f>
        <v>0</v>
      </c>
      <c r="V585" s="1" t="n">
        <f aca="false">(tcofTTGPERCEO!T583)*(V$2/$B$2)</f>
        <v>0</v>
      </c>
      <c r="W585" s="1" t="n">
        <f aca="false">(tcofTTGPERCEO!U583)*(W$2/$B$2)</f>
        <v>0</v>
      </c>
      <c r="X585" s="1" t="n">
        <f aca="false">(tcofTTGPERCEO!V583)*(X$2/$B$2)</f>
        <v>0</v>
      </c>
      <c r="Y585" s="1" t="n">
        <f aca="false">(tcofTTGPERCEO!W583)*(Y$2/$B$2)</f>
        <v>0</v>
      </c>
      <c r="Z585" s="1" t="n">
        <f aca="false">(tcofTTGPERCEO!X583)*(Z$2/$B$2)</f>
        <v>0</v>
      </c>
      <c r="AA585" s="1" t="n">
        <f aca="false">(tcofTTGPERCEO!Y583)*(AA$2/$B$2)</f>
        <v>0</v>
      </c>
      <c r="AD585" s="1" t="n">
        <f aca="false">SUM(tcofTTGPERCEO!H583:AA583)</f>
        <v>9</v>
      </c>
    </row>
    <row r="586" customFormat="false" ht="12.8" hidden="false" customHeight="false" outlineLevel="0" collapsed="false">
      <c r="A586" s="1" t="str">
        <f aca="false">tcofTTGPERCEO!A584</f>
        <v>../tcof/chi-long-metaok/vincent22_can.tei_corpo2_tto.cha </v>
      </c>
      <c r="B586" s="1" t="str">
        <f aca="false">tcofTTGPERCEO!B584</f>
        <v> LONG </v>
      </c>
      <c r="C586" s="1" t="str">
        <f aca="false">tcofTTGPERCEO!C584</f>
        <v> ADU </v>
      </c>
      <c r="D586" s="1" t="n">
        <f aca="false">tcofTTGPERCEO!D584</f>
        <v>3</v>
      </c>
      <c r="E586" s="1" t="n">
        <f aca="false">tcofTTGPERCEO!E584</f>
        <v>222</v>
      </c>
      <c r="F586" s="1" t="str">
        <f aca="false">tcofTTGPERCEO!F584</f>
        <v>26;</v>
      </c>
      <c r="G586" s="1" t="str">
        <f aca="false">LEFT(F586,FIND(";",F586)-1)</f>
        <v>26</v>
      </c>
      <c r="H586" s="1" t="n">
        <f aca="false">SUM(J586:AA586)</f>
        <v>6.67067355913895</v>
      </c>
      <c r="I586" s="1" t="n">
        <f aca="false">SUM(J586,K586,M586,N586,O586,P586,Q586,R586,T586,U586)</f>
        <v>6.47875935498804</v>
      </c>
      <c r="J586" s="1" t="n">
        <f aca="false">(tcofTTGPERCEO!H584)*(J$2/$B$2)</f>
        <v>0</v>
      </c>
      <c r="K586" s="1" t="n">
        <f aca="false">(tcofTTGPERCEO!I584)*(K$2/$B$2)</f>
        <v>0.0225059794768922</v>
      </c>
      <c r="L586" s="1" t="n">
        <f aca="false">(tcofTTGPERCEO!J584)*(L$2/$B$2)</f>
        <v>0</v>
      </c>
      <c r="M586" s="1" t="n">
        <f aca="false">(tcofTTGPERCEO!K584)*(M$2/$B$2)</f>
        <v>0.0715916981714374</v>
      </c>
      <c r="N586" s="1" t="n">
        <f aca="false">(tcofTTGPERCEO!L584)*(N$2/$B$2)</f>
        <v>0.0805724866908418</v>
      </c>
      <c r="O586" s="1" t="n">
        <f aca="false">(tcofTTGPERCEO!M584)*(O$2/$B$2)</f>
        <v>6.07055011187408</v>
      </c>
      <c r="P586" s="1" t="n">
        <f aca="false">(tcofTTGPERCEO!N584)*(P$2/$B$2)</f>
        <v>0.061137257927629</v>
      </c>
      <c r="Q586" s="1" t="n">
        <f aca="false">(tcofTTGPERCEO!O584)*(Q$2/$B$2)</f>
        <v>0.115639225368413</v>
      </c>
      <c r="R586" s="1" t="n">
        <f aca="false">(tcofTTGPERCEO!P584)*(R$2/$B$2)</f>
        <v>0.00969832574647018</v>
      </c>
      <c r="S586" s="1" t="n">
        <f aca="false">(tcofTTGPERCEO!Q584)*(S$2/$B$2)</f>
        <v>0.0519250057865905</v>
      </c>
      <c r="T586" s="1" t="n">
        <f aca="false">(tcofTTGPERCEO!R584)*(T$2/$B$2)</f>
        <v>0.0470642697322738</v>
      </c>
      <c r="U586" s="1" t="n">
        <f aca="false">(tcofTTGPERCEO!S584)*(U$2/$B$2)</f>
        <v>0</v>
      </c>
      <c r="V586" s="1" t="n">
        <f aca="false">(tcofTTGPERCEO!T584)*(V$2/$B$2)</f>
        <v>0</v>
      </c>
      <c r="W586" s="1" t="n">
        <f aca="false">(tcofTTGPERCEO!U584)*(W$2/$B$2)</f>
        <v>0</v>
      </c>
      <c r="X586" s="1" t="n">
        <f aca="false">(tcofTTGPERCEO!V584)*(X$2/$B$2)</f>
        <v>0</v>
      </c>
      <c r="Y586" s="1" t="n">
        <f aca="false">(tcofTTGPERCEO!W584)*(Y$2/$B$2)</f>
        <v>0.121796157703881</v>
      </c>
      <c r="Z586" s="1" t="n">
        <f aca="false">(tcofTTGPERCEO!X584)*(Z$2/$B$2)</f>
        <v>0.0181930406604429</v>
      </c>
      <c r="AA586" s="1" t="n">
        <f aca="false">(tcofTTGPERCEO!Y584)*(AA$2/$B$2)</f>
        <v>0</v>
      </c>
      <c r="AD586" s="1" t="n">
        <f aca="false">SUM(tcofTTGPERCEO!H584:AA584)</f>
        <v>27</v>
      </c>
    </row>
    <row r="587" customFormat="false" ht="12.8" hidden="false" customHeight="false" outlineLevel="0" collapsed="false">
      <c r="A587" s="1" t="str">
        <f aca="false">tcofTTGPERCEO!A585</f>
        <v>../tcof/chi-long-metaok/vincent2_can.tei_corpo2_tto.cha </v>
      </c>
      <c r="B587" s="1" t="str">
        <f aca="false">tcofTTGPERCEO!B585</f>
        <v> LONG </v>
      </c>
      <c r="C587" s="1" t="str">
        <f aca="false">tcofTTGPERCEO!C585</f>
        <v> ADU </v>
      </c>
      <c r="D587" s="1" t="n">
        <f aca="false">tcofTTGPERCEO!D585</f>
        <v>19</v>
      </c>
      <c r="E587" s="1" t="n">
        <f aca="false">tcofTTGPERCEO!E585</f>
        <v>495</v>
      </c>
      <c r="F587" s="1" t="str">
        <f aca="false">tcofTTGPERCEO!F585</f>
        <v>26;</v>
      </c>
      <c r="G587" s="1" t="str">
        <f aca="false">LEFT(F587,FIND(";",F587)-1)</f>
        <v>26</v>
      </c>
      <c r="H587" s="1" t="n">
        <f aca="false">SUM(J587:AA587)</f>
        <v>23.0866985572101</v>
      </c>
      <c r="I587" s="1" t="n">
        <f aca="false">SUM(J587,K587,M587,N587,O587,P587,Q587,R587,T587,U587)</f>
        <v>22.7649718385927</v>
      </c>
      <c r="J587" s="1" t="n">
        <f aca="false">(tcofTTGPERCEO!H585)*(J$2/$B$2)</f>
        <v>0.0326980942828485</v>
      </c>
      <c r="K587" s="1" t="n">
        <f aca="false">(tcofTTGPERCEO!I585)*(K$2/$B$2)</f>
        <v>0</v>
      </c>
      <c r="L587" s="1" t="n">
        <f aca="false">(tcofTTGPERCEO!J585)*(L$2/$B$2)</f>
        <v>0</v>
      </c>
      <c r="M587" s="1" t="n">
        <f aca="false">(tcofTTGPERCEO!K585)*(M$2/$B$2)</f>
        <v>0</v>
      </c>
      <c r="N587" s="1" t="n">
        <f aca="false">(tcofTTGPERCEO!L585)*(N$2/$B$2)</f>
        <v>0.402862433454209</v>
      </c>
      <c r="O587" s="1" t="n">
        <f aca="false">(tcofTTGPERCEO!M585)*(O$2/$B$2)</f>
        <v>21.7528045675488</v>
      </c>
      <c r="P587" s="1" t="n">
        <f aca="false">(tcofTTGPERCEO!N585)*(P$2/$B$2)</f>
        <v>0</v>
      </c>
      <c r="Q587" s="1" t="n">
        <f aca="false">(tcofTTGPERCEO!O585)*(Q$2/$B$2)</f>
        <v>0.115639225368413</v>
      </c>
      <c r="R587" s="1" t="n">
        <f aca="false">(tcofTTGPERCEO!P585)*(R$2/$B$2)</f>
        <v>0.0387933029858807</v>
      </c>
      <c r="S587" s="1" t="n">
        <f aca="false">(tcofTTGPERCEO!Q585)*(S$2/$B$2)</f>
        <v>0.181737520253067</v>
      </c>
      <c r="T587" s="1" t="n">
        <f aca="false">(tcofTTGPERCEO!R585)*(T$2/$B$2)</f>
        <v>0.329449888125916</v>
      </c>
      <c r="U587" s="1" t="n">
        <f aca="false">(tcofTTGPERCEO!S585)*(U$2/$B$2)</f>
        <v>0.0927243268266338</v>
      </c>
      <c r="V587" s="1" t="n">
        <f aca="false">(tcofTTGPERCEO!T585)*(V$2/$B$2)</f>
        <v>0</v>
      </c>
      <c r="W587" s="1" t="n">
        <f aca="false">(tcofTTGPERCEO!U585)*(W$2/$B$2)</f>
        <v>0</v>
      </c>
      <c r="X587" s="1" t="n">
        <f aca="false">(tcofTTGPERCEO!V585)*(X$2/$B$2)</f>
        <v>0</v>
      </c>
      <c r="Y587" s="1" t="n">
        <f aca="false">(tcofTTGPERCEO!W585)*(Y$2/$B$2)</f>
        <v>0.121796157703881</v>
      </c>
      <c r="Z587" s="1" t="n">
        <f aca="false">(tcofTTGPERCEO!X585)*(Z$2/$B$2)</f>
        <v>0.0181930406604429</v>
      </c>
      <c r="AA587" s="1" t="n">
        <f aca="false">(tcofTTGPERCEO!Y585)*(AA$2/$B$2)</f>
        <v>0</v>
      </c>
      <c r="AD587" s="1" t="n">
        <f aca="false">SUM(tcofTTGPERCEO!H585:AA585)</f>
        <v>76</v>
      </c>
    </row>
    <row r="588" customFormat="false" ht="12.8" hidden="false" customHeight="false" outlineLevel="0" collapsed="false">
      <c r="A588" s="1" t="str">
        <f aca="false">tcofTTGPERCEO!A586</f>
        <v>../tcof/chi-long-metaok/vincent3_can.tei_corpo2_tto.cha </v>
      </c>
      <c r="B588" s="1" t="str">
        <f aca="false">tcofTTGPERCEO!B586</f>
        <v> LONG </v>
      </c>
      <c r="C588" s="1" t="str">
        <f aca="false">tcofTTGPERCEO!C586</f>
        <v> ADU </v>
      </c>
      <c r="D588" s="1" t="n">
        <f aca="false">tcofTTGPERCEO!D586</f>
        <v>30</v>
      </c>
      <c r="E588" s="1" t="n">
        <f aca="false">tcofTTGPERCEO!E586</f>
        <v>536</v>
      </c>
      <c r="F588" s="1" t="str">
        <f aca="false">tcofTTGPERCEO!F586</f>
        <v>26;</v>
      </c>
      <c r="G588" s="1" t="str">
        <f aca="false">LEFT(F588,FIND(";",F588)-1)</f>
        <v>26</v>
      </c>
      <c r="H588" s="1" t="n">
        <f aca="false">SUM(J588:AA588)</f>
        <v>24.3231232158012</v>
      </c>
      <c r="I588" s="1" t="n">
        <f aca="false">SUM(J588,K588,M588,N588,O588,P588,Q588,R588,T588,U588)</f>
        <v>23.9371190494561</v>
      </c>
      <c r="J588" s="1" t="n">
        <f aca="false">(tcofTTGPERCEO!H586)*(J$2/$B$2)</f>
        <v>0.0490471414242728</v>
      </c>
      <c r="K588" s="1" t="n">
        <f aca="false">(tcofTTGPERCEO!I586)*(K$2/$B$2)</f>
        <v>0.0225059794768922</v>
      </c>
      <c r="L588" s="1" t="n">
        <f aca="false">(tcofTTGPERCEO!J586)*(L$2/$B$2)</f>
        <v>0</v>
      </c>
      <c r="M588" s="1" t="n">
        <f aca="false">(tcofTTGPERCEO!K586)*(M$2/$B$2)</f>
        <v>0.143183396342875</v>
      </c>
      <c r="N588" s="1" t="n">
        <f aca="false">(tcofTTGPERCEO!L586)*(N$2/$B$2)</f>
        <v>0.805724866908418</v>
      </c>
      <c r="O588" s="1" t="n">
        <f aca="false">(tcofTTGPERCEO!M586)*(O$2/$B$2)</f>
        <v>22.2586837435383</v>
      </c>
      <c r="P588" s="1" t="n">
        <f aca="false">(tcofTTGPERCEO!N586)*(P$2/$B$2)</f>
        <v>0</v>
      </c>
      <c r="Q588" s="1" t="n">
        <f aca="false">(tcofTTGPERCEO!O586)*(Q$2/$B$2)</f>
        <v>0.0385464084561376</v>
      </c>
      <c r="R588" s="1" t="n">
        <f aca="false">(tcofTTGPERCEO!P586)*(R$2/$B$2)</f>
        <v>0.00969832574647018</v>
      </c>
      <c r="S588" s="1" t="n">
        <f aca="false">(tcofTTGPERCEO!Q586)*(S$2/$B$2)</f>
        <v>0.181737520253067</v>
      </c>
      <c r="T588" s="1" t="n">
        <f aca="false">(tcofTTGPERCEO!R586)*(T$2/$B$2)</f>
        <v>0.470642697322737</v>
      </c>
      <c r="U588" s="1" t="n">
        <f aca="false">(tcofTTGPERCEO!S586)*(U$2/$B$2)</f>
        <v>0.139086490239951</v>
      </c>
      <c r="V588" s="1" t="n">
        <f aca="false">(tcofTTGPERCEO!T586)*(V$2/$B$2)</f>
        <v>0.0577038808733894</v>
      </c>
      <c r="W588" s="1" t="n">
        <f aca="false">(tcofTTGPERCEO!U586)*(W$2/$B$2)</f>
        <v>0</v>
      </c>
      <c r="X588" s="1" t="n">
        <f aca="false">(tcofTTGPERCEO!V586)*(X$2/$B$2)</f>
        <v>0</v>
      </c>
      <c r="Y588" s="1" t="n">
        <f aca="false">(tcofTTGPERCEO!W586)*(Y$2/$B$2)</f>
        <v>0.121796157703881</v>
      </c>
      <c r="Z588" s="1" t="n">
        <f aca="false">(tcofTTGPERCEO!X586)*(Z$2/$B$2)</f>
        <v>0.0181930406604429</v>
      </c>
      <c r="AA588" s="1" t="n">
        <f aca="false">(tcofTTGPERCEO!Y586)*(AA$2/$B$2)</f>
        <v>0.00657356685440938</v>
      </c>
      <c r="AD588" s="1" t="n">
        <f aca="false">SUM(tcofTTGPERCEO!H586:AA586)</f>
        <v>89</v>
      </c>
    </row>
    <row r="589" customFormat="false" ht="12.8" hidden="false" customHeight="false" outlineLevel="0" collapsed="false">
      <c r="A589" s="1" t="str">
        <f aca="false">tcofTTGPERCEO!A587</f>
        <v>../tcof/chi-long-metaok/vincent4_can.tei_corpo2_tto.cha </v>
      </c>
      <c r="B589" s="1" t="str">
        <f aca="false">tcofTTGPERCEO!B587</f>
        <v> LONG </v>
      </c>
      <c r="C589" s="1" t="str">
        <f aca="false">tcofTTGPERCEO!C587</f>
        <v> ADU </v>
      </c>
      <c r="D589" s="1" t="n">
        <f aca="false">tcofTTGPERCEO!D587</f>
        <v>19</v>
      </c>
      <c r="E589" s="1" t="n">
        <f aca="false">tcofTTGPERCEO!E587</f>
        <v>605</v>
      </c>
      <c r="F589" s="1" t="str">
        <f aca="false">tcofTTGPERCEO!F587</f>
        <v>26;</v>
      </c>
      <c r="G589" s="1" t="str">
        <f aca="false">LEFT(F589,FIND(";",F589)-1)</f>
        <v>26</v>
      </c>
      <c r="H589" s="1" t="n">
        <f aca="false">SUM(J589:AA589)</f>
        <v>26.5846616773397</v>
      </c>
      <c r="I589" s="1" t="n">
        <f aca="false">SUM(J589,K589,M589,N589,O589,P589,Q589,R589,T589,U589)</f>
        <v>25.9554741146516</v>
      </c>
      <c r="J589" s="1" t="n">
        <f aca="false">(tcofTTGPERCEO!H587)*(J$2/$B$2)</f>
        <v>0</v>
      </c>
      <c r="K589" s="1" t="n">
        <f aca="false">(tcofTTGPERCEO!I587)*(K$2/$B$2)</f>
        <v>0</v>
      </c>
      <c r="L589" s="1" t="n">
        <f aca="false">(tcofTTGPERCEO!J587)*(L$2/$B$2)</f>
        <v>0</v>
      </c>
      <c r="M589" s="1" t="n">
        <f aca="false">(tcofTTGPERCEO!K587)*(M$2/$B$2)</f>
        <v>0.0715916981714374</v>
      </c>
      <c r="N589" s="1" t="n">
        <f aca="false">(tcofTTGPERCEO!L587)*(N$2/$B$2)</f>
        <v>0.241717460072525</v>
      </c>
      <c r="O589" s="1" t="n">
        <f aca="false">(tcofTTGPERCEO!M587)*(O$2/$B$2)</f>
        <v>24.7880796234858</v>
      </c>
      <c r="P589" s="1" t="n">
        <f aca="false">(tcofTTGPERCEO!N587)*(P$2/$B$2)</f>
        <v>0.0305686289638145</v>
      </c>
      <c r="Q589" s="1" t="n">
        <f aca="false">(tcofTTGPERCEO!O587)*(Q$2/$B$2)</f>
        <v>0.269824859192963</v>
      </c>
      <c r="R589" s="1" t="n">
        <f aca="false">(tcofTTGPERCEO!P587)*(R$2/$B$2)</f>
        <v>0.0387933029858807</v>
      </c>
      <c r="S589" s="1" t="n">
        <f aca="false">(tcofTTGPERCEO!Q587)*(S$2/$B$2)</f>
        <v>0.311550034719543</v>
      </c>
      <c r="T589" s="1" t="n">
        <f aca="false">(tcofTTGPERCEO!R587)*(T$2/$B$2)</f>
        <v>0.329449888125916</v>
      </c>
      <c r="U589" s="1" t="n">
        <f aca="false">(tcofTTGPERCEO!S587)*(U$2/$B$2)</f>
        <v>0.185448653653267</v>
      </c>
      <c r="V589" s="1" t="n">
        <f aca="false">(tcofTTGPERCEO!T587)*(V$2/$B$2)</f>
        <v>0</v>
      </c>
      <c r="W589" s="1" t="n">
        <f aca="false">(tcofTTGPERCEO!U587)*(W$2/$B$2)</f>
        <v>0</v>
      </c>
      <c r="X589" s="1" t="n">
        <f aca="false">(tcofTTGPERCEO!V587)*(X$2/$B$2)</f>
        <v>0</v>
      </c>
      <c r="Y589" s="1" t="n">
        <f aca="false">(tcofTTGPERCEO!W587)*(Y$2/$B$2)</f>
        <v>0.304490394259702</v>
      </c>
      <c r="Z589" s="1" t="n">
        <f aca="false">(tcofTTGPERCEO!X587)*(Z$2/$B$2)</f>
        <v>0</v>
      </c>
      <c r="AA589" s="1" t="n">
        <f aca="false">(tcofTTGPERCEO!Y587)*(AA$2/$B$2)</f>
        <v>0.0131471337088188</v>
      </c>
      <c r="AD589" s="1" t="n">
        <f aca="false">SUM(tcofTTGPERCEO!H587:AA587)</f>
        <v>95</v>
      </c>
    </row>
    <row r="590" customFormat="false" ht="12.8" hidden="false" customHeight="false" outlineLevel="0" collapsed="false">
      <c r="A590" s="1" t="str">
        <f aca="false">tcofTTGPERCEO!A588</f>
        <v>../tcof/chi-long-metaok/vincent5_can.tei_corpo2_tto.cha </v>
      </c>
      <c r="B590" s="1" t="str">
        <f aca="false">tcofTTGPERCEO!B588</f>
        <v> LONG </v>
      </c>
      <c r="C590" s="1" t="str">
        <f aca="false">tcofTTGPERCEO!C588</f>
        <v> ADU </v>
      </c>
      <c r="D590" s="1" t="n">
        <f aca="false">tcofTTGPERCEO!D588</f>
        <v>13</v>
      </c>
      <c r="E590" s="1" t="n">
        <f aca="false">tcofTTGPERCEO!E588</f>
        <v>261</v>
      </c>
      <c r="F590" s="1" t="str">
        <f aca="false">tcofTTGPERCEO!F588</f>
        <v>26;</v>
      </c>
      <c r="G590" s="1" t="str">
        <f aca="false">LEFT(F590,FIND(";",F590)-1)</f>
        <v>26</v>
      </c>
      <c r="H590" s="1" t="n">
        <f aca="false">SUM(J590:AA590)</f>
        <v>9.59231540776175</v>
      </c>
      <c r="I590" s="1" t="n">
        <f aca="false">SUM(J590,K590,M590,N590,O590,P590,Q590,R590,T590,U590)</f>
        <v>9.38365866831263</v>
      </c>
      <c r="J590" s="1" t="n">
        <f aca="false">(tcofTTGPERCEO!H588)*(J$2/$B$2)</f>
        <v>0</v>
      </c>
      <c r="K590" s="1" t="n">
        <f aca="false">(tcofTTGPERCEO!I588)*(K$2/$B$2)</f>
        <v>0</v>
      </c>
      <c r="L590" s="1" t="n">
        <f aca="false">(tcofTTGPERCEO!J588)*(L$2/$B$2)</f>
        <v>0</v>
      </c>
      <c r="M590" s="1" t="n">
        <f aca="false">(tcofTTGPERCEO!K588)*(M$2/$B$2)</f>
        <v>0</v>
      </c>
      <c r="N590" s="1" t="n">
        <f aca="false">(tcofTTGPERCEO!L588)*(N$2/$B$2)</f>
        <v>0.322289946763367</v>
      </c>
      <c r="O590" s="1" t="n">
        <f aca="false">(tcofTTGPERCEO!M588)*(O$2/$B$2)</f>
        <v>8.59994599182162</v>
      </c>
      <c r="P590" s="1" t="n">
        <f aca="false">(tcofTTGPERCEO!N588)*(P$2/$B$2)</f>
        <v>0</v>
      </c>
      <c r="Q590" s="1" t="n">
        <f aca="false">(tcofTTGPERCEO!O588)*(Q$2/$B$2)</f>
        <v>0.0385464084561376</v>
      </c>
      <c r="R590" s="1" t="n">
        <f aca="false">(tcofTTGPERCEO!P588)*(R$2/$B$2)</f>
        <v>0</v>
      </c>
      <c r="S590" s="1" t="n">
        <f aca="false">(tcofTTGPERCEO!Q588)*(S$2/$B$2)</f>
        <v>0.0259625028932953</v>
      </c>
      <c r="T590" s="1" t="n">
        <f aca="false">(tcofTTGPERCEO!R588)*(T$2/$B$2)</f>
        <v>0.37651415785819</v>
      </c>
      <c r="U590" s="1" t="n">
        <f aca="false">(tcofTTGPERCEO!S588)*(U$2/$B$2)</f>
        <v>0.0463621634133169</v>
      </c>
      <c r="V590" s="1" t="n">
        <f aca="false">(tcofTTGPERCEO!T588)*(V$2/$B$2)</f>
        <v>0</v>
      </c>
      <c r="W590" s="1" t="n">
        <f aca="false">(tcofTTGPERCEO!U588)*(W$2/$B$2)</f>
        <v>0</v>
      </c>
      <c r="X590" s="1" t="n">
        <f aca="false">(tcofTTGPERCEO!V588)*(X$2/$B$2)</f>
        <v>0</v>
      </c>
      <c r="Y590" s="1" t="n">
        <f aca="false">(tcofTTGPERCEO!W588)*(Y$2/$B$2)</f>
        <v>0.182694236555821</v>
      </c>
      <c r="Z590" s="1" t="n">
        <f aca="false">(tcofTTGPERCEO!X588)*(Z$2/$B$2)</f>
        <v>0</v>
      </c>
      <c r="AA590" s="1" t="n">
        <f aca="false">(tcofTTGPERCEO!Y588)*(AA$2/$B$2)</f>
        <v>0</v>
      </c>
      <c r="AD590" s="1" t="n">
        <f aca="false">SUM(tcofTTGPERCEO!H588:AA588)</f>
        <v>35</v>
      </c>
    </row>
    <row r="591" customFormat="false" ht="12.8" hidden="false" customHeight="false" outlineLevel="0" collapsed="false">
      <c r="A591" s="1" t="str">
        <f aca="false">tcofTTGPERCEO!A589</f>
        <v>../tcof/chi-long-metaok/vincent6_can.tei_corpo2_tto.cha </v>
      </c>
      <c r="B591" s="1" t="str">
        <f aca="false">tcofTTGPERCEO!B589</f>
        <v> LONG </v>
      </c>
      <c r="C591" s="1" t="str">
        <f aca="false">tcofTTGPERCEO!C589</f>
        <v> ADU </v>
      </c>
      <c r="D591" s="1" t="n">
        <f aca="false">tcofTTGPERCEO!D589</f>
        <v>4</v>
      </c>
      <c r="E591" s="1" t="n">
        <f aca="false">tcofTTGPERCEO!E589</f>
        <v>212</v>
      </c>
      <c r="F591" s="1" t="str">
        <f aca="false">tcofTTGPERCEO!F589</f>
        <v>26;</v>
      </c>
      <c r="G591" s="1" t="str">
        <f aca="false">LEFT(F591,FIND(";",F591)-1)</f>
        <v>26</v>
      </c>
      <c r="H591" s="1" t="n">
        <f aca="false">SUM(J591:AA591)</f>
        <v>4.12408764755806</v>
      </c>
      <c r="I591" s="1" t="n">
        <f aca="false">SUM(J591,K591,M591,N591,O591,P591,Q591,R591,T591,U591)</f>
        <v>3.94139341100224</v>
      </c>
      <c r="J591" s="1" t="n">
        <f aca="false">(tcofTTGPERCEO!H589)*(J$2/$B$2)</f>
        <v>0</v>
      </c>
      <c r="K591" s="1" t="n">
        <f aca="false">(tcofTTGPERCEO!I589)*(K$2/$B$2)</f>
        <v>0</v>
      </c>
      <c r="L591" s="1" t="n">
        <f aca="false">(tcofTTGPERCEO!J589)*(L$2/$B$2)</f>
        <v>0</v>
      </c>
      <c r="M591" s="1" t="n">
        <f aca="false">(tcofTTGPERCEO!K589)*(M$2/$B$2)</f>
        <v>0</v>
      </c>
      <c r="N591" s="1" t="n">
        <f aca="false">(tcofTTGPERCEO!L589)*(N$2/$B$2)</f>
        <v>0.161144973381684</v>
      </c>
      <c r="O591" s="1" t="n">
        <f aca="false">(tcofTTGPERCEO!M589)*(O$2/$B$2)</f>
        <v>3.54115423192655</v>
      </c>
      <c r="P591" s="1" t="n">
        <f aca="false">(tcofTTGPERCEO!N589)*(P$2/$B$2)</f>
        <v>0</v>
      </c>
      <c r="Q591" s="1" t="n">
        <f aca="false">(tcofTTGPERCEO!O589)*(Q$2/$B$2)</f>
        <v>0.192732042280688</v>
      </c>
      <c r="R591" s="1" t="n">
        <f aca="false">(tcofTTGPERCEO!P589)*(R$2/$B$2)</f>
        <v>0</v>
      </c>
      <c r="S591" s="1" t="n">
        <f aca="false">(tcofTTGPERCEO!Q589)*(S$2/$B$2)</f>
        <v>0</v>
      </c>
      <c r="T591" s="1" t="n">
        <f aca="false">(tcofTTGPERCEO!R589)*(T$2/$B$2)</f>
        <v>0</v>
      </c>
      <c r="U591" s="1" t="n">
        <f aca="false">(tcofTTGPERCEO!S589)*(U$2/$B$2)</f>
        <v>0.0463621634133169</v>
      </c>
      <c r="V591" s="1" t="n">
        <f aca="false">(tcofTTGPERCEO!T589)*(V$2/$B$2)</f>
        <v>0</v>
      </c>
      <c r="W591" s="1" t="n">
        <f aca="false">(tcofTTGPERCEO!U589)*(W$2/$B$2)</f>
        <v>0</v>
      </c>
      <c r="X591" s="1" t="n">
        <f aca="false">(tcofTTGPERCEO!V589)*(X$2/$B$2)</f>
        <v>0</v>
      </c>
      <c r="Y591" s="1" t="n">
        <f aca="false">(tcofTTGPERCEO!W589)*(Y$2/$B$2)</f>
        <v>0.182694236555821</v>
      </c>
      <c r="Z591" s="1" t="n">
        <f aca="false">(tcofTTGPERCEO!X589)*(Z$2/$B$2)</f>
        <v>0</v>
      </c>
      <c r="AA591" s="1" t="n">
        <f aca="false">(tcofTTGPERCEO!Y589)*(AA$2/$B$2)</f>
        <v>0</v>
      </c>
      <c r="AD591" s="1" t="n">
        <f aca="false">SUM(tcofTTGPERCEO!H589:AA589)</f>
        <v>18</v>
      </c>
    </row>
    <row r="592" customFormat="false" ht="12.8" hidden="false" customHeight="false" outlineLevel="0" collapsed="false">
      <c r="A592" s="1" t="str">
        <f aca="false">tcofTTGPERCEO!A590</f>
        <v>../tcof/chi-long-metaok/vincent7_can.tei_corpo2_tto.cha </v>
      </c>
      <c r="B592" s="1" t="str">
        <f aca="false">tcofTTGPERCEO!B590</f>
        <v> LONG </v>
      </c>
      <c r="C592" s="1" t="str">
        <f aca="false">tcofTTGPERCEO!C590</f>
        <v> ADU </v>
      </c>
      <c r="D592" s="1" t="n">
        <f aca="false">tcofTTGPERCEO!D590</f>
        <v>3</v>
      </c>
      <c r="E592" s="1" t="n">
        <f aca="false">tcofTTGPERCEO!E590</f>
        <v>100</v>
      </c>
      <c r="F592" s="1" t="str">
        <f aca="false">tcofTTGPERCEO!F590</f>
        <v>26;</v>
      </c>
      <c r="G592" s="1" t="str">
        <f aca="false">LEFT(F592,FIND(";",F592)-1)</f>
        <v>26</v>
      </c>
      <c r="H592" s="1" t="n">
        <f aca="false">SUM(J592:AA592)</f>
        <v>1.62146439317954</v>
      </c>
      <c r="I592" s="1" t="n">
        <f aca="false">SUM(J592,K592,M592,N592,O592,P592,Q592,R592,T592,U592)</f>
        <v>1.62146439317954</v>
      </c>
      <c r="J592" s="1" t="n">
        <f aca="false">(tcofTTGPERCEO!H590)*(J$2/$B$2)</f>
        <v>0</v>
      </c>
      <c r="K592" s="1" t="n">
        <f aca="false">(tcofTTGPERCEO!I590)*(K$2/$B$2)</f>
        <v>0</v>
      </c>
      <c r="L592" s="1" t="n">
        <f aca="false">(tcofTTGPERCEO!J590)*(L$2/$B$2)</f>
        <v>0</v>
      </c>
      <c r="M592" s="1" t="n">
        <f aca="false">(tcofTTGPERCEO!K590)*(M$2/$B$2)</f>
        <v>0</v>
      </c>
      <c r="N592" s="1" t="n">
        <f aca="false">(tcofTTGPERCEO!L590)*(N$2/$B$2)</f>
        <v>0</v>
      </c>
      <c r="O592" s="1" t="n">
        <f aca="false">(tcofTTGPERCEO!M590)*(O$2/$B$2)</f>
        <v>1.51763752796852</v>
      </c>
      <c r="P592" s="1" t="n">
        <f aca="false">(tcofTTGPERCEO!N590)*(P$2/$B$2)</f>
        <v>0</v>
      </c>
      <c r="Q592" s="1" t="n">
        <f aca="false">(tcofTTGPERCEO!O590)*(Q$2/$B$2)</f>
        <v>0</v>
      </c>
      <c r="R592" s="1" t="n">
        <f aca="false">(tcofTTGPERCEO!P590)*(R$2/$B$2)</f>
        <v>0.00969832574647018</v>
      </c>
      <c r="S592" s="1" t="n">
        <f aca="false">(tcofTTGPERCEO!Q590)*(S$2/$B$2)</f>
        <v>0</v>
      </c>
      <c r="T592" s="1" t="n">
        <f aca="false">(tcofTTGPERCEO!R590)*(T$2/$B$2)</f>
        <v>0.0941285394645475</v>
      </c>
      <c r="U592" s="1" t="n">
        <f aca="false">(tcofTTGPERCEO!S590)*(U$2/$B$2)</f>
        <v>0</v>
      </c>
      <c r="V592" s="1" t="n">
        <f aca="false">(tcofTTGPERCEO!T590)*(V$2/$B$2)</f>
        <v>0</v>
      </c>
      <c r="W592" s="1" t="n">
        <f aca="false">(tcofTTGPERCEO!U590)*(W$2/$B$2)</f>
        <v>0</v>
      </c>
      <c r="X592" s="1" t="n">
        <f aca="false">(tcofTTGPERCEO!V590)*(X$2/$B$2)</f>
        <v>0</v>
      </c>
      <c r="Y592" s="1" t="n">
        <f aca="false">(tcofTTGPERCEO!W590)*(Y$2/$B$2)</f>
        <v>0</v>
      </c>
      <c r="Z592" s="1" t="n">
        <f aca="false">(tcofTTGPERCEO!X590)*(Z$2/$B$2)</f>
        <v>0</v>
      </c>
      <c r="AA592" s="1" t="n">
        <f aca="false">(tcofTTGPERCEO!Y590)*(AA$2/$B$2)</f>
        <v>0</v>
      </c>
      <c r="AD592" s="1" t="n">
        <f aca="false">SUM(tcofTTGPERCEO!H590:AA590)</f>
        <v>6</v>
      </c>
    </row>
    <row r="593" customFormat="false" ht="12.8" hidden="false" customHeight="false" outlineLevel="0" collapsed="false">
      <c r="A593" s="1" t="str">
        <f aca="false">tcofTTGPERCEO!A591</f>
        <v>../tcof/chi-long-metaok/vincent8_can.tei_corpo2_tto.cha </v>
      </c>
      <c r="B593" s="1" t="str">
        <f aca="false">tcofTTGPERCEO!B591</f>
        <v> LONG </v>
      </c>
      <c r="C593" s="1" t="str">
        <f aca="false">tcofTTGPERCEO!C591</f>
        <v> ADU </v>
      </c>
      <c r="D593" s="1" t="n">
        <f aca="false">tcofTTGPERCEO!D591</f>
        <v>12</v>
      </c>
      <c r="E593" s="1" t="n">
        <f aca="false">tcofTTGPERCEO!E591</f>
        <v>440</v>
      </c>
      <c r="F593" s="1" t="str">
        <f aca="false">tcofTTGPERCEO!F591</f>
        <v>26;</v>
      </c>
      <c r="G593" s="1" t="str">
        <f aca="false">LEFT(F593,FIND(";",F593)-1)</f>
        <v>26</v>
      </c>
      <c r="H593" s="1" t="n">
        <f aca="false">SUM(J593:AA593)</f>
        <v>21.0360697477047</v>
      </c>
      <c r="I593" s="1" t="n">
        <f aca="false">SUM(J593,K593,M593,N593,O593,P593,Q593,R593,T593,U593)</f>
        <v>20.7795617622097</v>
      </c>
      <c r="J593" s="1" t="n">
        <f aca="false">(tcofTTGPERCEO!H591)*(J$2/$B$2)</f>
        <v>0</v>
      </c>
      <c r="K593" s="1" t="n">
        <f aca="false">(tcofTTGPERCEO!I591)*(K$2/$B$2)</f>
        <v>0.0225059794768922</v>
      </c>
      <c r="L593" s="1" t="n">
        <f aca="false">(tcofTTGPERCEO!J591)*(L$2/$B$2)</f>
        <v>0</v>
      </c>
      <c r="M593" s="1" t="n">
        <f aca="false">(tcofTTGPERCEO!K591)*(M$2/$B$2)</f>
        <v>0</v>
      </c>
      <c r="N593" s="1" t="n">
        <f aca="false">(tcofTTGPERCEO!L591)*(N$2/$B$2)</f>
        <v>0.161144973381684</v>
      </c>
      <c r="O593" s="1" t="n">
        <f aca="false">(tcofTTGPERCEO!M591)*(O$2/$B$2)</f>
        <v>20.2351670395803</v>
      </c>
      <c r="P593" s="1" t="n">
        <f aca="false">(tcofTTGPERCEO!N591)*(P$2/$B$2)</f>
        <v>0.0305686289638145</v>
      </c>
      <c r="Q593" s="1" t="n">
        <f aca="false">(tcofTTGPERCEO!O591)*(Q$2/$B$2)</f>
        <v>0</v>
      </c>
      <c r="R593" s="1" t="n">
        <f aca="false">(tcofTTGPERCEO!P591)*(R$2/$B$2)</f>
        <v>0.0484916287323509</v>
      </c>
      <c r="S593" s="1" t="n">
        <f aca="false">(tcofTTGPERCEO!Q591)*(S$2/$B$2)</f>
        <v>0</v>
      </c>
      <c r="T593" s="1" t="n">
        <f aca="false">(tcofTTGPERCEO!R591)*(T$2/$B$2)</f>
        <v>0.235321348661369</v>
      </c>
      <c r="U593" s="1" t="n">
        <f aca="false">(tcofTTGPERCEO!S591)*(U$2/$B$2)</f>
        <v>0.0463621634133169</v>
      </c>
      <c r="V593" s="1" t="n">
        <f aca="false">(tcofTTGPERCEO!T591)*(V$2/$B$2)</f>
        <v>0.0192346269577965</v>
      </c>
      <c r="W593" s="1" t="n">
        <f aca="false">(tcofTTGPERCEO!U591)*(W$2/$B$2)</f>
        <v>0</v>
      </c>
      <c r="X593" s="1" t="n">
        <f aca="false">(tcofTTGPERCEO!V591)*(X$2/$B$2)</f>
        <v>0</v>
      </c>
      <c r="Y593" s="1" t="n">
        <f aca="false">(tcofTTGPERCEO!W591)*(Y$2/$B$2)</f>
        <v>0.182694236555821</v>
      </c>
      <c r="Z593" s="1" t="n">
        <f aca="false">(tcofTTGPERCEO!X591)*(Z$2/$B$2)</f>
        <v>0.0545791219813286</v>
      </c>
      <c r="AA593" s="1" t="n">
        <f aca="false">(tcofTTGPERCEO!Y591)*(AA$2/$B$2)</f>
        <v>0</v>
      </c>
      <c r="AD593" s="1" t="n">
        <f aca="false">SUM(tcofTTGPERCEO!H591:AA591)</f>
        <v>62</v>
      </c>
    </row>
    <row r="594" customFormat="false" ht="12.8" hidden="false" customHeight="false" outlineLevel="0" collapsed="false">
      <c r="A594" s="1" t="str">
        <f aca="false">tcofTTGPERCEO!A592</f>
        <v>../tcof/chi-long-metaok/vincent9_can.tei_corpo2_tto.cha </v>
      </c>
      <c r="B594" s="1" t="str">
        <f aca="false">tcofTTGPERCEO!B592</f>
        <v> LONG </v>
      </c>
      <c r="C594" s="1" t="str">
        <f aca="false">tcofTTGPERCEO!C592</f>
        <v> ADU </v>
      </c>
      <c r="D594" s="1" t="n">
        <f aca="false">tcofTTGPERCEO!D592</f>
        <v>5</v>
      </c>
      <c r="E594" s="1" t="n">
        <f aca="false">tcofTTGPERCEO!E592</f>
        <v>166</v>
      </c>
      <c r="F594" s="1" t="str">
        <f aca="false">tcofTTGPERCEO!F592</f>
        <v>26;</v>
      </c>
      <c r="G594" s="1" t="str">
        <f aca="false">LEFT(F594,FIND(";",F594)-1)</f>
        <v>26</v>
      </c>
      <c r="H594" s="1" t="n">
        <f aca="false">SUM(J594:AA594)</f>
        <v>2.81641848622791</v>
      </c>
      <c r="I594" s="1" t="n">
        <f aca="false">SUM(J594,K594,M594,N594,O594,P594,Q594,R594,T594,U594)</f>
        <v>2.79822544556747</v>
      </c>
      <c r="J594" s="1" t="n">
        <f aca="false">(tcofTTGPERCEO!H592)*(J$2/$B$2)</f>
        <v>0</v>
      </c>
      <c r="K594" s="1" t="n">
        <f aca="false">(tcofTTGPERCEO!I592)*(K$2/$B$2)</f>
        <v>0</v>
      </c>
      <c r="L594" s="1" t="n">
        <f aca="false">(tcofTTGPERCEO!J592)*(L$2/$B$2)</f>
        <v>0</v>
      </c>
      <c r="M594" s="1" t="n">
        <f aca="false">(tcofTTGPERCEO!K592)*(M$2/$B$2)</f>
        <v>0</v>
      </c>
      <c r="N594" s="1" t="n">
        <f aca="false">(tcofTTGPERCEO!L592)*(N$2/$B$2)</f>
        <v>0.0805724866908418</v>
      </c>
      <c r="O594" s="1" t="n">
        <f aca="false">(tcofTTGPERCEO!M592)*(O$2/$B$2)</f>
        <v>2.52939587994753</v>
      </c>
      <c r="P594" s="1" t="n">
        <f aca="false">(tcofTTGPERCEO!N592)*(P$2/$B$2)</f>
        <v>0</v>
      </c>
      <c r="Q594" s="1" t="n">
        <f aca="false">(tcofTTGPERCEO!O592)*(Q$2/$B$2)</f>
        <v>0</v>
      </c>
      <c r="R594" s="1" t="n">
        <f aca="false">(tcofTTGPERCEO!P592)*(R$2/$B$2)</f>
        <v>0</v>
      </c>
      <c r="S594" s="1" t="n">
        <f aca="false">(tcofTTGPERCEO!Q592)*(S$2/$B$2)</f>
        <v>0</v>
      </c>
      <c r="T594" s="1" t="n">
        <f aca="false">(tcofTTGPERCEO!R592)*(T$2/$B$2)</f>
        <v>0.188257078929095</v>
      </c>
      <c r="U594" s="1" t="n">
        <f aca="false">(tcofTTGPERCEO!S592)*(U$2/$B$2)</f>
        <v>0</v>
      </c>
      <c r="V594" s="1" t="n">
        <f aca="false">(tcofTTGPERCEO!T592)*(V$2/$B$2)</f>
        <v>0</v>
      </c>
      <c r="W594" s="1" t="n">
        <f aca="false">(tcofTTGPERCEO!U592)*(W$2/$B$2)</f>
        <v>0</v>
      </c>
      <c r="X594" s="1" t="n">
        <f aca="false">(tcofTTGPERCEO!V592)*(X$2/$B$2)</f>
        <v>0</v>
      </c>
      <c r="Y594" s="1" t="n">
        <f aca="false">(tcofTTGPERCEO!W592)*(Y$2/$B$2)</f>
        <v>0</v>
      </c>
      <c r="Z594" s="1" t="n">
        <f aca="false">(tcofTTGPERCEO!X592)*(Z$2/$B$2)</f>
        <v>0.0181930406604429</v>
      </c>
      <c r="AA594" s="1" t="n">
        <f aca="false">(tcofTTGPERCEO!Y592)*(AA$2/$B$2)</f>
        <v>0</v>
      </c>
      <c r="AD594" s="1" t="n">
        <f aca="false">SUM(tcofTTGPERCEO!H592:AA592)</f>
        <v>11</v>
      </c>
    </row>
    <row r="595" customFormat="false" ht="12.8" hidden="false" customHeight="false" outlineLevel="0" collapsed="false">
      <c r="A595" s="1" t="str">
        <f aca="false">tcofTTGPERCEO!A593</f>
        <v>../tcof/chi-phi-metaok/alexandre_lorraine_ce2_proinf.tei_corpo2_tto.cha </v>
      </c>
      <c r="B595" s="1" t="str">
        <f aca="false">tcofTTGPERCEO!B593</f>
        <v> PHI </v>
      </c>
      <c r="C595" s="1" t="str">
        <f aca="false">tcofTTGPERCEO!C593</f>
        <v> CHI </v>
      </c>
      <c r="D595" s="1" t="n">
        <f aca="false">tcofTTGPERCEO!D593</f>
        <v>5</v>
      </c>
      <c r="E595" s="1" t="n">
        <f aca="false">tcofTTGPERCEO!E593</f>
        <v>1584</v>
      </c>
      <c r="F595" s="1" t="str">
        <f aca="false">tcofTTGPERCEO!F593</f>
        <v>9;09.17</v>
      </c>
      <c r="G595" s="1" t="str">
        <f aca="false">LEFT(F595,FIND(";",F595)-1)</f>
        <v>9</v>
      </c>
      <c r="H595" s="1" t="n">
        <f aca="false">SUM(J595:AA595)</f>
        <v>32.2422806882185</v>
      </c>
      <c r="I595" s="1" t="n">
        <f aca="false">SUM(J595,K595,M595,N595,O595,P595,Q595,R595,T595,U595)</f>
        <v>32.117992438855</v>
      </c>
      <c r="J595" s="1" t="n">
        <f aca="false">(tcofTTGPERCEO!H593)*(J$2/$B$2)</f>
        <v>0</v>
      </c>
      <c r="K595" s="1" t="n">
        <f aca="false">(tcofTTGPERCEO!I593)*(K$2/$B$2)</f>
        <v>0.0225059794768922</v>
      </c>
      <c r="L595" s="1" t="n">
        <f aca="false">(tcofTTGPERCEO!J593)*(L$2/$B$2)</f>
        <v>0</v>
      </c>
      <c r="M595" s="1" t="n">
        <f aca="false">(tcofTTGPERCEO!K593)*(M$2/$B$2)</f>
        <v>0.143183396342875</v>
      </c>
      <c r="N595" s="1" t="n">
        <f aca="false">(tcofTTGPERCEO!L593)*(N$2/$B$2)</f>
        <v>0.161144973381684</v>
      </c>
      <c r="O595" s="1" t="n">
        <f aca="false">(tcofTTGPERCEO!M593)*(O$2/$B$2)</f>
        <v>31.3645089113494</v>
      </c>
      <c r="P595" s="1" t="n">
        <f aca="false">(tcofTTGPERCEO!N593)*(P$2/$B$2)</f>
        <v>0</v>
      </c>
      <c r="Q595" s="1" t="n">
        <f aca="false">(tcofTTGPERCEO!O593)*(Q$2/$B$2)</f>
        <v>0.192732042280688</v>
      </c>
      <c r="R595" s="1" t="n">
        <f aca="false">(tcofTTGPERCEO!P593)*(R$2/$B$2)</f>
        <v>0</v>
      </c>
      <c r="S595" s="1" t="n">
        <f aca="false">(tcofTTGPERCEO!Q593)*(S$2/$B$2)</f>
        <v>0.0259625028932953</v>
      </c>
      <c r="T595" s="1" t="n">
        <f aca="false">(tcofTTGPERCEO!R593)*(T$2/$B$2)</f>
        <v>0.141192809196821</v>
      </c>
      <c r="U595" s="1" t="n">
        <f aca="false">(tcofTTGPERCEO!S593)*(U$2/$B$2)</f>
        <v>0.0927243268266338</v>
      </c>
      <c r="V595" s="1" t="n">
        <f aca="false">(tcofTTGPERCEO!T593)*(V$2/$B$2)</f>
        <v>0.0192346269577965</v>
      </c>
      <c r="W595" s="1" t="n">
        <f aca="false">(tcofTTGPERCEO!U593)*(W$2/$B$2)</f>
        <v>0</v>
      </c>
      <c r="X595" s="1" t="n">
        <f aca="false">(tcofTTGPERCEO!V593)*(X$2/$B$2)</f>
        <v>0</v>
      </c>
      <c r="Y595" s="1" t="n">
        <f aca="false">(tcofTTGPERCEO!W593)*(Y$2/$B$2)</f>
        <v>0.0608980788519404</v>
      </c>
      <c r="Z595" s="1" t="n">
        <f aca="false">(tcofTTGPERCEO!X593)*(Z$2/$B$2)</f>
        <v>0.0181930406604429</v>
      </c>
      <c r="AA595" s="1" t="n">
        <f aca="false">(tcofTTGPERCEO!Y593)*(AA$2/$B$2)</f>
        <v>0</v>
      </c>
      <c r="AD595" s="1" t="n">
        <f aca="false">SUM(tcofTTGPERCEO!H593:AA593)</f>
        <v>81</v>
      </c>
    </row>
    <row r="596" customFormat="false" ht="12.8" hidden="false" customHeight="false" outlineLevel="0" collapsed="false">
      <c r="A596" s="1" t="str">
        <f aca="false">tcofTTGPERCEO!A594</f>
        <v>../tcof/chi-phi-metaok/alexandre_tristan_cm2_proinf.tei_corpo2_tto.cha </v>
      </c>
      <c r="B596" s="1" t="str">
        <f aca="false">tcofTTGPERCEO!B594</f>
        <v> PHI </v>
      </c>
      <c r="C596" s="1" t="str">
        <f aca="false">tcofTTGPERCEO!C594</f>
        <v> CHI </v>
      </c>
      <c r="D596" s="1" t="n">
        <f aca="false">tcofTTGPERCEO!D594</f>
        <v>15</v>
      </c>
      <c r="E596" s="1" t="n">
        <f aca="false">tcofTTGPERCEO!E594</f>
        <v>2158</v>
      </c>
      <c r="F596" s="1" t="str">
        <f aca="false">tcofTTGPERCEO!F594</f>
        <v>11;</v>
      </c>
      <c r="G596" s="1" t="str">
        <f aca="false">LEFT(F596,FIND(";",F596)-1)</f>
        <v>11</v>
      </c>
      <c r="H596" s="1" t="n">
        <f aca="false">SUM(J596:AA596)</f>
        <v>34.7182084715686</v>
      </c>
      <c r="I596" s="1" t="n">
        <f aca="false">SUM(J596,K596,M596,N596,O596,P596,Q596,R596,T596,U596)</f>
        <v>33.8100763829951</v>
      </c>
      <c r="J596" s="1" t="n">
        <f aca="false">(tcofTTGPERCEO!H594)*(J$2/$B$2)</f>
        <v>0</v>
      </c>
      <c r="K596" s="1" t="n">
        <f aca="false">(tcofTTGPERCEO!I594)*(K$2/$B$2)</f>
        <v>0.0450119589537844</v>
      </c>
      <c r="L596" s="1" t="n">
        <f aca="false">(tcofTTGPERCEO!J594)*(L$2/$B$2)</f>
        <v>0</v>
      </c>
      <c r="M596" s="1" t="n">
        <f aca="false">(tcofTTGPERCEO!K594)*(M$2/$B$2)</f>
        <v>0.787508679885811</v>
      </c>
      <c r="N596" s="1" t="n">
        <f aca="false">(tcofTTGPERCEO!L594)*(N$2/$B$2)</f>
        <v>1.12801481367178</v>
      </c>
      <c r="O596" s="1" t="n">
        <f aca="false">(tcofTTGPERCEO!M594)*(O$2/$B$2)</f>
        <v>30.8586297353599</v>
      </c>
      <c r="P596" s="1" t="n">
        <f aca="false">(tcofTTGPERCEO!N594)*(P$2/$B$2)</f>
        <v>0.0917058868914436</v>
      </c>
      <c r="Q596" s="1" t="n">
        <f aca="false">(tcofTTGPERCEO!O594)*(Q$2/$B$2)</f>
        <v>0.346917676105239</v>
      </c>
      <c r="R596" s="1" t="n">
        <f aca="false">(tcofTTGPERCEO!P594)*(R$2/$B$2)</f>
        <v>0.0387933029858807</v>
      </c>
      <c r="S596" s="1" t="n">
        <f aca="false">(tcofTTGPERCEO!Q594)*(S$2/$B$2)</f>
        <v>0.0519250057865905</v>
      </c>
      <c r="T596" s="1" t="n">
        <f aca="false">(tcofTTGPERCEO!R594)*(T$2/$B$2)</f>
        <v>0.235321348661369</v>
      </c>
      <c r="U596" s="1" t="n">
        <f aca="false">(tcofTTGPERCEO!S594)*(U$2/$B$2)</f>
        <v>0.278172980479901</v>
      </c>
      <c r="V596" s="1" t="n">
        <f aca="false">(tcofTTGPERCEO!T594)*(V$2/$B$2)</f>
        <v>0.0577038808733894</v>
      </c>
      <c r="W596" s="1" t="n">
        <f aca="false">(tcofTTGPERCEO!U594)*(W$2/$B$2)</f>
        <v>0</v>
      </c>
      <c r="X596" s="1" t="n">
        <f aca="false">(tcofTTGPERCEO!V594)*(X$2/$B$2)</f>
        <v>0</v>
      </c>
      <c r="Y596" s="1" t="n">
        <f aca="false">(tcofTTGPERCEO!W594)*(Y$2/$B$2)</f>
        <v>0.730776946223285</v>
      </c>
      <c r="Z596" s="1" t="n">
        <f aca="false">(tcofTTGPERCEO!X594)*(Z$2/$B$2)</f>
        <v>0.0545791219813286</v>
      </c>
      <c r="AA596" s="1" t="n">
        <f aca="false">(tcofTTGPERCEO!Y594)*(AA$2/$B$2)</f>
        <v>0.0131471337088188</v>
      </c>
      <c r="AD596" s="1" t="n">
        <f aca="false">SUM(tcofTTGPERCEO!H594:AA594)</f>
        <v>137</v>
      </c>
    </row>
    <row r="597" customFormat="false" ht="12.8" hidden="false" customHeight="false" outlineLevel="0" collapsed="false">
      <c r="A597" s="1" t="str">
        <f aca="false">tcofTTGPERCEO!A595</f>
        <v>../tcof/chi-phi-metaok/amelie_mathieu_cm1_proinf.tei_corpo2_tto.cha </v>
      </c>
      <c r="B597" s="1" t="str">
        <f aca="false">tcofTTGPERCEO!B595</f>
        <v> PHI </v>
      </c>
      <c r="C597" s="1" t="str">
        <f aca="false">tcofTTGPERCEO!C595</f>
        <v> CHI </v>
      </c>
      <c r="D597" s="1" t="n">
        <f aca="false">tcofTTGPERCEO!D595</f>
        <v>3</v>
      </c>
      <c r="E597" s="1" t="n">
        <f aca="false">tcofTTGPERCEO!E595</f>
        <v>799</v>
      </c>
      <c r="F597" s="1" t="str">
        <f aca="false">tcofTTGPERCEO!F595</f>
        <v>10;</v>
      </c>
      <c r="G597" s="1" t="str">
        <f aca="false">LEFT(F597,FIND(";",F597)-1)</f>
        <v>10</v>
      </c>
      <c r="H597" s="1" t="n">
        <f aca="false">SUM(J597:AA597)</f>
        <v>15.322235938585</v>
      </c>
      <c r="I597" s="1" t="n">
        <f aca="false">SUM(J597,K597,M597,N597,O597,P597,Q597,R597,T597,U597)</f>
        <v>15.041215955559</v>
      </c>
      <c r="J597" s="1" t="n">
        <f aca="false">(tcofTTGPERCEO!H595)*(J$2/$B$2)</f>
        <v>0</v>
      </c>
      <c r="K597" s="1" t="n">
        <f aca="false">(tcofTTGPERCEO!I595)*(K$2/$B$2)</f>
        <v>0.0225059794768922</v>
      </c>
      <c r="L597" s="1" t="n">
        <f aca="false">(tcofTTGPERCEO!J595)*(L$2/$B$2)</f>
        <v>0</v>
      </c>
      <c r="M597" s="1" t="n">
        <f aca="false">(tcofTTGPERCEO!K595)*(M$2/$B$2)</f>
        <v>0.0715916981714374</v>
      </c>
      <c r="N597" s="1" t="n">
        <f aca="false">(tcofTTGPERCEO!L595)*(N$2/$B$2)</f>
        <v>0.161144973381684</v>
      </c>
      <c r="O597" s="1" t="n">
        <f aca="false">(tcofTTGPERCEO!M595)*(O$2/$B$2)</f>
        <v>14.6704961036957</v>
      </c>
      <c r="P597" s="1" t="n">
        <f aca="false">(tcofTTGPERCEO!N595)*(P$2/$B$2)</f>
        <v>0.0305686289638145</v>
      </c>
      <c r="Q597" s="1" t="n">
        <f aca="false">(tcofTTGPERCEO!O595)*(Q$2/$B$2)</f>
        <v>0.0385464084561376</v>
      </c>
      <c r="R597" s="1" t="n">
        <f aca="false">(tcofTTGPERCEO!P595)*(R$2/$B$2)</f>
        <v>0</v>
      </c>
      <c r="S597" s="1" t="n">
        <f aca="false">(tcofTTGPERCEO!Q595)*(S$2/$B$2)</f>
        <v>0</v>
      </c>
      <c r="T597" s="1" t="n">
        <f aca="false">(tcofTTGPERCEO!R595)*(T$2/$B$2)</f>
        <v>0</v>
      </c>
      <c r="U597" s="1" t="n">
        <f aca="false">(tcofTTGPERCEO!S595)*(U$2/$B$2)</f>
        <v>0.0463621634133169</v>
      </c>
      <c r="V597" s="1" t="n">
        <f aca="false">(tcofTTGPERCEO!T595)*(V$2/$B$2)</f>
        <v>0.0192346269577965</v>
      </c>
      <c r="W597" s="1" t="n">
        <f aca="false">(tcofTTGPERCEO!U595)*(W$2/$B$2)</f>
        <v>0</v>
      </c>
      <c r="X597" s="1" t="n">
        <f aca="false">(tcofTTGPERCEO!V595)*(X$2/$B$2)</f>
        <v>0</v>
      </c>
      <c r="Y597" s="1" t="n">
        <f aca="false">(tcofTTGPERCEO!W595)*(Y$2/$B$2)</f>
        <v>0.243592315407762</v>
      </c>
      <c r="Z597" s="1" t="n">
        <f aca="false">(tcofTTGPERCEO!X595)*(Z$2/$B$2)</f>
        <v>0.0181930406604429</v>
      </c>
      <c r="AA597" s="1" t="n">
        <f aca="false">(tcofTTGPERCEO!Y595)*(AA$2/$B$2)</f>
        <v>0</v>
      </c>
      <c r="AD597" s="1" t="n">
        <f aca="false">SUM(tcofTTGPERCEO!H595:AA595)</f>
        <v>42</v>
      </c>
    </row>
    <row r="598" customFormat="false" ht="12.8" hidden="false" customHeight="false" outlineLevel="0" collapsed="false">
      <c r="A598" s="1" t="str">
        <f aca="false">tcofTTGPERCEO!A596</f>
        <v>../tcof/chi-phi-metaok/amel_ophelia_cp_proinf.tei_corpo2_tto.cha </v>
      </c>
      <c r="B598" s="1" t="str">
        <f aca="false">tcofTTGPERCEO!B596</f>
        <v> PHI </v>
      </c>
      <c r="C598" s="1" t="str">
        <f aca="false">tcofTTGPERCEO!C596</f>
        <v> CHI </v>
      </c>
      <c r="D598" s="1" t="n">
        <f aca="false">tcofTTGPERCEO!D596</f>
        <v>13</v>
      </c>
      <c r="E598" s="1" t="n">
        <f aca="false">tcofTTGPERCEO!E596</f>
        <v>1298</v>
      </c>
      <c r="F598" s="1" t="str">
        <f aca="false">tcofTTGPERCEO!F596</f>
        <v>6;09.17</v>
      </c>
      <c r="G598" s="1" t="str">
        <f aca="false">LEFT(F598,FIND(";",F598)-1)</f>
        <v>6</v>
      </c>
      <c r="H598" s="1" t="n">
        <f aca="false">SUM(J598:AA598)</f>
        <v>40.7210091813903</v>
      </c>
      <c r="I598" s="1" t="n">
        <f aca="false">SUM(J598,K598,M598,N598,O598,P598,Q598,R598,T598,U598)</f>
        <v>40.3374276676182</v>
      </c>
      <c r="J598" s="1" t="n">
        <f aca="false">(tcofTTGPERCEO!H596)*(J$2/$B$2)</f>
        <v>0</v>
      </c>
      <c r="K598" s="1" t="n">
        <f aca="false">(tcofTTGPERCEO!I596)*(K$2/$B$2)</f>
        <v>0</v>
      </c>
      <c r="L598" s="1" t="n">
        <f aca="false">(tcofTTGPERCEO!J596)*(L$2/$B$2)</f>
        <v>0</v>
      </c>
      <c r="M598" s="1" t="n">
        <f aca="false">(tcofTTGPERCEO!K596)*(M$2/$B$2)</f>
        <v>1.21705886891444</v>
      </c>
      <c r="N598" s="1" t="n">
        <f aca="false">(tcofTTGPERCEO!L596)*(N$2/$B$2)</f>
        <v>0.644579893526734</v>
      </c>
      <c r="O598" s="1" t="n">
        <f aca="false">(tcofTTGPERCEO!M596)*(O$2/$B$2)</f>
        <v>37.940938199213</v>
      </c>
      <c r="P598" s="1" t="n">
        <f aca="false">(tcofTTGPERCEO!N596)*(P$2/$B$2)</f>
        <v>0.183411773782887</v>
      </c>
      <c r="Q598" s="1" t="n">
        <f aca="false">(tcofTTGPERCEO!O596)*(Q$2/$B$2)</f>
        <v>0.154185633824551</v>
      </c>
      <c r="R598" s="1" t="n">
        <f aca="false">(tcofTTGPERCEO!P596)*(R$2/$B$2)</f>
        <v>0.00969832574647018</v>
      </c>
      <c r="S598" s="1" t="n">
        <f aca="false">(tcofTTGPERCEO!Q596)*(S$2/$B$2)</f>
        <v>0</v>
      </c>
      <c r="T598" s="1" t="n">
        <f aca="false">(tcofTTGPERCEO!R596)*(T$2/$B$2)</f>
        <v>0.141192809196821</v>
      </c>
      <c r="U598" s="1" t="n">
        <f aca="false">(tcofTTGPERCEO!S596)*(U$2/$B$2)</f>
        <v>0.0463621634133169</v>
      </c>
      <c r="V598" s="1" t="n">
        <f aca="false">(tcofTTGPERCEO!T596)*(V$2/$B$2)</f>
        <v>0</v>
      </c>
      <c r="W598" s="1" t="n">
        <f aca="false">(tcofTTGPERCEO!U596)*(W$2/$B$2)</f>
        <v>0</v>
      </c>
      <c r="X598" s="1" t="n">
        <f aca="false">(tcofTTGPERCEO!V596)*(X$2/$B$2)</f>
        <v>0</v>
      </c>
      <c r="Y598" s="1" t="n">
        <f aca="false">(tcofTTGPERCEO!W596)*(Y$2/$B$2)</f>
        <v>0.365388473111643</v>
      </c>
      <c r="Z598" s="1" t="n">
        <f aca="false">(tcofTTGPERCEO!X596)*(Z$2/$B$2)</f>
        <v>0.0181930406604429</v>
      </c>
      <c r="AA598" s="1" t="n">
        <f aca="false">(tcofTTGPERCEO!Y596)*(AA$2/$B$2)</f>
        <v>0</v>
      </c>
      <c r="AD598" s="1" t="n">
        <f aca="false">SUM(tcofTTGPERCEO!H596:AA596)</f>
        <v>122</v>
      </c>
    </row>
    <row r="599" customFormat="false" ht="12.8" hidden="false" customHeight="false" outlineLevel="0" collapsed="false">
      <c r="A599" s="1" t="str">
        <f aca="false">tcofTTGPERCEO!A597</f>
        <v>../tcof/chi-phi-metaok/antoine_quentin_cp_proinf.tei_corpo2_tto.cha </v>
      </c>
      <c r="B599" s="1" t="str">
        <f aca="false">tcofTTGPERCEO!B597</f>
        <v> PHI </v>
      </c>
      <c r="C599" s="1" t="str">
        <f aca="false">tcofTTGPERCEO!C597</f>
        <v> CHI </v>
      </c>
      <c r="D599" s="1" t="n">
        <f aca="false">tcofTTGPERCEO!D597</f>
        <v>12</v>
      </c>
      <c r="E599" s="1" t="n">
        <f aca="false">tcofTTGPERCEO!E597</f>
        <v>1723</v>
      </c>
      <c r="F599" s="1" t="str">
        <f aca="false">tcofTTGPERCEO!F597</f>
        <v>7;04.24</v>
      </c>
      <c r="G599" s="1" t="str">
        <f aca="false">LEFT(F599,FIND(";",F599)-1)</f>
        <v>7</v>
      </c>
      <c r="H599" s="1" t="n">
        <f aca="false">SUM(J599:AA599)</f>
        <v>44.4955096057403</v>
      </c>
      <c r="I599" s="1" t="n">
        <f aca="false">SUM(J599,K599,M599,N599,O599,P599,Q599,R599,T599,U599)</f>
        <v>44.3579199135869</v>
      </c>
      <c r="J599" s="1" t="n">
        <f aca="false">(tcofTTGPERCEO!H597)*(J$2/$B$2)</f>
        <v>0.0163490471414243</v>
      </c>
      <c r="K599" s="1" t="n">
        <f aca="false">(tcofTTGPERCEO!I597)*(K$2/$B$2)</f>
        <v>0.0225059794768922</v>
      </c>
      <c r="L599" s="1" t="n">
        <f aca="false">(tcofTTGPERCEO!J597)*(L$2/$B$2)</f>
        <v>0</v>
      </c>
      <c r="M599" s="1" t="n">
        <f aca="false">(tcofTTGPERCEO!K597)*(M$2/$B$2)</f>
        <v>1.07387547257156</v>
      </c>
      <c r="N599" s="1" t="n">
        <f aca="false">(tcofTTGPERCEO!L597)*(N$2/$B$2)</f>
        <v>0.725152380217576</v>
      </c>
      <c r="O599" s="1" t="n">
        <f aca="false">(tcofTTGPERCEO!M597)*(O$2/$B$2)</f>
        <v>41.4820924311396</v>
      </c>
      <c r="P599" s="1" t="n">
        <f aca="false">(tcofTTGPERCEO!N597)*(P$2/$B$2)</f>
        <v>0.213980402746702</v>
      </c>
      <c r="Q599" s="1" t="n">
        <f aca="false">(tcofTTGPERCEO!O597)*(Q$2/$B$2)</f>
        <v>0.192732042280688</v>
      </c>
      <c r="R599" s="1" t="n">
        <f aca="false">(tcofTTGPERCEO!P597)*(R$2/$B$2)</f>
        <v>0.0193966514929404</v>
      </c>
      <c r="S599" s="1" t="n">
        <f aca="false">(tcofTTGPERCEO!Q597)*(S$2/$B$2)</f>
        <v>0.0519250057865905</v>
      </c>
      <c r="T599" s="1" t="n">
        <f aca="false">(tcofTTGPERCEO!R597)*(T$2/$B$2)</f>
        <v>0.611835506519559</v>
      </c>
      <c r="U599" s="1" t="n">
        <f aca="false">(tcofTTGPERCEO!S597)*(U$2/$B$2)</f>
        <v>0</v>
      </c>
      <c r="V599" s="1" t="n">
        <f aca="false">(tcofTTGPERCEO!T597)*(V$2/$B$2)</f>
        <v>0</v>
      </c>
      <c r="W599" s="1" t="n">
        <f aca="false">(tcofTTGPERCEO!U597)*(W$2/$B$2)</f>
        <v>0</v>
      </c>
      <c r="X599" s="1" t="n">
        <f aca="false">(tcofTTGPERCEO!V597)*(X$2/$B$2)</f>
        <v>0</v>
      </c>
      <c r="Y599" s="1" t="n">
        <f aca="false">(tcofTTGPERCEO!W597)*(Y$2/$B$2)</f>
        <v>0.0608980788519404</v>
      </c>
      <c r="Z599" s="1" t="n">
        <f aca="false">(tcofTTGPERCEO!X597)*(Z$2/$B$2)</f>
        <v>0.0181930406604429</v>
      </c>
      <c r="AA599" s="1" t="n">
        <f aca="false">(tcofTTGPERCEO!Y597)*(AA$2/$B$2)</f>
        <v>0.00657356685440938</v>
      </c>
      <c r="AD599" s="1" t="n">
        <f aca="false">SUM(tcofTTGPERCEO!H597:AA597)</f>
        <v>140</v>
      </c>
    </row>
    <row r="600" customFormat="false" ht="12.8" hidden="false" customHeight="false" outlineLevel="0" collapsed="false">
      <c r="A600" s="1" t="str">
        <f aca="false">tcofTTGPERCEO!A598</f>
        <v>../tcof/chi-phi-metaok/arthur_paul_ce1_proinf.tei_corpo2_tto.cha </v>
      </c>
      <c r="B600" s="1" t="str">
        <f aca="false">tcofTTGPERCEO!B598</f>
        <v> PHI </v>
      </c>
      <c r="C600" s="1" t="str">
        <f aca="false">tcofTTGPERCEO!C598</f>
        <v> CHI </v>
      </c>
      <c r="D600" s="1" t="n">
        <f aca="false">tcofTTGPERCEO!D598</f>
        <v>10</v>
      </c>
      <c r="E600" s="1" t="n">
        <f aca="false">tcofTTGPERCEO!E598</f>
        <v>2906</v>
      </c>
      <c r="F600" s="1" t="str">
        <f aca="false">tcofTTGPERCEO!F598</f>
        <v>7;03.17</v>
      </c>
      <c r="G600" s="1" t="str">
        <f aca="false">LEFT(F600,FIND(";",F600)-1)</f>
        <v>7</v>
      </c>
      <c r="H600" s="1" t="n">
        <f aca="false">SUM(J600:AA600)</f>
        <v>122.716387624412</v>
      </c>
      <c r="I600" s="1" t="n">
        <f aca="false">SUM(J600,K600,M600,N600,O600,P600,Q600,R600,T600,U600)</f>
        <v>121.928215415477</v>
      </c>
      <c r="J600" s="1" t="n">
        <f aca="false">(tcofTTGPERCEO!H598)*(J$2/$B$2)</f>
        <v>0</v>
      </c>
      <c r="K600" s="1" t="n">
        <f aca="false">(tcofTTGPERCEO!I598)*(K$2/$B$2)</f>
        <v>0.0450119589537844</v>
      </c>
      <c r="L600" s="1" t="n">
        <f aca="false">(tcofTTGPERCEO!J598)*(L$2/$B$2)</f>
        <v>0</v>
      </c>
      <c r="M600" s="1" t="n">
        <f aca="false">(tcofTTGPERCEO!K598)*(M$2/$B$2)</f>
        <v>3.65117660674331</v>
      </c>
      <c r="N600" s="1" t="n">
        <f aca="false">(tcofTTGPERCEO!L598)*(N$2/$B$2)</f>
        <v>1.45030476043515</v>
      </c>
      <c r="O600" s="1" t="n">
        <f aca="false">(tcofTTGPERCEO!M598)*(O$2/$B$2)</f>
        <v>115.340452125608</v>
      </c>
      <c r="P600" s="1" t="n">
        <f aca="false">(tcofTTGPERCEO!N598)*(P$2/$B$2)</f>
        <v>0.61137257927629</v>
      </c>
      <c r="Q600" s="1" t="n">
        <f aca="false">(tcofTTGPERCEO!O598)*(Q$2/$B$2)</f>
        <v>0.115639225368413</v>
      </c>
      <c r="R600" s="1" t="n">
        <f aca="false">(tcofTTGPERCEO!P598)*(R$2/$B$2)</f>
        <v>0.00969832574647018</v>
      </c>
      <c r="S600" s="1" t="n">
        <f aca="false">(tcofTTGPERCEO!Q598)*(S$2/$B$2)</f>
        <v>0.103850011573181</v>
      </c>
      <c r="T600" s="1" t="n">
        <f aca="false">(tcofTTGPERCEO!R598)*(T$2/$B$2)</f>
        <v>0.611835506519559</v>
      </c>
      <c r="U600" s="1" t="n">
        <f aca="false">(tcofTTGPERCEO!S598)*(U$2/$B$2)</f>
        <v>0.0927243268266338</v>
      </c>
      <c r="V600" s="1" t="n">
        <f aca="false">(tcofTTGPERCEO!T598)*(V$2/$B$2)</f>
        <v>0.0192346269577965</v>
      </c>
      <c r="W600" s="1" t="n">
        <f aca="false">(tcofTTGPERCEO!U598)*(W$2/$B$2)</f>
        <v>0</v>
      </c>
      <c r="X600" s="1" t="n">
        <f aca="false">(tcofTTGPERCEO!V598)*(X$2/$B$2)</f>
        <v>0</v>
      </c>
      <c r="Y600" s="1" t="n">
        <f aca="false">(tcofTTGPERCEO!W598)*(Y$2/$B$2)</f>
        <v>0.608980788519404</v>
      </c>
      <c r="Z600" s="1" t="n">
        <f aca="false">(tcofTTGPERCEO!X598)*(Z$2/$B$2)</f>
        <v>0.0363860813208857</v>
      </c>
      <c r="AA600" s="1" t="n">
        <f aca="false">(tcofTTGPERCEO!Y598)*(AA$2/$B$2)</f>
        <v>0.0197207005632281</v>
      </c>
      <c r="AD600" s="1" t="n">
        <f aca="false">SUM(tcofTTGPERCEO!H598:AA598)</f>
        <v>358</v>
      </c>
    </row>
    <row r="601" customFormat="false" ht="12.8" hidden="false" customHeight="false" outlineLevel="0" collapsed="false">
      <c r="A601" s="1" t="str">
        <f aca="false">tcofTTGPERCEO!A599</f>
        <v>../tcof/chi-phi-metaok/aurelia_lea_cp_proinf.tei_corpo2_tto.cha </v>
      </c>
      <c r="B601" s="1" t="str">
        <f aca="false">tcofTTGPERCEO!B599</f>
        <v> PHI </v>
      </c>
      <c r="C601" s="1" t="str">
        <f aca="false">tcofTTGPERCEO!C599</f>
        <v> CHI </v>
      </c>
      <c r="D601" s="1" t="n">
        <f aca="false">tcofTTGPERCEO!D599</f>
        <v>1</v>
      </c>
      <c r="E601" s="1" t="n">
        <f aca="false">tcofTTGPERCEO!E599</f>
        <v>1014</v>
      </c>
      <c r="F601" s="1" t="str">
        <f aca="false">tcofTTGPERCEO!F599</f>
        <v>6;02.12</v>
      </c>
      <c r="G601" s="1" t="str">
        <f aca="false">LEFT(F601,FIND(";",F601)-1)</f>
        <v>6</v>
      </c>
      <c r="H601" s="1" t="n">
        <f aca="false">SUM(J601:AA601)</f>
        <v>49.6801095594476</v>
      </c>
      <c r="I601" s="1" t="n">
        <f aca="false">SUM(J601,K601,M601,N601,O601,P601,Q601,R601,T601,U601)</f>
        <v>49.2601419643546</v>
      </c>
      <c r="J601" s="1" t="n">
        <f aca="false">(tcofTTGPERCEO!H599)*(J$2/$B$2)</f>
        <v>0</v>
      </c>
      <c r="K601" s="1" t="n">
        <f aca="false">(tcofTTGPERCEO!I599)*(K$2/$B$2)</f>
        <v>0.0225059794768922</v>
      </c>
      <c r="L601" s="1" t="n">
        <f aca="false">(tcofTTGPERCEO!J599)*(L$2/$B$2)</f>
        <v>0</v>
      </c>
      <c r="M601" s="1" t="n">
        <f aca="false">(tcofTTGPERCEO!K599)*(M$2/$B$2)</f>
        <v>1.57501735977162</v>
      </c>
      <c r="N601" s="1" t="n">
        <f aca="false">(tcofTTGPERCEO!L599)*(N$2/$B$2)</f>
        <v>0.644579893526734</v>
      </c>
      <c r="O601" s="1" t="n">
        <f aca="false">(tcofTTGPERCEO!M599)*(O$2/$B$2)</f>
        <v>46.5408841910346</v>
      </c>
      <c r="P601" s="1" t="n">
        <f aca="false">(tcofTTGPERCEO!N599)*(P$2/$B$2)</f>
        <v>0.061137257927629</v>
      </c>
      <c r="Q601" s="1" t="n">
        <f aca="false">(tcofTTGPERCEO!O599)*(Q$2/$B$2)</f>
        <v>0.115639225368413</v>
      </c>
      <c r="R601" s="1" t="n">
        <f aca="false">(tcofTTGPERCEO!P599)*(R$2/$B$2)</f>
        <v>0.0193966514929404</v>
      </c>
      <c r="S601" s="1" t="n">
        <f aca="false">(tcofTTGPERCEO!Q599)*(S$2/$B$2)</f>
        <v>0</v>
      </c>
      <c r="T601" s="1" t="n">
        <f aca="false">(tcofTTGPERCEO!R599)*(T$2/$B$2)</f>
        <v>0.188257078929095</v>
      </c>
      <c r="U601" s="1" t="n">
        <f aca="false">(tcofTTGPERCEO!S599)*(U$2/$B$2)</f>
        <v>0.0927243268266338</v>
      </c>
      <c r="V601" s="1" t="n">
        <f aca="false">(tcofTTGPERCEO!T599)*(V$2/$B$2)</f>
        <v>0</v>
      </c>
      <c r="W601" s="1" t="n">
        <f aca="false">(tcofTTGPERCEO!U599)*(W$2/$B$2)</f>
        <v>0</v>
      </c>
      <c r="X601" s="1" t="n">
        <f aca="false">(tcofTTGPERCEO!V599)*(X$2/$B$2)</f>
        <v>0</v>
      </c>
      <c r="Y601" s="1" t="n">
        <f aca="false">(tcofTTGPERCEO!W599)*(Y$2/$B$2)</f>
        <v>0.365388473111643</v>
      </c>
      <c r="Z601" s="1" t="n">
        <f aca="false">(tcofTTGPERCEO!X599)*(Z$2/$B$2)</f>
        <v>0.0545791219813286</v>
      </c>
      <c r="AA601" s="1" t="n">
        <f aca="false">(tcofTTGPERCEO!Y599)*(AA$2/$B$2)</f>
        <v>0</v>
      </c>
      <c r="AD601" s="1" t="n">
        <f aca="false">SUM(tcofTTGPERCEO!H599:AA599)</f>
        <v>145</v>
      </c>
    </row>
    <row r="602" customFormat="false" ht="12.8" hidden="false" customHeight="false" outlineLevel="0" collapsed="false">
      <c r="A602" s="1" t="str">
        <f aca="false">tcofTTGPERCEO!A600</f>
        <v>../tcof/chi-phi-metaok/axel_adam_cm1_proinf.tei_corpo2_tto.cha </v>
      </c>
      <c r="B602" s="1" t="str">
        <f aca="false">tcofTTGPERCEO!B600</f>
        <v> PHI </v>
      </c>
      <c r="C602" s="1" t="str">
        <f aca="false">tcofTTGPERCEO!C600</f>
        <v> CHI </v>
      </c>
      <c r="D602" s="1" t="n">
        <f aca="false">tcofTTGPERCEO!D600</f>
        <v>19</v>
      </c>
      <c r="E602" s="1" t="n">
        <f aca="false">tcofTTGPERCEO!E600</f>
        <v>2376</v>
      </c>
      <c r="F602" s="1" t="str">
        <f aca="false">tcofTTGPERCEO!F600</f>
        <v>10;02.11</v>
      </c>
      <c r="G602" s="1" t="str">
        <f aca="false">LEFT(F602,FIND(";",F602)-1)</f>
        <v>10</v>
      </c>
      <c r="H602" s="1" t="n">
        <f aca="false">SUM(J602:AA602)</f>
        <v>34.0964045984106</v>
      </c>
      <c r="I602" s="1" t="n">
        <f aca="false">SUM(J602,K602,M602,N602,O602,P602,Q602,R602,T602,U602)</f>
        <v>33.3777949232312</v>
      </c>
      <c r="J602" s="1" t="n">
        <f aca="false">(tcofTTGPERCEO!H600)*(J$2/$B$2)</f>
        <v>0.0163490471414243</v>
      </c>
      <c r="K602" s="1" t="n">
        <f aca="false">(tcofTTGPERCEO!I600)*(K$2/$B$2)</f>
        <v>0.0675179384306767</v>
      </c>
      <c r="L602" s="1" t="n">
        <f aca="false">(tcofTTGPERCEO!J600)*(L$2/$B$2)</f>
        <v>0</v>
      </c>
      <c r="M602" s="1" t="n">
        <f aca="false">(tcofTTGPERCEO!K600)*(M$2/$B$2)</f>
        <v>0.214775094514312</v>
      </c>
      <c r="N602" s="1" t="n">
        <f aca="false">(tcofTTGPERCEO!L600)*(N$2/$B$2)</f>
        <v>0.241717460072525</v>
      </c>
      <c r="O602" s="1" t="n">
        <f aca="false">(tcofTTGPERCEO!M600)*(O$2/$B$2)</f>
        <v>31.8703880873389</v>
      </c>
      <c r="P602" s="1" t="n">
        <f aca="false">(tcofTTGPERCEO!N600)*(P$2/$B$2)</f>
        <v>0.213980402746702</v>
      </c>
      <c r="Q602" s="1" t="n">
        <f aca="false">(tcofTTGPERCEO!O600)*(Q$2/$B$2)</f>
        <v>0.231278450736826</v>
      </c>
      <c r="R602" s="1" t="n">
        <f aca="false">(tcofTTGPERCEO!P600)*(R$2/$B$2)</f>
        <v>0.00969832574647018</v>
      </c>
      <c r="S602" s="1" t="n">
        <f aca="false">(tcofTTGPERCEO!Q600)*(S$2/$B$2)</f>
        <v>0.0519250057865905</v>
      </c>
      <c r="T602" s="1" t="n">
        <f aca="false">(tcofTTGPERCEO!R600)*(T$2/$B$2)</f>
        <v>0.141192809196821</v>
      </c>
      <c r="U602" s="1" t="n">
        <f aca="false">(tcofTTGPERCEO!S600)*(U$2/$B$2)</f>
        <v>0.370897307306535</v>
      </c>
      <c r="V602" s="1" t="n">
        <f aca="false">(tcofTTGPERCEO!T600)*(V$2/$B$2)</f>
        <v>0.0577038808733894</v>
      </c>
      <c r="W602" s="1" t="n">
        <f aca="false">(tcofTTGPERCEO!U600)*(W$2/$B$2)</f>
        <v>0</v>
      </c>
      <c r="X602" s="1" t="n">
        <f aca="false">(tcofTTGPERCEO!V600)*(X$2/$B$2)</f>
        <v>0</v>
      </c>
      <c r="Y602" s="1" t="n">
        <f aca="false">(tcofTTGPERCEO!W600)*(Y$2/$B$2)</f>
        <v>0.608980788519404</v>
      </c>
      <c r="Z602" s="1" t="n">
        <f aca="false">(tcofTTGPERCEO!X600)*(Z$2/$B$2)</f>
        <v>0</v>
      </c>
      <c r="AA602" s="1" t="n">
        <f aca="false">(tcofTTGPERCEO!Y600)*(AA$2/$B$2)</f>
        <v>0</v>
      </c>
      <c r="AD602" s="1" t="n">
        <f aca="false">SUM(tcofTTGPERCEO!H600:AA600)</f>
        <v>113</v>
      </c>
    </row>
    <row r="603" customFormat="false" ht="12.8" hidden="false" customHeight="false" outlineLevel="0" collapsed="false">
      <c r="A603" s="1" t="str">
        <f aca="false">tcofTTGPERCEO!A601</f>
        <v>../tcof/chi-phi-metaok/benjamin_valentin_ce1_proinf.tei_corpo2_tto.cha </v>
      </c>
      <c r="B603" s="1" t="str">
        <f aca="false">tcofTTGPERCEO!B601</f>
        <v> PHI </v>
      </c>
      <c r="C603" s="1" t="str">
        <f aca="false">tcofTTGPERCEO!C601</f>
        <v> CHI </v>
      </c>
      <c r="D603" s="1" t="n">
        <f aca="false">tcofTTGPERCEO!D601</f>
        <v>22</v>
      </c>
      <c r="E603" s="1" t="n">
        <f aca="false">tcofTTGPERCEO!E601</f>
        <v>2587</v>
      </c>
      <c r="F603" s="1" t="str">
        <f aca="false">tcofTTGPERCEO!F601</f>
        <v>7;09.17</v>
      </c>
      <c r="G603" s="1" t="str">
        <f aca="false">LEFT(F603,FIND(";",F603)-1)</f>
        <v>7</v>
      </c>
      <c r="H603" s="1" t="n">
        <f aca="false">SUM(J603:AA603)</f>
        <v>68.9753182624798</v>
      </c>
      <c r="I603" s="1" t="n">
        <f aca="false">SUM(J603,K603,M603,N603,O603,P603,Q603,R603,T603,U603)</f>
        <v>68.3974847619782</v>
      </c>
      <c r="J603" s="1" t="n">
        <f aca="false">(tcofTTGPERCEO!H601)*(J$2/$B$2)</f>
        <v>0.0163490471414243</v>
      </c>
      <c r="K603" s="1" t="n">
        <f aca="false">(tcofTTGPERCEO!I601)*(K$2/$B$2)</f>
        <v>0.0225059794768922</v>
      </c>
      <c r="L603" s="1" t="n">
        <f aca="false">(tcofTTGPERCEO!J601)*(L$2/$B$2)</f>
        <v>0</v>
      </c>
      <c r="M603" s="1" t="n">
        <f aca="false">(tcofTTGPERCEO!K601)*(M$2/$B$2)</f>
        <v>1.64660905794306</v>
      </c>
      <c r="N603" s="1" t="n">
        <f aca="false">(tcofTTGPERCEO!L601)*(N$2/$B$2)</f>
        <v>1.20858730036263</v>
      </c>
      <c r="O603" s="1" t="n">
        <f aca="false">(tcofTTGPERCEO!M601)*(O$2/$B$2)</f>
        <v>64.2466553506674</v>
      </c>
      <c r="P603" s="1" t="n">
        <f aca="false">(tcofTTGPERCEO!N601)*(P$2/$B$2)</f>
        <v>0.458529434457218</v>
      </c>
      <c r="Q603" s="1" t="n">
        <f aca="false">(tcofTTGPERCEO!O601)*(Q$2/$B$2)</f>
        <v>0.192732042280688</v>
      </c>
      <c r="R603" s="1" t="n">
        <f aca="false">(tcofTTGPERCEO!P601)*(R$2/$B$2)</f>
        <v>0</v>
      </c>
      <c r="S603" s="1" t="n">
        <f aca="false">(tcofTTGPERCEO!Q601)*(S$2/$B$2)</f>
        <v>0.0519250057865905</v>
      </c>
      <c r="T603" s="1" t="n">
        <f aca="false">(tcofTTGPERCEO!R601)*(T$2/$B$2)</f>
        <v>0.188257078929095</v>
      </c>
      <c r="U603" s="1" t="n">
        <f aca="false">(tcofTTGPERCEO!S601)*(U$2/$B$2)</f>
        <v>0.417259470719852</v>
      </c>
      <c r="V603" s="1" t="n">
        <f aca="false">(tcofTTGPERCEO!T601)*(V$2/$B$2)</f>
        <v>0.0384692539155929</v>
      </c>
      <c r="W603" s="1" t="n">
        <f aca="false">(tcofTTGPERCEO!U601)*(W$2/$B$2)</f>
        <v>0</v>
      </c>
      <c r="X603" s="1" t="n">
        <f aca="false">(tcofTTGPERCEO!V601)*(X$2/$B$2)</f>
        <v>0</v>
      </c>
      <c r="Y603" s="1" t="n">
        <f aca="false">(tcofTTGPERCEO!W601)*(Y$2/$B$2)</f>
        <v>0.426286551963583</v>
      </c>
      <c r="Z603" s="1" t="n">
        <f aca="false">(tcofTTGPERCEO!X601)*(Z$2/$B$2)</f>
        <v>0.0545791219813286</v>
      </c>
      <c r="AA603" s="1" t="n">
        <f aca="false">(tcofTTGPERCEO!Y601)*(AA$2/$B$2)</f>
        <v>0.00657356685440938</v>
      </c>
      <c r="AD603" s="1" t="n">
        <f aca="false">SUM(tcofTTGPERCEO!H601:AA601)</f>
        <v>215</v>
      </c>
    </row>
    <row r="604" customFormat="false" ht="12.8" hidden="false" customHeight="false" outlineLevel="0" collapsed="false">
      <c r="A604" s="1" t="str">
        <f aca="false">tcofTTGPERCEO!A602</f>
        <v>../tcof/chi-phi-metaok/cassiope_anais_ce2_proinf.tei_corpo2_tto.cha </v>
      </c>
      <c r="B604" s="1" t="str">
        <f aca="false">tcofTTGPERCEO!B602</f>
        <v> PHI </v>
      </c>
      <c r="C604" s="1" t="str">
        <f aca="false">tcofTTGPERCEO!C602</f>
        <v> CHI </v>
      </c>
      <c r="D604" s="1" t="n">
        <f aca="false">tcofTTGPERCEO!D602</f>
        <v>2</v>
      </c>
      <c r="E604" s="1" t="n">
        <f aca="false">tcofTTGPERCEO!E602</f>
        <v>1314</v>
      </c>
      <c r="F604" s="1" t="str">
        <f aca="false">tcofTTGPERCEO!F602</f>
        <v>8;08.11</v>
      </c>
      <c r="G604" s="1" t="str">
        <f aca="false">LEFT(F604,FIND(";",F604)-1)</f>
        <v>8</v>
      </c>
      <c r="H604" s="1" t="n">
        <f aca="false">SUM(J604:AA604)</f>
        <v>63.838816449348</v>
      </c>
      <c r="I604" s="1" t="n">
        <f aca="false">SUM(J604,K604,M604,N604,O604,P604,Q604,R604,T604,U604)</f>
        <v>63.3218810276985</v>
      </c>
      <c r="J604" s="1" t="n">
        <f aca="false">(tcofTTGPERCEO!H602)*(J$2/$B$2)</f>
        <v>0</v>
      </c>
      <c r="K604" s="1" t="n">
        <f aca="false">(tcofTTGPERCEO!I602)*(K$2/$B$2)</f>
        <v>0.112529897384461</v>
      </c>
      <c r="L604" s="1" t="n">
        <f aca="false">(tcofTTGPERCEO!J602)*(L$2/$B$2)</f>
        <v>0</v>
      </c>
      <c r="M604" s="1" t="n">
        <f aca="false">(tcofTTGPERCEO!K602)*(M$2/$B$2)</f>
        <v>1.7182007561145</v>
      </c>
      <c r="N604" s="1" t="n">
        <f aca="false">(tcofTTGPERCEO!L602)*(N$2/$B$2)</f>
        <v>1.04744232698094</v>
      </c>
      <c r="O604" s="1" t="n">
        <f aca="false">(tcofTTGPERCEO!M602)*(O$2/$B$2)</f>
        <v>59.1878635907723</v>
      </c>
      <c r="P604" s="1" t="n">
        <f aca="false">(tcofTTGPERCEO!N602)*(P$2/$B$2)</f>
        <v>0.33625491860196</v>
      </c>
      <c r="Q604" s="1" t="n">
        <f aca="false">(tcofTTGPERCEO!O602)*(Q$2/$B$2)</f>
        <v>0.154185633824551</v>
      </c>
      <c r="R604" s="1" t="n">
        <f aca="false">(tcofTTGPERCEO!P602)*(R$2/$B$2)</f>
        <v>0.0193966514929404</v>
      </c>
      <c r="S604" s="1" t="n">
        <f aca="false">(tcofTTGPERCEO!Q602)*(S$2/$B$2)</f>
        <v>0.0519250057865905</v>
      </c>
      <c r="T604" s="1" t="n">
        <f aca="false">(tcofTTGPERCEO!R602)*(T$2/$B$2)</f>
        <v>0.282385618393642</v>
      </c>
      <c r="U604" s="1" t="n">
        <f aca="false">(tcofTTGPERCEO!S602)*(U$2/$B$2)</f>
        <v>0.463621634133169</v>
      </c>
      <c r="V604" s="1" t="n">
        <f aca="false">(tcofTTGPERCEO!T602)*(V$2/$B$2)</f>
        <v>0.0384692539155929</v>
      </c>
      <c r="W604" s="1" t="n">
        <f aca="false">(tcofTTGPERCEO!U602)*(W$2/$B$2)</f>
        <v>0</v>
      </c>
      <c r="X604" s="1" t="n">
        <f aca="false">(tcofTTGPERCEO!V602)*(X$2/$B$2)</f>
        <v>0</v>
      </c>
      <c r="Y604" s="1" t="n">
        <f aca="false">(tcofTTGPERCEO!W602)*(Y$2/$B$2)</f>
        <v>0.365388473111643</v>
      </c>
      <c r="Z604" s="1" t="n">
        <f aca="false">(tcofTTGPERCEO!X602)*(Z$2/$B$2)</f>
        <v>0.0545791219813286</v>
      </c>
      <c r="AA604" s="1" t="n">
        <f aca="false">(tcofTTGPERCEO!Y602)*(AA$2/$B$2)</f>
        <v>0.00657356685440938</v>
      </c>
      <c r="AD604" s="1" t="n">
        <f aca="false">SUM(tcofTTGPERCEO!H602:AA602)</f>
        <v>206</v>
      </c>
    </row>
    <row r="605" customFormat="false" ht="12.8" hidden="false" customHeight="false" outlineLevel="0" collapsed="false">
      <c r="A605" s="1" t="str">
        <f aca="false">tcofTTGPERCEO!A603</f>
        <v>../tcof/chi-phi-metaok/chloe_nathan_cm1_proinf.tei_corpo2_tto.cha </v>
      </c>
      <c r="B605" s="1" t="str">
        <f aca="false">tcofTTGPERCEO!B603</f>
        <v> PHI </v>
      </c>
      <c r="C605" s="1" t="str">
        <f aca="false">tcofTTGPERCEO!C603</f>
        <v> CHI </v>
      </c>
      <c r="D605" s="1" t="n">
        <f aca="false">tcofTTGPERCEO!D603</f>
        <v>8</v>
      </c>
      <c r="E605" s="1" t="n">
        <f aca="false">tcofTTGPERCEO!E603</f>
        <v>1698</v>
      </c>
      <c r="F605" s="1" t="str">
        <f aca="false">tcofTTGPERCEO!F603</f>
        <v>10;01.05</v>
      </c>
      <c r="G605" s="1" t="str">
        <f aca="false">LEFT(F605,FIND(";",F605)-1)</f>
        <v>10</v>
      </c>
      <c r="H605" s="1" t="n">
        <f aca="false">SUM(J605:AA605)</f>
        <v>50.354393951084</v>
      </c>
      <c r="I605" s="1" t="n">
        <f aca="false">SUM(J605,K605,M605,N605,O605,P605,Q605,R605,T605,U605)</f>
        <v>49.3627806496412</v>
      </c>
      <c r="J605" s="1" t="n">
        <f aca="false">(tcofTTGPERCEO!H603)*(J$2/$B$2)</f>
        <v>0.0980942828485456</v>
      </c>
      <c r="K605" s="1" t="n">
        <f aca="false">(tcofTTGPERCEO!I603)*(K$2/$B$2)</f>
        <v>0.0675179384306767</v>
      </c>
      <c r="L605" s="1" t="n">
        <f aca="false">(tcofTTGPERCEO!J603)*(L$2/$B$2)</f>
        <v>0</v>
      </c>
      <c r="M605" s="1" t="n">
        <f aca="false">(tcofTTGPERCEO!K603)*(M$2/$B$2)</f>
        <v>0.214775094514312</v>
      </c>
      <c r="N605" s="1" t="n">
        <f aca="false">(tcofTTGPERCEO!L603)*(N$2/$B$2)</f>
        <v>0.725152380217576</v>
      </c>
      <c r="O605" s="1" t="n">
        <f aca="false">(tcofTTGPERCEO!M603)*(O$2/$B$2)</f>
        <v>47.5526425430137</v>
      </c>
      <c r="P605" s="1" t="n">
        <f aca="false">(tcofTTGPERCEO!N603)*(P$2/$B$2)</f>
        <v>0.0305686289638145</v>
      </c>
      <c r="Q605" s="1" t="n">
        <f aca="false">(tcofTTGPERCEO!O603)*(Q$2/$B$2)</f>
        <v>0.269824859192963</v>
      </c>
      <c r="R605" s="1" t="n">
        <f aca="false">(tcofTTGPERCEO!P603)*(R$2/$B$2)</f>
        <v>0.0290949772394105</v>
      </c>
      <c r="S605" s="1" t="n">
        <f aca="false">(tcofTTGPERCEO!Q603)*(S$2/$B$2)</f>
        <v>0.0778875086798858</v>
      </c>
      <c r="T605" s="1" t="n">
        <f aca="false">(tcofTTGPERCEO!R603)*(T$2/$B$2)</f>
        <v>0.282385618393642</v>
      </c>
      <c r="U605" s="1" t="n">
        <f aca="false">(tcofTTGPERCEO!S603)*(U$2/$B$2)</f>
        <v>0.0927243268266338</v>
      </c>
      <c r="V605" s="1" t="n">
        <f aca="false">(tcofTTGPERCEO!T603)*(V$2/$B$2)</f>
        <v>0</v>
      </c>
      <c r="W605" s="1" t="n">
        <f aca="false">(tcofTTGPERCEO!U603)*(W$2/$B$2)</f>
        <v>0</v>
      </c>
      <c r="X605" s="1" t="n">
        <f aca="false">(tcofTTGPERCEO!V603)*(X$2/$B$2)</f>
        <v>0</v>
      </c>
      <c r="Y605" s="1" t="n">
        <f aca="false">(tcofTTGPERCEO!W603)*(Y$2/$B$2)</f>
        <v>0.852573103927166</v>
      </c>
      <c r="Z605" s="1" t="n">
        <f aca="false">(tcofTTGPERCEO!X603)*(Z$2/$B$2)</f>
        <v>0.0545791219813286</v>
      </c>
      <c r="AA605" s="1" t="n">
        <f aca="false">(tcofTTGPERCEO!Y603)*(AA$2/$B$2)</f>
        <v>0.00657356685440938</v>
      </c>
      <c r="AD605" s="1" t="n">
        <f aca="false">SUM(tcofTTGPERCEO!H603:AA603)</f>
        <v>155</v>
      </c>
    </row>
    <row r="606" customFormat="false" ht="12.8" hidden="false" customHeight="false" outlineLevel="0" collapsed="false">
      <c r="A606" s="1" t="str">
        <f aca="false">tcofTTGPERCEO!A604</f>
        <v>../tcof/chi-phi-metaok/clara_mathilde_cm1_proinf.tei_corpo2_tto.cha </v>
      </c>
      <c r="B606" s="1" t="str">
        <f aca="false">tcofTTGPERCEO!B604</f>
        <v> PHI </v>
      </c>
      <c r="C606" s="1" t="str">
        <f aca="false">tcofTTGPERCEO!C604</f>
        <v> CHI </v>
      </c>
      <c r="D606" s="1" t="n">
        <f aca="false">tcofTTGPERCEO!D604</f>
        <v>2</v>
      </c>
      <c r="E606" s="1" t="n">
        <f aca="false">tcofTTGPERCEO!E604</f>
        <v>829</v>
      </c>
      <c r="F606" s="1" t="str">
        <f aca="false">tcofTTGPERCEO!F604</f>
        <v>10;04.24</v>
      </c>
      <c r="G606" s="1" t="str">
        <f aca="false">LEFT(F606,FIND(";",F606)-1)</f>
        <v>10</v>
      </c>
      <c r="H606" s="1" t="n">
        <f aca="false">SUM(J606:AA606)</f>
        <v>18.7215184013579</v>
      </c>
      <c r="I606" s="1" t="n">
        <f aca="false">SUM(J606,K606,M606,N606,O606,P606,Q606,R606,T606,U606)</f>
        <v>18.4517089730731</v>
      </c>
      <c r="J606" s="1" t="n">
        <f aca="false">(tcofTTGPERCEO!H604)*(J$2/$B$2)</f>
        <v>0</v>
      </c>
      <c r="K606" s="1" t="n">
        <f aca="false">(tcofTTGPERCEO!I604)*(K$2/$B$2)</f>
        <v>0</v>
      </c>
      <c r="L606" s="1" t="n">
        <f aca="false">(tcofTTGPERCEO!J604)*(L$2/$B$2)</f>
        <v>0</v>
      </c>
      <c r="M606" s="1" t="n">
        <f aca="false">(tcofTTGPERCEO!K604)*(M$2/$B$2)</f>
        <v>0</v>
      </c>
      <c r="N606" s="1" t="n">
        <f aca="false">(tcofTTGPERCEO!L604)*(N$2/$B$2)</f>
        <v>0.241717460072525</v>
      </c>
      <c r="O606" s="1" t="n">
        <f aca="false">(tcofTTGPERCEO!M604)*(O$2/$B$2)</f>
        <v>17.7057711596327</v>
      </c>
      <c r="P606" s="1" t="n">
        <f aca="false">(tcofTTGPERCEO!N604)*(P$2/$B$2)</f>
        <v>0.122274515855258</v>
      </c>
      <c r="Q606" s="1" t="n">
        <f aca="false">(tcofTTGPERCEO!O604)*(Q$2/$B$2)</f>
        <v>0.269824859192963</v>
      </c>
      <c r="R606" s="1" t="n">
        <f aca="false">(tcofTTGPERCEO!P604)*(R$2/$B$2)</f>
        <v>0.0193966514929404</v>
      </c>
      <c r="S606" s="1" t="n">
        <f aca="false">(tcofTTGPERCEO!Q604)*(S$2/$B$2)</f>
        <v>0.0259625028932953</v>
      </c>
      <c r="T606" s="1" t="n">
        <f aca="false">(tcofTTGPERCEO!R604)*(T$2/$B$2)</f>
        <v>0</v>
      </c>
      <c r="U606" s="1" t="n">
        <f aca="false">(tcofTTGPERCEO!S604)*(U$2/$B$2)</f>
        <v>0.0927243268266338</v>
      </c>
      <c r="V606" s="1" t="n">
        <f aca="false">(tcofTTGPERCEO!T604)*(V$2/$B$2)</f>
        <v>0</v>
      </c>
      <c r="W606" s="1" t="n">
        <f aca="false">(tcofTTGPERCEO!U604)*(W$2/$B$2)</f>
        <v>0</v>
      </c>
      <c r="X606" s="1" t="n">
        <f aca="false">(tcofTTGPERCEO!V604)*(X$2/$B$2)</f>
        <v>0</v>
      </c>
      <c r="Y606" s="1" t="n">
        <f aca="false">(tcofTTGPERCEO!W604)*(Y$2/$B$2)</f>
        <v>0.182694236555821</v>
      </c>
      <c r="Z606" s="1" t="n">
        <f aca="false">(tcofTTGPERCEO!X604)*(Z$2/$B$2)</f>
        <v>0.0545791219813286</v>
      </c>
      <c r="AA606" s="1" t="n">
        <f aca="false">(tcofTTGPERCEO!Y604)*(AA$2/$B$2)</f>
        <v>0.00657356685440938</v>
      </c>
      <c r="AD606" s="1" t="n">
        <f aca="false">SUM(tcofTTGPERCEO!H604:AA604)</f>
        <v>61</v>
      </c>
    </row>
    <row r="607" customFormat="false" ht="12.8" hidden="false" customHeight="false" outlineLevel="0" collapsed="false">
      <c r="A607" s="1" t="str">
        <f aca="false">tcofTTGPERCEO!A605</f>
        <v>../tcof/chi-phi-metaok/clemence_marine_ce2_proinf.tei_corpo2_tto.cha </v>
      </c>
      <c r="B607" s="1" t="str">
        <f aca="false">tcofTTGPERCEO!B605</f>
        <v> PHI </v>
      </c>
      <c r="C607" s="1" t="str">
        <f aca="false">tcofTTGPERCEO!C605</f>
        <v> CHI </v>
      </c>
      <c r="D607" s="1" t="n">
        <f aca="false">tcofTTGPERCEO!D605</f>
        <v>3</v>
      </c>
      <c r="E607" s="1" t="n">
        <f aca="false">tcofTTGPERCEO!E605</f>
        <v>1217</v>
      </c>
      <c r="F607" s="1" t="str">
        <f aca="false">tcofTTGPERCEO!F605</f>
        <v>8;05.30</v>
      </c>
      <c r="G607" s="1" t="str">
        <f aca="false">LEFT(F607,FIND(";",F607)-1)</f>
        <v>8</v>
      </c>
      <c r="H607" s="1" t="n">
        <f aca="false">SUM(J607:AA607)</f>
        <v>30.3048684515084</v>
      </c>
      <c r="I607" s="1" t="n">
        <f aca="false">SUM(J607,K607,M607,N607,O607,P607,Q607,R607,T607,U607)</f>
        <v>29.9864208008641</v>
      </c>
      <c r="J607" s="1" t="n">
        <f aca="false">(tcofTTGPERCEO!H605)*(J$2/$B$2)</f>
        <v>0.0326980942828485</v>
      </c>
      <c r="K607" s="1" t="n">
        <f aca="false">(tcofTTGPERCEO!I605)*(K$2/$B$2)</f>
        <v>0.0450119589537844</v>
      </c>
      <c r="L607" s="1" t="n">
        <f aca="false">(tcofTTGPERCEO!J605)*(L$2/$B$2)</f>
        <v>0</v>
      </c>
      <c r="M607" s="1" t="n">
        <f aca="false">(tcofTTGPERCEO!K605)*(M$2/$B$2)</f>
        <v>0.143183396342875</v>
      </c>
      <c r="N607" s="1" t="n">
        <f aca="false">(tcofTTGPERCEO!L605)*(N$2/$B$2)</f>
        <v>0.644579893526734</v>
      </c>
      <c r="O607" s="1" t="n">
        <f aca="false">(tcofTTGPERCEO!M605)*(O$2/$B$2)</f>
        <v>28.8351130314019</v>
      </c>
      <c r="P607" s="1" t="n">
        <f aca="false">(tcofTTGPERCEO!N605)*(P$2/$B$2)</f>
        <v>0.061137257927629</v>
      </c>
      <c r="Q607" s="1" t="n">
        <f aca="false">(tcofTTGPERCEO!O605)*(Q$2/$B$2)</f>
        <v>0.0385464084561376</v>
      </c>
      <c r="R607" s="1" t="n">
        <f aca="false">(tcofTTGPERCEO!P605)*(R$2/$B$2)</f>
        <v>0</v>
      </c>
      <c r="S607" s="1" t="n">
        <f aca="false">(tcofTTGPERCEO!Q605)*(S$2/$B$2)</f>
        <v>0</v>
      </c>
      <c r="T607" s="1" t="n">
        <f aca="false">(tcofTTGPERCEO!R605)*(T$2/$B$2)</f>
        <v>0.0470642697322738</v>
      </c>
      <c r="U607" s="1" t="n">
        <f aca="false">(tcofTTGPERCEO!S605)*(U$2/$B$2)</f>
        <v>0.139086490239951</v>
      </c>
      <c r="V607" s="1" t="n">
        <f aca="false">(tcofTTGPERCEO!T605)*(V$2/$B$2)</f>
        <v>0.0384692539155929</v>
      </c>
      <c r="W607" s="1" t="n">
        <f aca="false">(tcofTTGPERCEO!U605)*(W$2/$B$2)</f>
        <v>0</v>
      </c>
      <c r="X607" s="1" t="n">
        <f aca="false">(tcofTTGPERCEO!V605)*(X$2/$B$2)</f>
        <v>0</v>
      </c>
      <c r="Y607" s="1" t="n">
        <f aca="false">(tcofTTGPERCEO!W605)*(Y$2/$B$2)</f>
        <v>0.243592315407762</v>
      </c>
      <c r="Z607" s="1" t="n">
        <f aca="false">(tcofTTGPERCEO!X605)*(Z$2/$B$2)</f>
        <v>0.0363860813208857</v>
      </c>
      <c r="AA607" s="1" t="n">
        <f aca="false">(tcofTTGPERCEO!Y605)*(AA$2/$B$2)</f>
        <v>0</v>
      </c>
      <c r="AD607" s="1" t="n">
        <f aca="false">SUM(tcofTTGPERCEO!H605:AA605)</f>
        <v>86</v>
      </c>
    </row>
    <row r="608" customFormat="false" ht="12.8" hidden="false" customHeight="false" outlineLevel="0" collapsed="false">
      <c r="A608" s="1" t="str">
        <f aca="false">tcofTTGPERCEO!A606</f>
        <v>../tcof/chi-phi-metaok/damien_benjamin_ce2_proinf.tei_corpo2_tto.cha </v>
      </c>
      <c r="B608" s="1" t="str">
        <f aca="false">tcofTTGPERCEO!B606</f>
        <v> PHI </v>
      </c>
      <c r="C608" s="1" t="str">
        <f aca="false">tcofTTGPERCEO!C606</f>
        <v> CHI </v>
      </c>
      <c r="D608" s="1" t="n">
        <f aca="false">tcofTTGPERCEO!D606</f>
        <v>2</v>
      </c>
      <c r="E608" s="1" t="n">
        <f aca="false">tcofTTGPERCEO!E606</f>
        <v>1184</v>
      </c>
      <c r="F608" s="1" t="str">
        <f aca="false">tcofTTGPERCEO!F606</f>
        <v>9;03.18</v>
      </c>
      <c r="G608" s="1" t="str">
        <f aca="false">LEFT(F608,FIND(";",F608)-1)</f>
        <v>9</v>
      </c>
      <c r="H608" s="1" t="n">
        <f aca="false">SUM(J608:AA608)</f>
        <v>26.6750945143122</v>
      </c>
      <c r="I608" s="1" t="n">
        <f aca="false">SUM(J608,K608,M608,N608,O608,P608,Q608,R608,T608,U608)</f>
        <v>26.1978319574107</v>
      </c>
      <c r="J608" s="1" t="n">
        <f aca="false">(tcofTTGPERCEO!H606)*(J$2/$B$2)</f>
        <v>0.0163490471414243</v>
      </c>
      <c r="K608" s="1" t="n">
        <f aca="false">(tcofTTGPERCEO!I606)*(K$2/$B$2)</f>
        <v>0.0450119589537844</v>
      </c>
      <c r="L608" s="1" t="n">
        <f aca="false">(tcofTTGPERCEO!J606)*(L$2/$B$2)</f>
        <v>0</v>
      </c>
      <c r="M608" s="1" t="n">
        <f aca="false">(tcofTTGPERCEO!K606)*(M$2/$B$2)</f>
        <v>0.501141887200062</v>
      </c>
      <c r="N608" s="1" t="n">
        <f aca="false">(tcofTTGPERCEO!L606)*(N$2/$B$2)</f>
        <v>0.402862433454209</v>
      </c>
      <c r="O608" s="1" t="n">
        <f aca="false">(tcofTTGPERCEO!M606)*(O$2/$B$2)</f>
        <v>24.7880796234858</v>
      </c>
      <c r="P608" s="1" t="n">
        <f aca="false">(tcofTTGPERCEO!N606)*(P$2/$B$2)</f>
        <v>0</v>
      </c>
      <c r="Q608" s="1" t="n">
        <f aca="false">(tcofTTGPERCEO!O606)*(Q$2/$B$2)</f>
        <v>0.115639225368413</v>
      </c>
      <c r="R608" s="1" t="n">
        <f aca="false">(tcofTTGPERCEO!P606)*(R$2/$B$2)</f>
        <v>0</v>
      </c>
      <c r="S608" s="1" t="n">
        <f aca="false">(tcofTTGPERCEO!Q606)*(S$2/$B$2)</f>
        <v>0.129812514466476</v>
      </c>
      <c r="T608" s="1" t="n">
        <f aca="false">(tcofTTGPERCEO!R606)*(T$2/$B$2)</f>
        <v>0.282385618393642</v>
      </c>
      <c r="U608" s="1" t="n">
        <f aca="false">(tcofTTGPERCEO!S606)*(U$2/$B$2)</f>
        <v>0.0463621634133169</v>
      </c>
      <c r="V608" s="1" t="n">
        <f aca="false">(tcofTTGPERCEO!T606)*(V$2/$B$2)</f>
        <v>0</v>
      </c>
      <c r="W608" s="1" t="n">
        <f aca="false">(tcofTTGPERCEO!U606)*(W$2/$B$2)</f>
        <v>0</v>
      </c>
      <c r="X608" s="1" t="n">
        <f aca="false">(tcofTTGPERCEO!V606)*(X$2/$B$2)</f>
        <v>0</v>
      </c>
      <c r="Y608" s="1" t="n">
        <f aca="false">(tcofTTGPERCEO!W606)*(Y$2/$B$2)</f>
        <v>0.304490394259702</v>
      </c>
      <c r="Z608" s="1" t="n">
        <f aca="false">(tcofTTGPERCEO!X606)*(Z$2/$B$2)</f>
        <v>0.0363860813208857</v>
      </c>
      <c r="AA608" s="1" t="n">
        <f aca="false">(tcofTTGPERCEO!Y606)*(AA$2/$B$2)</f>
        <v>0.00657356685440938</v>
      </c>
      <c r="AD608" s="1" t="n">
        <f aca="false">SUM(tcofTTGPERCEO!H606:AA606)</f>
        <v>87</v>
      </c>
    </row>
    <row r="609" customFormat="false" ht="12.8" hidden="false" customHeight="false" outlineLevel="0" collapsed="false">
      <c r="A609" s="1" t="str">
        <f aca="false">tcofTTGPERCEO!A607</f>
        <v>../tcof/chi-phi-metaok/dany_flavien_cm1_proinf.tei_corpo2_tto.cha </v>
      </c>
      <c r="B609" s="1" t="str">
        <f aca="false">tcofTTGPERCEO!B607</f>
        <v> PHI </v>
      </c>
      <c r="C609" s="1" t="str">
        <f aca="false">tcofTTGPERCEO!C607</f>
        <v> CHI </v>
      </c>
      <c r="D609" s="1" t="n">
        <f aca="false">tcofTTGPERCEO!D607</f>
        <v>1</v>
      </c>
      <c r="E609" s="1" t="n">
        <f aca="false">tcofTTGPERCEO!E607</f>
        <v>1738</v>
      </c>
      <c r="F609" s="1" t="str">
        <f aca="false">tcofTTGPERCEO!F607</f>
        <v>10;</v>
      </c>
      <c r="G609" s="1" t="str">
        <f aca="false">LEFT(F609,FIND(";",F609)-1)</f>
        <v>10</v>
      </c>
      <c r="H609" s="1" t="n">
        <f aca="false">SUM(J609:AA609)</f>
        <v>71.0480518478512</v>
      </c>
      <c r="I609" s="1" t="n">
        <f aca="false">SUM(J609,K609,M609,N609,O609,P609,Q609,R609,T609,U609)</f>
        <v>69.5849317182316</v>
      </c>
      <c r="J609" s="1" t="n">
        <f aca="false">(tcofTTGPERCEO!H607)*(J$2/$B$2)</f>
        <v>0</v>
      </c>
      <c r="K609" s="1" t="n">
        <f aca="false">(tcofTTGPERCEO!I607)*(K$2/$B$2)</f>
        <v>0.112529897384461</v>
      </c>
      <c r="L609" s="1" t="n">
        <f aca="false">(tcofTTGPERCEO!J607)*(L$2/$B$2)</f>
        <v>0</v>
      </c>
      <c r="M609" s="1" t="n">
        <f aca="false">(tcofTTGPERCEO!K607)*(M$2/$B$2)</f>
        <v>0.214775094514312</v>
      </c>
      <c r="N609" s="1" t="n">
        <f aca="false">(tcofTTGPERCEO!L607)*(N$2/$B$2)</f>
        <v>0.402862433454209</v>
      </c>
      <c r="O609" s="1" t="n">
        <f aca="false">(tcofTTGPERCEO!M607)*(O$2/$B$2)</f>
        <v>67.2819304066044</v>
      </c>
      <c r="P609" s="1" t="n">
        <f aca="false">(tcofTTGPERCEO!N607)*(P$2/$B$2)</f>
        <v>0.397392176529589</v>
      </c>
      <c r="Q609" s="1" t="n">
        <f aca="false">(tcofTTGPERCEO!O607)*(Q$2/$B$2)</f>
        <v>0.578196126842065</v>
      </c>
      <c r="R609" s="1" t="n">
        <f aca="false">(tcofTTGPERCEO!P607)*(R$2/$B$2)</f>
        <v>0.0387933029858807</v>
      </c>
      <c r="S609" s="1" t="n">
        <f aca="false">(tcofTTGPERCEO!Q607)*(S$2/$B$2)</f>
        <v>0.181737520253067</v>
      </c>
      <c r="T609" s="1" t="n">
        <f aca="false">(tcofTTGPERCEO!R607)*(T$2/$B$2)</f>
        <v>0.141192809196821</v>
      </c>
      <c r="U609" s="1" t="n">
        <f aca="false">(tcofTTGPERCEO!S607)*(U$2/$B$2)</f>
        <v>0.417259470719852</v>
      </c>
      <c r="V609" s="1" t="n">
        <f aca="false">(tcofTTGPERCEO!T607)*(V$2/$B$2)</f>
        <v>0.153877015662372</v>
      </c>
      <c r="W609" s="1" t="n">
        <f aca="false">(tcofTTGPERCEO!U607)*(W$2/$B$2)</f>
        <v>0</v>
      </c>
      <c r="X609" s="1" t="n">
        <f aca="false">(tcofTTGPERCEO!V607)*(X$2/$B$2)</f>
        <v>0</v>
      </c>
      <c r="Y609" s="1" t="n">
        <f aca="false">(tcofTTGPERCEO!W607)*(Y$2/$B$2)</f>
        <v>1.09616541933493</v>
      </c>
      <c r="Z609" s="1" t="n">
        <f aca="false">(tcofTTGPERCEO!X607)*(Z$2/$B$2)</f>
        <v>0.0181930406604429</v>
      </c>
      <c r="AA609" s="1" t="n">
        <f aca="false">(tcofTTGPERCEO!Y607)*(AA$2/$B$2)</f>
        <v>0.0131471337088188</v>
      </c>
      <c r="AD609" s="1" t="n">
        <f aca="false">SUM(tcofTTGPERCEO!H607:AA607)</f>
        <v>226</v>
      </c>
    </row>
    <row r="610" customFormat="false" ht="12.8" hidden="false" customHeight="false" outlineLevel="0" collapsed="false">
      <c r="A610" s="1" t="str">
        <f aca="false">tcofTTGPERCEO!A608</f>
        <v>../tcof/chi-phi-metaok/elodie_charlotte_cm2_proinf.tei_corpo2_tto.cha </v>
      </c>
      <c r="B610" s="1" t="str">
        <f aca="false">tcofTTGPERCEO!B608</f>
        <v> PHI </v>
      </c>
      <c r="C610" s="1" t="str">
        <f aca="false">tcofTTGPERCEO!C608</f>
        <v> CHI </v>
      </c>
      <c r="D610" s="1" t="n">
        <f aca="false">tcofTTGPERCEO!D608</f>
        <v>2</v>
      </c>
      <c r="E610" s="1" t="n">
        <f aca="false">tcofTTGPERCEO!E608</f>
        <v>2073</v>
      </c>
      <c r="F610" s="1" t="str">
        <f aca="false">tcofTTGPERCEO!F608</f>
        <v>10;09.17</v>
      </c>
      <c r="G610" s="1" t="str">
        <f aca="false">LEFT(F610,FIND(";",F610)-1)</f>
        <v>10</v>
      </c>
      <c r="H610" s="1" t="n">
        <f aca="false">SUM(J610:AA610)</f>
        <v>59.4920299359617</v>
      </c>
      <c r="I610" s="1" t="n">
        <f aca="false">SUM(J610,K610,M610,N610,O610,P610,Q610,R610,T610,U610)</f>
        <v>58.3586528817221</v>
      </c>
      <c r="J610" s="1" t="n">
        <f aca="false">(tcofTTGPERCEO!H608)*(J$2/$B$2)</f>
        <v>0.0326980942828485</v>
      </c>
      <c r="K610" s="1" t="n">
        <f aca="false">(tcofTTGPERCEO!I608)*(K$2/$B$2)</f>
        <v>0.0225059794768922</v>
      </c>
      <c r="L610" s="1" t="n">
        <f aca="false">(tcofTTGPERCEO!J608)*(L$2/$B$2)</f>
        <v>0</v>
      </c>
      <c r="M610" s="1" t="n">
        <f aca="false">(tcofTTGPERCEO!K608)*(M$2/$B$2)</f>
        <v>0.0715916981714374</v>
      </c>
      <c r="N610" s="1" t="n">
        <f aca="false">(tcofTTGPERCEO!L608)*(N$2/$B$2)</f>
        <v>1.12801481367178</v>
      </c>
      <c r="O610" s="1" t="n">
        <f aca="false">(tcofTTGPERCEO!M608)*(O$2/$B$2)</f>
        <v>56.1525885348353</v>
      </c>
      <c r="P610" s="1" t="n">
        <f aca="false">(tcofTTGPERCEO!N608)*(P$2/$B$2)</f>
        <v>0.366823547565774</v>
      </c>
      <c r="Q610" s="1" t="n">
        <f aca="false">(tcofTTGPERCEO!O608)*(Q$2/$B$2)</f>
        <v>0.192732042280688</v>
      </c>
      <c r="R610" s="1" t="n">
        <f aca="false">(tcofTTGPERCEO!P608)*(R$2/$B$2)</f>
        <v>0.0193966514929404</v>
      </c>
      <c r="S610" s="1" t="n">
        <f aca="false">(tcofTTGPERCEO!Q608)*(S$2/$B$2)</f>
        <v>0.0259625028932953</v>
      </c>
      <c r="T610" s="1" t="n">
        <f aca="false">(tcofTTGPERCEO!R608)*(T$2/$B$2)</f>
        <v>0.0941285394645475</v>
      </c>
      <c r="U610" s="1" t="n">
        <f aca="false">(tcofTTGPERCEO!S608)*(U$2/$B$2)</f>
        <v>0.278172980479901</v>
      </c>
      <c r="V610" s="1" t="n">
        <f aca="false">(tcofTTGPERCEO!T608)*(V$2/$B$2)</f>
        <v>0.0769385078311859</v>
      </c>
      <c r="W610" s="1" t="n">
        <f aca="false">(tcofTTGPERCEO!U608)*(W$2/$B$2)</f>
        <v>0</v>
      </c>
      <c r="X610" s="1" t="n">
        <f aca="false">(tcofTTGPERCEO!V608)*(X$2/$B$2)</f>
        <v>0</v>
      </c>
      <c r="Y610" s="1" t="n">
        <f aca="false">(tcofTTGPERCEO!W608)*(Y$2/$B$2)</f>
        <v>0.974369261631047</v>
      </c>
      <c r="Z610" s="1" t="n">
        <f aca="false">(tcofTTGPERCEO!X608)*(Z$2/$B$2)</f>
        <v>0.0363860813208857</v>
      </c>
      <c r="AA610" s="1" t="n">
        <f aca="false">(tcofTTGPERCEO!Y608)*(AA$2/$B$2)</f>
        <v>0.0197207005632281</v>
      </c>
      <c r="AD610" s="1" t="n">
        <f aca="false">SUM(tcofTTGPERCEO!H608:AA608)</f>
        <v>182</v>
      </c>
    </row>
    <row r="611" customFormat="false" ht="12.8" hidden="false" customHeight="false" outlineLevel="0" collapsed="false">
      <c r="A611" s="1" t="str">
        <f aca="false">tcofTTGPERCEO!A609</f>
        <v>../tcof/chi-phi-metaok/ema_chiara_cp_proinf.tei_corpo2_tto.cha </v>
      </c>
      <c r="B611" s="1" t="str">
        <f aca="false">tcofTTGPERCEO!B609</f>
        <v> PHI </v>
      </c>
      <c r="C611" s="1" t="str">
        <f aca="false">tcofTTGPERCEO!C609</f>
        <v> CHI </v>
      </c>
      <c r="D611" s="1" t="n">
        <f aca="false">tcofTTGPERCEO!D609</f>
        <v>9</v>
      </c>
      <c r="E611" s="1" t="n">
        <f aca="false">tcofTTGPERCEO!E609</f>
        <v>1717</v>
      </c>
      <c r="F611" s="1" t="str">
        <f aca="false">tcofTTGPERCEO!F609</f>
        <v>7;02.12</v>
      </c>
      <c r="G611" s="1" t="str">
        <f aca="false">LEFT(F611,FIND(";",F611)-1)</f>
        <v>7</v>
      </c>
      <c r="H611" s="1" t="n">
        <f aca="false">SUM(J611:AA611)</f>
        <v>44.6310932798395</v>
      </c>
      <c r="I611" s="1" t="n">
        <f aca="false">SUM(J611,K611,M611,N611,O611,P611,Q611,R611,T611,U611)</f>
        <v>44.319126610601</v>
      </c>
      <c r="J611" s="1" t="n">
        <f aca="false">(tcofTTGPERCEO!H609)*(J$2/$B$2)</f>
        <v>0</v>
      </c>
      <c r="K611" s="1" t="n">
        <f aca="false">(tcofTTGPERCEO!I609)*(K$2/$B$2)</f>
        <v>0.0675179384306767</v>
      </c>
      <c r="L611" s="1" t="n">
        <f aca="false">(tcofTTGPERCEO!J609)*(L$2/$B$2)</f>
        <v>0</v>
      </c>
      <c r="M611" s="1" t="n">
        <f aca="false">(tcofTTGPERCEO!K609)*(M$2/$B$2)</f>
        <v>2.07615924697168</v>
      </c>
      <c r="N611" s="1" t="n">
        <f aca="false">(tcofTTGPERCEO!L609)*(N$2/$B$2)</f>
        <v>0.564007406835892</v>
      </c>
      <c r="O611" s="1" t="n">
        <f aca="false">(tcofTTGPERCEO!M609)*(O$2/$B$2)</f>
        <v>40.9762132551501</v>
      </c>
      <c r="P611" s="1" t="n">
        <f aca="false">(tcofTTGPERCEO!N609)*(P$2/$B$2)</f>
        <v>0.213980402746702</v>
      </c>
      <c r="Q611" s="1" t="n">
        <f aca="false">(tcofTTGPERCEO!O609)*(Q$2/$B$2)</f>
        <v>0.0385464084561376</v>
      </c>
      <c r="R611" s="1" t="n">
        <f aca="false">(tcofTTGPERCEO!P609)*(R$2/$B$2)</f>
        <v>0.00969832574647018</v>
      </c>
      <c r="S611" s="1" t="n">
        <f aca="false">(tcofTTGPERCEO!Q609)*(S$2/$B$2)</f>
        <v>0.0778875086798858</v>
      </c>
      <c r="T611" s="1" t="n">
        <f aca="false">(tcofTTGPERCEO!R609)*(T$2/$B$2)</f>
        <v>0.141192809196821</v>
      </c>
      <c r="U611" s="1" t="n">
        <f aca="false">(tcofTTGPERCEO!S609)*(U$2/$B$2)</f>
        <v>0.231810817066584</v>
      </c>
      <c r="V611" s="1" t="n">
        <f aca="false">(tcofTTGPERCEO!T609)*(V$2/$B$2)</f>
        <v>0.0577038808733894</v>
      </c>
      <c r="W611" s="1" t="n">
        <f aca="false">(tcofTTGPERCEO!U609)*(W$2/$B$2)</f>
        <v>0</v>
      </c>
      <c r="X611" s="1" t="n">
        <f aca="false">(tcofTTGPERCEO!V609)*(X$2/$B$2)</f>
        <v>0</v>
      </c>
      <c r="Y611" s="1" t="n">
        <f aca="false">(tcofTTGPERCEO!W609)*(Y$2/$B$2)</f>
        <v>0.121796157703881</v>
      </c>
      <c r="Z611" s="1" t="n">
        <f aca="false">(tcofTTGPERCEO!X609)*(Z$2/$B$2)</f>
        <v>0.0545791219813286</v>
      </c>
      <c r="AA611" s="1" t="n">
        <f aca="false">(tcofTTGPERCEO!Y609)*(AA$2/$B$2)</f>
        <v>0</v>
      </c>
      <c r="AD611" s="1" t="n">
        <f aca="false">SUM(tcofTTGPERCEO!H609:AA609)</f>
        <v>148</v>
      </c>
    </row>
    <row r="612" customFormat="false" ht="12.8" hidden="false" customHeight="false" outlineLevel="0" collapsed="false">
      <c r="A612" s="1" t="str">
        <f aca="false">tcofTTGPERCEO!A610</f>
        <v>../tcof/chi-phi-metaok/eva_kiyane_cp_proinf.tei_corpo2_tto.cha </v>
      </c>
      <c r="B612" s="1" t="str">
        <f aca="false">tcofTTGPERCEO!B610</f>
        <v> PHI </v>
      </c>
      <c r="C612" s="1" t="str">
        <f aca="false">tcofTTGPERCEO!C610</f>
        <v> CHI </v>
      </c>
      <c r="D612" s="1" t="n">
        <f aca="false">tcofTTGPERCEO!D610</f>
        <v>5</v>
      </c>
      <c r="E612" s="1" t="n">
        <f aca="false">tcofTTGPERCEO!E610</f>
        <v>566</v>
      </c>
      <c r="F612" s="1" t="str">
        <f aca="false">tcofTTGPERCEO!F610</f>
        <v>6;05.30</v>
      </c>
      <c r="G612" s="1" t="str">
        <f aca="false">LEFT(F612,FIND(";",F612)-1)</f>
        <v>6</v>
      </c>
      <c r="H612" s="1" t="n">
        <f aca="false">SUM(J612:AA612)</f>
        <v>7.15390016202454</v>
      </c>
      <c r="I612" s="1" t="n">
        <f aca="false">SUM(J612,K612,M612,N612,O612,P612,Q612,R612,T612,U612)</f>
        <v>7.15390016202454</v>
      </c>
      <c r="J612" s="1" t="n">
        <f aca="false">(tcofTTGPERCEO!H610)*(J$2/$B$2)</f>
        <v>0</v>
      </c>
      <c r="K612" s="1" t="n">
        <f aca="false">(tcofTTGPERCEO!I610)*(K$2/$B$2)</f>
        <v>0</v>
      </c>
      <c r="L612" s="1" t="n">
        <f aca="false">(tcofTTGPERCEO!J610)*(L$2/$B$2)</f>
        <v>0</v>
      </c>
      <c r="M612" s="1" t="n">
        <f aca="false">(tcofTTGPERCEO!K610)*(M$2/$B$2)</f>
        <v>0.0715916981714374</v>
      </c>
      <c r="N612" s="1" t="n">
        <f aca="false">(tcofTTGPERCEO!L610)*(N$2/$B$2)</f>
        <v>0</v>
      </c>
      <c r="O612" s="1" t="n">
        <f aca="false">(tcofTTGPERCEO!M610)*(O$2/$B$2)</f>
        <v>7.0823084638531</v>
      </c>
      <c r="P612" s="1" t="n">
        <f aca="false">(tcofTTGPERCEO!N610)*(P$2/$B$2)</f>
        <v>0</v>
      </c>
      <c r="Q612" s="1" t="n">
        <f aca="false">(tcofTTGPERCEO!O610)*(Q$2/$B$2)</f>
        <v>0</v>
      </c>
      <c r="R612" s="1" t="n">
        <f aca="false">(tcofTTGPERCEO!P610)*(R$2/$B$2)</f>
        <v>0</v>
      </c>
      <c r="S612" s="1" t="n">
        <f aca="false">(tcofTTGPERCEO!Q610)*(S$2/$B$2)</f>
        <v>0</v>
      </c>
      <c r="T612" s="1" t="n">
        <f aca="false">(tcofTTGPERCEO!R610)*(T$2/$B$2)</f>
        <v>0</v>
      </c>
      <c r="U612" s="1" t="n">
        <f aca="false">(tcofTTGPERCEO!S610)*(U$2/$B$2)</f>
        <v>0</v>
      </c>
      <c r="V612" s="1" t="n">
        <f aca="false">(tcofTTGPERCEO!T610)*(V$2/$B$2)</f>
        <v>0</v>
      </c>
      <c r="W612" s="1" t="n">
        <f aca="false">(tcofTTGPERCEO!U610)*(W$2/$B$2)</f>
        <v>0</v>
      </c>
      <c r="X612" s="1" t="n">
        <f aca="false">(tcofTTGPERCEO!V610)*(X$2/$B$2)</f>
        <v>0</v>
      </c>
      <c r="Y612" s="1" t="n">
        <f aca="false">(tcofTTGPERCEO!W610)*(Y$2/$B$2)</f>
        <v>0</v>
      </c>
      <c r="Z612" s="1" t="n">
        <f aca="false">(tcofTTGPERCEO!X610)*(Z$2/$B$2)</f>
        <v>0</v>
      </c>
      <c r="AA612" s="1" t="n">
        <f aca="false">(tcofTTGPERCEO!Y610)*(AA$2/$B$2)</f>
        <v>0</v>
      </c>
      <c r="AD612" s="1" t="n">
        <f aca="false">SUM(tcofTTGPERCEO!H610:AA610)</f>
        <v>15</v>
      </c>
    </row>
    <row r="613" customFormat="false" ht="12.8" hidden="false" customHeight="false" outlineLevel="0" collapsed="false">
      <c r="A613" s="1" t="str">
        <f aca="false">tcofTTGPERCEO!A611</f>
        <v>../tcof/chi-phi-metaok/farah_vanessa_cp_proinf.tei_corpo2_tto.cha </v>
      </c>
      <c r="B613" s="1" t="str">
        <f aca="false">tcofTTGPERCEO!B611</f>
        <v> PHI </v>
      </c>
      <c r="C613" s="1" t="str">
        <f aca="false">tcofTTGPERCEO!C611</f>
        <v> CHI </v>
      </c>
      <c r="D613" s="1" t="n">
        <f aca="false">tcofTTGPERCEO!D611</f>
        <v>2</v>
      </c>
      <c r="E613" s="1" t="n">
        <f aca="false">tcofTTGPERCEO!E611</f>
        <v>1008</v>
      </c>
      <c r="F613" s="1" t="str">
        <f aca="false">tcofTTGPERCEO!F611</f>
        <v>6;05.30</v>
      </c>
      <c r="G613" s="1" t="str">
        <f aca="false">LEFT(F613,FIND(";",F613)-1)</f>
        <v>6</v>
      </c>
      <c r="H613" s="1" t="n">
        <f aca="false">SUM(J613:AA613)</f>
        <v>12.5063266723247</v>
      </c>
      <c r="I613" s="1" t="n">
        <f aca="false">SUM(J613,K613,M613,N613,O613,P613,Q613,R613,T613,U613)</f>
        <v>12.4454285934727</v>
      </c>
      <c r="J613" s="1" t="n">
        <f aca="false">(tcofTTGPERCEO!H611)*(J$2/$B$2)</f>
        <v>0</v>
      </c>
      <c r="K613" s="1" t="n">
        <f aca="false">(tcofTTGPERCEO!I611)*(K$2/$B$2)</f>
        <v>0</v>
      </c>
      <c r="L613" s="1" t="n">
        <f aca="false">(tcofTTGPERCEO!J611)*(L$2/$B$2)</f>
        <v>0</v>
      </c>
      <c r="M613" s="1" t="n">
        <f aca="false">(tcofTTGPERCEO!K611)*(M$2/$B$2)</f>
        <v>0.143183396342875</v>
      </c>
      <c r="N613" s="1" t="n">
        <f aca="false">(tcofTTGPERCEO!L611)*(N$2/$B$2)</f>
        <v>0.161144973381684</v>
      </c>
      <c r="O613" s="1" t="n">
        <f aca="false">(tcofTTGPERCEO!M611)*(O$2/$B$2)</f>
        <v>12.1411002237482</v>
      </c>
      <c r="P613" s="1" t="n">
        <f aca="false">(tcofTTGPERCEO!N611)*(P$2/$B$2)</f>
        <v>0</v>
      </c>
      <c r="Q613" s="1" t="n">
        <f aca="false">(tcofTTGPERCEO!O611)*(Q$2/$B$2)</f>
        <v>0</v>
      </c>
      <c r="R613" s="1" t="n">
        <f aca="false">(tcofTTGPERCEO!P611)*(R$2/$B$2)</f>
        <v>0</v>
      </c>
      <c r="S613" s="1" t="n">
        <f aca="false">(tcofTTGPERCEO!Q611)*(S$2/$B$2)</f>
        <v>0</v>
      </c>
      <c r="T613" s="1" t="n">
        <f aca="false">(tcofTTGPERCEO!R611)*(T$2/$B$2)</f>
        <v>0</v>
      </c>
      <c r="U613" s="1" t="n">
        <f aca="false">(tcofTTGPERCEO!S611)*(U$2/$B$2)</f>
        <v>0</v>
      </c>
      <c r="V613" s="1" t="n">
        <f aca="false">(tcofTTGPERCEO!T611)*(V$2/$B$2)</f>
        <v>0</v>
      </c>
      <c r="W613" s="1" t="n">
        <f aca="false">(tcofTTGPERCEO!U611)*(W$2/$B$2)</f>
        <v>0</v>
      </c>
      <c r="X613" s="1" t="n">
        <f aca="false">(tcofTTGPERCEO!V611)*(X$2/$B$2)</f>
        <v>0</v>
      </c>
      <c r="Y613" s="1" t="n">
        <f aca="false">(tcofTTGPERCEO!W611)*(Y$2/$B$2)</f>
        <v>0.0608980788519404</v>
      </c>
      <c r="Z613" s="1" t="n">
        <f aca="false">(tcofTTGPERCEO!X611)*(Z$2/$B$2)</f>
        <v>0</v>
      </c>
      <c r="AA613" s="1" t="n">
        <f aca="false">(tcofTTGPERCEO!Y611)*(AA$2/$B$2)</f>
        <v>0</v>
      </c>
      <c r="AD613" s="1" t="n">
        <f aca="false">SUM(tcofTTGPERCEO!H611:AA611)</f>
        <v>29</v>
      </c>
    </row>
    <row r="614" customFormat="false" ht="12.8" hidden="false" customHeight="false" outlineLevel="0" collapsed="false">
      <c r="A614" s="1" t="str">
        <f aca="false">tcofTTGPERCEO!A612</f>
        <v>../tcof/chi-phi-metaok/florent_tony_cm1_proinf.tei_corpo2_tto.cha </v>
      </c>
      <c r="B614" s="1" t="str">
        <f aca="false">tcofTTGPERCEO!B612</f>
        <v> PHI </v>
      </c>
      <c r="C614" s="1" t="str">
        <f aca="false">tcofTTGPERCEO!C612</f>
        <v> CHI </v>
      </c>
      <c r="D614" s="1" t="n">
        <f aca="false">tcofTTGPERCEO!D612</f>
        <v>13</v>
      </c>
      <c r="E614" s="1" t="n">
        <f aca="false">tcofTTGPERCEO!E612</f>
        <v>818</v>
      </c>
      <c r="F614" s="1" t="str">
        <f aca="false">tcofTTGPERCEO!F612</f>
        <v>9;09.17</v>
      </c>
      <c r="G614" s="1" t="str">
        <f aca="false">LEFT(F614,FIND(";",F614)-1)</f>
        <v>9</v>
      </c>
      <c r="H614" s="1" t="n">
        <f aca="false">SUM(J614:AA614)</f>
        <v>27.9980325592161</v>
      </c>
      <c r="I614" s="1" t="n">
        <f aca="false">SUM(J614,K614,M614,N614,O614,P614,Q614,R614,T614,U614)</f>
        <v>27.6301519944449</v>
      </c>
      <c r="J614" s="1" t="n">
        <f aca="false">(tcofTTGPERCEO!H612)*(J$2/$B$2)</f>
        <v>0</v>
      </c>
      <c r="K614" s="1" t="n">
        <f aca="false">(tcofTTGPERCEO!I612)*(K$2/$B$2)</f>
        <v>0</v>
      </c>
      <c r="L614" s="1" t="n">
        <f aca="false">(tcofTTGPERCEO!J612)*(L$2/$B$2)</f>
        <v>0</v>
      </c>
      <c r="M614" s="1" t="n">
        <f aca="false">(tcofTTGPERCEO!K612)*(M$2/$B$2)</f>
        <v>0</v>
      </c>
      <c r="N614" s="1" t="n">
        <f aca="false">(tcofTTGPERCEO!L612)*(N$2/$B$2)</f>
        <v>0.241717460072525</v>
      </c>
      <c r="O614" s="1" t="n">
        <f aca="false">(tcofTTGPERCEO!M612)*(O$2/$B$2)</f>
        <v>26.8115963274439</v>
      </c>
      <c r="P614" s="1" t="n">
        <f aca="false">(tcofTTGPERCEO!N612)*(P$2/$B$2)</f>
        <v>0.122274515855258</v>
      </c>
      <c r="Q614" s="1" t="n">
        <f aca="false">(tcofTTGPERCEO!O612)*(Q$2/$B$2)</f>
        <v>0.154185633824551</v>
      </c>
      <c r="R614" s="1" t="n">
        <f aca="false">(tcofTTGPERCEO!P612)*(R$2/$B$2)</f>
        <v>0.0193966514929404</v>
      </c>
      <c r="S614" s="1" t="n">
        <f aca="false">(tcofTTGPERCEO!Q612)*(S$2/$B$2)</f>
        <v>0.0259625028932953</v>
      </c>
      <c r="T614" s="1" t="n">
        <f aca="false">(tcofTTGPERCEO!R612)*(T$2/$B$2)</f>
        <v>0.188257078929095</v>
      </c>
      <c r="U614" s="1" t="n">
        <f aca="false">(tcofTTGPERCEO!S612)*(U$2/$B$2)</f>
        <v>0.0927243268266338</v>
      </c>
      <c r="V614" s="1" t="n">
        <f aca="false">(tcofTTGPERCEO!T612)*(V$2/$B$2)</f>
        <v>0.0192346269577965</v>
      </c>
      <c r="W614" s="1" t="n">
        <f aca="false">(tcofTTGPERCEO!U612)*(W$2/$B$2)</f>
        <v>0</v>
      </c>
      <c r="X614" s="1" t="n">
        <f aca="false">(tcofTTGPERCEO!V612)*(X$2/$B$2)</f>
        <v>0</v>
      </c>
      <c r="Y614" s="1" t="n">
        <f aca="false">(tcofTTGPERCEO!W612)*(Y$2/$B$2)</f>
        <v>0.304490394259702</v>
      </c>
      <c r="Z614" s="1" t="n">
        <f aca="false">(tcofTTGPERCEO!X612)*(Z$2/$B$2)</f>
        <v>0.0181930406604429</v>
      </c>
      <c r="AA614" s="1" t="n">
        <f aca="false">(tcofTTGPERCEO!Y612)*(AA$2/$B$2)</f>
        <v>0</v>
      </c>
      <c r="AD614" s="1" t="n">
        <f aca="false">SUM(tcofTTGPERCEO!H612:AA612)</f>
        <v>80</v>
      </c>
    </row>
    <row r="615" customFormat="false" ht="12.8" hidden="false" customHeight="false" outlineLevel="0" collapsed="false">
      <c r="A615" s="1" t="str">
        <f aca="false">tcofTTGPERCEO!A613</f>
        <v>../tcof/chi-phi-metaok/gaetan_corentin_ce2_proinf.tei_corpo2_tto.cha </v>
      </c>
      <c r="B615" s="1" t="str">
        <f aca="false">tcofTTGPERCEO!B613</f>
        <v> PHI </v>
      </c>
      <c r="C615" s="1" t="str">
        <f aca="false">tcofTTGPERCEO!C613</f>
        <v> CHI </v>
      </c>
      <c r="D615" s="1" t="n">
        <f aca="false">tcofTTGPERCEO!D613</f>
        <v>12</v>
      </c>
      <c r="E615" s="1" t="n">
        <f aca="false">tcofTTGPERCEO!E613</f>
        <v>2044</v>
      </c>
      <c r="F615" s="1" t="str">
        <f aca="false">tcofTTGPERCEO!F613</f>
        <v>9;</v>
      </c>
      <c r="G615" s="1" t="str">
        <f aca="false">LEFT(F615,FIND(";",F615)-1)</f>
        <v>9</v>
      </c>
      <c r="H615" s="1" t="n">
        <f aca="false">SUM(J615:AA615)</f>
        <v>49.4809196821233</v>
      </c>
      <c r="I615" s="1" t="n">
        <f aca="false">SUM(J615,K615,M615,N615,O615,P615,Q615,R615,T615,U615)</f>
        <v>48.9585525808194</v>
      </c>
      <c r="J615" s="1" t="n">
        <f aca="false">(tcofTTGPERCEO!H613)*(J$2/$B$2)</f>
        <v>0.0490471414242728</v>
      </c>
      <c r="K615" s="1" t="n">
        <f aca="false">(tcofTTGPERCEO!I613)*(K$2/$B$2)</f>
        <v>0.112529897384461</v>
      </c>
      <c r="L615" s="1" t="n">
        <f aca="false">(tcofTTGPERCEO!J613)*(L$2/$B$2)</f>
        <v>0</v>
      </c>
      <c r="M615" s="1" t="n">
        <f aca="false">(tcofTTGPERCEO!K613)*(M$2/$B$2)</f>
        <v>0.859100378057249</v>
      </c>
      <c r="N615" s="1" t="n">
        <f aca="false">(tcofTTGPERCEO!L613)*(N$2/$B$2)</f>
        <v>0.725152380217576</v>
      </c>
      <c r="O615" s="1" t="n">
        <f aca="false">(tcofTTGPERCEO!M613)*(O$2/$B$2)</f>
        <v>46.5408841910346</v>
      </c>
      <c r="P615" s="1" t="n">
        <f aca="false">(tcofTTGPERCEO!N613)*(P$2/$B$2)</f>
        <v>0.213980402746702</v>
      </c>
      <c r="Q615" s="1" t="n">
        <f aca="false">(tcofTTGPERCEO!O613)*(Q$2/$B$2)</f>
        <v>0.308371267649101</v>
      </c>
      <c r="R615" s="1" t="n">
        <f aca="false">(tcofTTGPERCEO!P613)*(R$2/$B$2)</f>
        <v>0.00969832574647018</v>
      </c>
      <c r="S615" s="1" t="n">
        <f aca="false">(tcofTTGPERCEO!Q613)*(S$2/$B$2)</f>
        <v>0.0778875086798858</v>
      </c>
      <c r="T615" s="1" t="n">
        <f aca="false">(tcofTTGPERCEO!R613)*(T$2/$B$2)</f>
        <v>0.0470642697322738</v>
      </c>
      <c r="U615" s="1" t="n">
        <f aca="false">(tcofTTGPERCEO!S613)*(U$2/$B$2)</f>
        <v>0.0927243268266338</v>
      </c>
      <c r="V615" s="1" t="n">
        <f aca="false">(tcofTTGPERCEO!T613)*(V$2/$B$2)</f>
        <v>0</v>
      </c>
      <c r="W615" s="1" t="n">
        <f aca="false">(tcofTTGPERCEO!U613)*(W$2/$B$2)</f>
        <v>0</v>
      </c>
      <c r="X615" s="1" t="n">
        <f aca="false">(tcofTTGPERCEO!V613)*(X$2/$B$2)</f>
        <v>0</v>
      </c>
      <c r="Y615" s="1" t="n">
        <f aca="false">(tcofTTGPERCEO!W613)*(Y$2/$B$2)</f>
        <v>0.426286551963583</v>
      </c>
      <c r="Z615" s="1" t="n">
        <f aca="false">(tcofTTGPERCEO!X613)*(Z$2/$B$2)</f>
        <v>0.0181930406604429</v>
      </c>
      <c r="AA615" s="1" t="n">
        <f aca="false">(tcofTTGPERCEO!Y613)*(AA$2/$B$2)</f>
        <v>0</v>
      </c>
      <c r="AD615" s="1" t="n">
        <f aca="false">SUM(tcofTTGPERCEO!H613:AA613)</f>
        <v>151</v>
      </c>
    </row>
    <row r="616" customFormat="false" ht="12.8" hidden="false" customHeight="false" outlineLevel="0" collapsed="false">
      <c r="A616" s="1" t="str">
        <f aca="false">tcofTTGPERCEO!A614</f>
        <v>../tcof/chi-phi-metaok/gregori_hugo_cm2_proinf.tei_corpo2_tto.cha </v>
      </c>
      <c r="B616" s="1" t="str">
        <f aca="false">tcofTTGPERCEO!B614</f>
        <v> PHI </v>
      </c>
      <c r="C616" s="1" t="str">
        <f aca="false">tcofTTGPERCEO!C614</f>
        <v> CHI </v>
      </c>
      <c r="D616" s="1" t="n">
        <f aca="false">tcofTTGPERCEO!D614</f>
        <v>8</v>
      </c>
      <c r="E616" s="1" t="n">
        <f aca="false">tcofTTGPERCEO!E614</f>
        <v>1123</v>
      </c>
      <c r="F616" s="1" t="str">
        <f aca="false">tcofTTGPERCEO!F614</f>
        <v>10;09.17</v>
      </c>
      <c r="G616" s="1" t="str">
        <f aca="false">LEFT(F616,FIND(";",F616)-1)</f>
        <v>10</v>
      </c>
      <c r="H616" s="1" t="n">
        <f aca="false">SUM(J616:AA616)</f>
        <v>22.8379060257696</v>
      </c>
      <c r="I616" s="1" t="n">
        <f aca="false">SUM(J616,K616,M616,N616,O616,P616,Q616,R616,T616,U616)</f>
        <v>22.4489545559756</v>
      </c>
      <c r="J616" s="1" t="n">
        <f aca="false">(tcofTTGPERCEO!H614)*(J$2/$B$2)</f>
        <v>0.0163490471414243</v>
      </c>
      <c r="K616" s="1" t="n">
        <f aca="false">(tcofTTGPERCEO!I614)*(K$2/$B$2)</f>
        <v>0.0225059794768922</v>
      </c>
      <c r="L616" s="1" t="n">
        <f aca="false">(tcofTTGPERCEO!J614)*(L$2/$B$2)</f>
        <v>0</v>
      </c>
      <c r="M616" s="1" t="n">
        <f aca="false">(tcofTTGPERCEO!K614)*(M$2/$B$2)</f>
        <v>0.357958490857187</v>
      </c>
      <c r="N616" s="1" t="n">
        <f aca="false">(tcofTTGPERCEO!L614)*(N$2/$B$2)</f>
        <v>0.0805724866908418</v>
      </c>
      <c r="O616" s="1" t="n">
        <f aca="false">(tcofTTGPERCEO!M614)*(O$2/$B$2)</f>
        <v>21.7528045675488</v>
      </c>
      <c r="P616" s="1" t="n">
        <f aca="false">(tcofTTGPERCEO!N614)*(P$2/$B$2)</f>
        <v>0</v>
      </c>
      <c r="Q616" s="1" t="n">
        <f aca="false">(tcofTTGPERCEO!O614)*(Q$2/$B$2)</f>
        <v>0.115639225368413</v>
      </c>
      <c r="R616" s="1" t="n">
        <f aca="false">(tcofTTGPERCEO!P614)*(R$2/$B$2)</f>
        <v>0.00969832574647018</v>
      </c>
      <c r="S616" s="1" t="n">
        <f aca="false">(tcofTTGPERCEO!Q614)*(S$2/$B$2)</f>
        <v>0.0778875086798858</v>
      </c>
      <c r="T616" s="1" t="n">
        <f aca="false">(tcofTTGPERCEO!R614)*(T$2/$B$2)</f>
        <v>0.0470642697322738</v>
      </c>
      <c r="U616" s="1" t="n">
        <f aca="false">(tcofTTGPERCEO!S614)*(U$2/$B$2)</f>
        <v>0.0463621634133169</v>
      </c>
      <c r="V616" s="1" t="n">
        <f aca="false">(tcofTTGPERCEO!T614)*(V$2/$B$2)</f>
        <v>0</v>
      </c>
      <c r="W616" s="1" t="n">
        <f aca="false">(tcofTTGPERCEO!U614)*(W$2/$B$2)</f>
        <v>0</v>
      </c>
      <c r="X616" s="1" t="n">
        <f aca="false">(tcofTTGPERCEO!V614)*(X$2/$B$2)</f>
        <v>0</v>
      </c>
      <c r="Y616" s="1" t="n">
        <f aca="false">(tcofTTGPERCEO!W614)*(Y$2/$B$2)</f>
        <v>0.304490394259702</v>
      </c>
      <c r="Z616" s="1" t="n">
        <f aca="false">(tcofTTGPERCEO!X614)*(Z$2/$B$2)</f>
        <v>0</v>
      </c>
      <c r="AA616" s="1" t="n">
        <f aca="false">(tcofTTGPERCEO!Y614)*(AA$2/$B$2)</f>
        <v>0.00657356685440938</v>
      </c>
      <c r="AD616" s="1" t="n">
        <f aca="false">SUM(tcofTTGPERCEO!H614:AA614)</f>
        <v>66</v>
      </c>
    </row>
    <row r="617" customFormat="false" ht="12.8" hidden="false" customHeight="false" outlineLevel="0" collapsed="false">
      <c r="A617" s="1" t="str">
        <f aca="false">tcofTTGPERCEO!A615</f>
        <v>../tcof/chi-phi-metaok/gregory_clement_cm2_proinf.tei_corpo2_tto.cha </v>
      </c>
      <c r="B617" s="1" t="str">
        <f aca="false">tcofTTGPERCEO!B615</f>
        <v> PHI </v>
      </c>
      <c r="C617" s="1" t="str">
        <f aca="false">tcofTTGPERCEO!C615</f>
        <v> CHI </v>
      </c>
      <c r="D617" s="1" t="n">
        <f aca="false">tcofTTGPERCEO!D615</f>
        <v>4</v>
      </c>
      <c r="E617" s="1" t="n">
        <f aca="false">tcofTTGPERCEO!E615</f>
        <v>1167</v>
      </c>
      <c r="F617" s="1" t="str">
        <f aca="false">tcofTTGPERCEO!F615</f>
        <v>11;05.30</v>
      </c>
      <c r="G617" s="1" t="str">
        <f aca="false">LEFT(F617,FIND(";",F617)-1)</f>
        <v>11</v>
      </c>
      <c r="H617" s="1" t="n">
        <f aca="false">SUM(J617:AA617)</f>
        <v>35.159779338014</v>
      </c>
      <c r="I617" s="1" t="n">
        <f aca="false">SUM(J617,K617,M617,N617,O617,P617,Q617,R617,T617,U617)</f>
        <v>34.8111334002006</v>
      </c>
      <c r="J617" s="1" t="n">
        <f aca="false">(tcofTTGPERCEO!H615)*(J$2/$B$2)</f>
        <v>0</v>
      </c>
      <c r="K617" s="1" t="n">
        <f aca="false">(tcofTTGPERCEO!I615)*(K$2/$B$2)</f>
        <v>0.0450119589537844</v>
      </c>
      <c r="L617" s="1" t="n">
        <f aca="false">(tcofTTGPERCEO!J615)*(L$2/$B$2)</f>
        <v>0</v>
      </c>
      <c r="M617" s="1" t="n">
        <f aca="false">(tcofTTGPERCEO!K615)*(M$2/$B$2)</f>
        <v>0.572733585371499</v>
      </c>
      <c r="N617" s="1" t="n">
        <f aca="false">(tcofTTGPERCEO!L615)*(N$2/$B$2)</f>
        <v>0.564007406835892</v>
      </c>
      <c r="O617" s="1" t="n">
        <f aca="false">(tcofTTGPERCEO!M615)*(O$2/$B$2)</f>
        <v>33.3880256153075</v>
      </c>
      <c r="P617" s="1" t="n">
        <f aca="false">(tcofTTGPERCEO!N615)*(P$2/$B$2)</f>
        <v>0.061137257927629</v>
      </c>
      <c r="Q617" s="1" t="n">
        <f aca="false">(tcofTTGPERCEO!O615)*(Q$2/$B$2)</f>
        <v>0.0770928169122753</v>
      </c>
      <c r="R617" s="1" t="n">
        <f aca="false">(tcofTTGPERCEO!P615)*(R$2/$B$2)</f>
        <v>0.00969832574647018</v>
      </c>
      <c r="S617" s="1" t="n">
        <f aca="false">(tcofTTGPERCEO!Q615)*(S$2/$B$2)</f>
        <v>0.0259625028932953</v>
      </c>
      <c r="T617" s="1" t="n">
        <f aca="false">(tcofTTGPERCEO!R615)*(T$2/$B$2)</f>
        <v>0.0470642697322738</v>
      </c>
      <c r="U617" s="1" t="n">
        <f aca="false">(tcofTTGPERCEO!S615)*(U$2/$B$2)</f>
        <v>0.0463621634133169</v>
      </c>
      <c r="V617" s="1" t="n">
        <f aca="false">(tcofTTGPERCEO!T615)*(V$2/$B$2)</f>
        <v>0</v>
      </c>
      <c r="W617" s="1" t="n">
        <f aca="false">(tcofTTGPERCEO!U615)*(W$2/$B$2)</f>
        <v>0</v>
      </c>
      <c r="X617" s="1" t="n">
        <f aca="false">(tcofTTGPERCEO!V615)*(X$2/$B$2)</f>
        <v>0</v>
      </c>
      <c r="Y617" s="1" t="n">
        <f aca="false">(tcofTTGPERCEO!W615)*(Y$2/$B$2)</f>
        <v>0.304490394259702</v>
      </c>
      <c r="Z617" s="1" t="n">
        <f aca="false">(tcofTTGPERCEO!X615)*(Z$2/$B$2)</f>
        <v>0.0181930406604429</v>
      </c>
      <c r="AA617" s="1" t="n">
        <f aca="false">(tcofTTGPERCEO!Y615)*(AA$2/$B$2)</f>
        <v>0</v>
      </c>
      <c r="AD617" s="1" t="n">
        <f aca="false">SUM(tcofTTGPERCEO!H615:AA615)</f>
        <v>97</v>
      </c>
    </row>
    <row r="618" customFormat="false" ht="12.8" hidden="false" customHeight="false" outlineLevel="0" collapsed="false">
      <c r="A618" s="1" t="str">
        <f aca="false">tcofTTGPERCEO!A616</f>
        <v>../tcof/chi-phi-metaok/hugo_julien_ce1_proinf.tei_corpo2_tto.cha </v>
      </c>
      <c r="B618" s="1" t="str">
        <f aca="false">tcofTTGPERCEO!B616</f>
        <v> PHI </v>
      </c>
      <c r="C618" s="1" t="str">
        <f aca="false">tcofTTGPERCEO!C616</f>
        <v> CHI </v>
      </c>
      <c r="D618" s="1" t="n">
        <f aca="false">tcofTTGPERCEO!D616</f>
        <v>22</v>
      </c>
      <c r="E618" s="1" t="n">
        <f aca="false">tcofTTGPERCEO!E616</f>
        <v>2257</v>
      </c>
      <c r="F618" s="1" t="str">
        <f aca="false">tcofTTGPERCEO!F616</f>
        <v>7;09.17</v>
      </c>
      <c r="G618" s="1" t="str">
        <f aca="false">LEFT(F618,FIND(";",F618)-1)</f>
        <v>7</v>
      </c>
      <c r="H618" s="1" t="n">
        <f aca="false">SUM(J618:AA618)</f>
        <v>55.3421958182239</v>
      </c>
      <c r="I618" s="1" t="n">
        <f aca="false">SUM(J618,K618,M618,N618,O618,P618,Q618,R618,T618,U618)</f>
        <v>54.8280688218502</v>
      </c>
      <c r="J618" s="1" t="n">
        <f aca="false">(tcofTTGPERCEO!H616)*(J$2/$B$2)</f>
        <v>0</v>
      </c>
      <c r="K618" s="1" t="n">
        <f aca="false">(tcofTTGPERCEO!I616)*(K$2/$B$2)</f>
        <v>0</v>
      </c>
      <c r="L618" s="1" t="n">
        <f aca="false">(tcofTTGPERCEO!J616)*(L$2/$B$2)</f>
        <v>0</v>
      </c>
      <c r="M618" s="1" t="n">
        <f aca="false">(tcofTTGPERCEO!K616)*(M$2/$B$2)</f>
        <v>1.43183396342875</v>
      </c>
      <c r="N618" s="1" t="n">
        <f aca="false">(tcofTTGPERCEO!L616)*(N$2/$B$2)</f>
        <v>1.20858730036263</v>
      </c>
      <c r="O618" s="1" t="n">
        <f aca="false">(tcofTTGPERCEO!M616)*(O$2/$B$2)</f>
        <v>51.0937967749402</v>
      </c>
      <c r="P618" s="1" t="n">
        <f aca="false">(tcofTTGPERCEO!N616)*(P$2/$B$2)</f>
        <v>0.366823547565774</v>
      </c>
      <c r="Q618" s="1" t="n">
        <f aca="false">(tcofTTGPERCEO!O616)*(Q$2/$B$2)</f>
        <v>0.192732042280688</v>
      </c>
      <c r="R618" s="1" t="n">
        <f aca="false">(tcofTTGPERCEO!P616)*(R$2/$B$2)</f>
        <v>0.0193966514929404</v>
      </c>
      <c r="S618" s="1" t="n">
        <f aca="false">(tcofTTGPERCEO!Q616)*(S$2/$B$2)</f>
        <v>0.0778875086798858</v>
      </c>
      <c r="T618" s="1" t="n">
        <f aca="false">(tcofTTGPERCEO!R616)*(T$2/$B$2)</f>
        <v>0.329449888125916</v>
      </c>
      <c r="U618" s="1" t="n">
        <f aca="false">(tcofTTGPERCEO!S616)*(U$2/$B$2)</f>
        <v>0.185448653653267</v>
      </c>
      <c r="V618" s="1" t="n">
        <f aca="false">(tcofTTGPERCEO!T616)*(V$2/$B$2)</f>
        <v>0.0577038808733894</v>
      </c>
      <c r="W618" s="1" t="n">
        <f aca="false">(tcofTTGPERCEO!U616)*(W$2/$B$2)</f>
        <v>0</v>
      </c>
      <c r="X618" s="1" t="n">
        <f aca="false">(tcofTTGPERCEO!V616)*(X$2/$B$2)</f>
        <v>0</v>
      </c>
      <c r="Y618" s="1" t="n">
        <f aca="false">(tcofTTGPERCEO!W616)*(Y$2/$B$2)</f>
        <v>0.365388473111643</v>
      </c>
      <c r="Z618" s="1" t="n">
        <f aca="false">(tcofTTGPERCEO!X616)*(Z$2/$B$2)</f>
        <v>0</v>
      </c>
      <c r="AA618" s="1" t="n">
        <f aca="false">(tcofTTGPERCEO!Y616)*(AA$2/$B$2)</f>
        <v>0.0131471337088188</v>
      </c>
      <c r="AD618" s="1" t="n">
        <f aca="false">SUM(tcofTTGPERCEO!H616:AA616)</f>
        <v>180</v>
      </c>
    </row>
    <row r="619" customFormat="false" ht="12.8" hidden="false" customHeight="false" outlineLevel="0" collapsed="false">
      <c r="A619" s="1" t="str">
        <f aca="false">tcofTTGPERCEO!A617</f>
        <v>../tcof/chi-phi-metaok/jeremy_kilian_cp_proinf.tei_corpo2_tto.cha </v>
      </c>
      <c r="B619" s="1" t="str">
        <f aca="false">tcofTTGPERCEO!B617</f>
        <v> PHI </v>
      </c>
      <c r="C619" s="1" t="str">
        <f aca="false">tcofTTGPERCEO!C617</f>
        <v> CHI </v>
      </c>
      <c r="D619" s="1" t="n">
        <f aca="false">tcofTTGPERCEO!D617</f>
        <v>6</v>
      </c>
      <c r="E619" s="1" t="n">
        <f aca="false">tcofTTGPERCEO!E617</f>
        <v>2445</v>
      </c>
      <c r="F619" s="1" t="str">
        <f aca="false">tcofTTGPERCEO!F617</f>
        <v>6;09.17</v>
      </c>
      <c r="G619" s="1" t="str">
        <f aca="false">LEFT(F619,FIND(";",F619)-1)</f>
        <v>6</v>
      </c>
      <c r="H619" s="1" t="n">
        <f aca="false">SUM(J619:AA619)</f>
        <v>70.3854718000154</v>
      </c>
      <c r="I619" s="1" t="n">
        <f aca="false">SUM(J619,K619,M619,N619,O619,P619,Q619,R619,T619,U619)</f>
        <v>69.5689452974307</v>
      </c>
      <c r="J619" s="1" t="n">
        <f aca="false">(tcofTTGPERCEO!H617)*(J$2/$B$2)</f>
        <v>0.0163490471414243</v>
      </c>
      <c r="K619" s="1" t="n">
        <f aca="false">(tcofTTGPERCEO!I617)*(K$2/$B$2)</f>
        <v>0</v>
      </c>
      <c r="L619" s="1" t="n">
        <f aca="false">(tcofTTGPERCEO!J617)*(L$2/$B$2)</f>
        <v>0</v>
      </c>
      <c r="M619" s="1" t="n">
        <f aca="false">(tcofTTGPERCEO!K617)*(M$2/$B$2)</f>
        <v>2.00456754880025</v>
      </c>
      <c r="N619" s="1" t="n">
        <f aca="false">(tcofTTGPERCEO!L617)*(N$2/$B$2)</f>
        <v>1.12801481367178</v>
      </c>
      <c r="O619" s="1" t="n">
        <f aca="false">(tcofTTGPERCEO!M617)*(O$2/$B$2)</f>
        <v>65.7642928786359</v>
      </c>
      <c r="P619" s="1" t="n">
        <f aca="false">(tcofTTGPERCEO!N617)*(P$2/$B$2)</f>
        <v>0.305686289638145</v>
      </c>
      <c r="Q619" s="1" t="n">
        <f aca="false">(tcofTTGPERCEO!O617)*(Q$2/$B$2)</f>
        <v>0.154185633824551</v>
      </c>
      <c r="R619" s="1" t="n">
        <f aca="false">(tcofTTGPERCEO!P617)*(R$2/$B$2)</f>
        <v>0.00969832574647018</v>
      </c>
      <c r="S619" s="1" t="n">
        <f aca="false">(tcofTTGPERCEO!Q617)*(S$2/$B$2)</f>
        <v>0.181737520253067</v>
      </c>
      <c r="T619" s="1" t="n">
        <f aca="false">(tcofTTGPERCEO!R617)*(T$2/$B$2)</f>
        <v>0.0470642697322738</v>
      </c>
      <c r="U619" s="1" t="n">
        <f aca="false">(tcofTTGPERCEO!S617)*(U$2/$B$2)</f>
        <v>0.139086490239951</v>
      </c>
      <c r="V619" s="1" t="n">
        <f aca="false">(tcofTTGPERCEO!T617)*(V$2/$B$2)</f>
        <v>0.0192346269577965</v>
      </c>
      <c r="W619" s="1" t="n">
        <f aca="false">(tcofTTGPERCEO!U617)*(W$2/$B$2)</f>
        <v>0</v>
      </c>
      <c r="X619" s="1" t="n">
        <f aca="false">(tcofTTGPERCEO!V617)*(X$2/$B$2)</f>
        <v>0</v>
      </c>
      <c r="Y619" s="1" t="n">
        <f aca="false">(tcofTTGPERCEO!W617)*(Y$2/$B$2)</f>
        <v>0.608980788519404</v>
      </c>
      <c r="Z619" s="1" t="n">
        <f aca="false">(tcofTTGPERCEO!X617)*(Z$2/$B$2)</f>
        <v>0</v>
      </c>
      <c r="AA619" s="1" t="n">
        <f aca="false">(tcofTTGPERCEO!Y617)*(AA$2/$B$2)</f>
        <v>0.00657356685440938</v>
      </c>
      <c r="AD619" s="1" t="n">
        <f aca="false">SUM(tcofTTGPERCEO!H617:AA617)</f>
        <v>211</v>
      </c>
    </row>
    <row r="620" customFormat="false" ht="12.8" hidden="false" customHeight="false" outlineLevel="0" collapsed="false">
      <c r="A620" s="1" t="str">
        <f aca="false">tcofTTGPERCEO!A618</f>
        <v>../tcof/chi-phi-metaok/julianne_laura_cm1_proinf.tei_corpo2_tto.cha </v>
      </c>
      <c r="B620" s="1" t="str">
        <f aca="false">tcofTTGPERCEO!B618</f>
        <v> PHI </v>
      </c>
      <c r="C620" s="1" t="str">
        <f aca="false">tcofTTGPERCEO!C618</f>
        <v> CHI </v>
      </c>
      <c r="D620" s="1" t="n">
        <f aca="false">tcofTTGPERCEO!D618</f>
        <v>2</v>
      </c>
      <c r="E620" s="1" t="n">
        <f aca="false">tcofTTGPERCEO!E618</f>
        <v>1066</v>
      </c>
      <c r="F620" s="1" t="str">
        <f aca="false">tcofTTGPERCEO!F618</f>
        <v>10;02.11</v>
      </c>
      <c r="G620" s="1" t="str">
        <f aca="false">LEFT(F620,FIND(";",F620)-1)</f>
        <v>10</v>
      </c>
      <c r="H620" s="1" t="n">
        <f aca="false">SUM(J620:AA620)</f>
        <v>9.89547102847003</v>
      </c>
      <c r="I620" s="1" t="n">
        <f aca="false">SUM(J620,K620,M620,N620,O620,P620,Q620,R620,T620,U620)</f>
        <v>9.74771236787285</v>
      </c>
      <c r="J620" s="1" t="n">
        <f aca="false">(tcofTTGPERCEO!H618)*(J$2/$B$2)</f>
        <v>0</v>
      </c>
      <c r="K620" s="1" t="n">
        <f aca="false">(tcofTTGPERCEO!I618)*(K$2/$B$2)</f>
        <v>0</v>
      </c>
      <c r="L620" s="1" t="n">
        <f aca="false">(tcofTTGPERCEO!J618)*(L$2/$B$2)</f>
        <v>0</v>
      </c>
      <c r="M620" s="1" t="n">
        <f aca="false">(tcofTTGPERCEO!K618)*(M$2/$B$2)</f>
        <v>0.143183396342875</v>
      </c>
      <c r="N620" s="1" t="n">
        <f aca="false">(tcofTTGPERCEO!L618)*(N$2/$B$2)</f>
        <v>0.241717460072525</v>
      </c>
      <c r="O620" s="1" t="n">
        <f aca="false">(tcofTTGPERCEO!M618)*(O$2/$B$2)</f>
        <v>9.10582516781112</v>
      </c>
      <c r="P620" s="1" t="n">
        <f aca="false">(tcofTTGPERCEO!N618)*(P$2/$B$2)</f>
        <v>0.061137257927629</v>
      </c>
      <c r="Q620" s="1" t="n">
        <f aca="false">(tcofTTGPERCEO!O618)*(Q$2/$B$2)</f>
        <v>0</v>
      </c>
      <c r="R620" s="1" t="n">
        <f aca="false">(tcofTTGPERCEO!P618)*(R$2/$B$2)</f>
        <v>0.00969832574647018</v>
      </c>
      <c r="S620" s="1" t="n">
        <f aca="false">(tcofTTGPERCEO!Q618)*(S$2/$B$2)</f>
        <v>0.0259625028932953</v>
      </c>
      <c r="T620" s="1" t="n">
        <f aca="false">(tcofTTGPERCEO!R618)*(T$2/$B$2)</f>
        <v>0.0470642697322738</v>
      </c>
      <c r="U620" s="1" t="n">
        <f aca="false">(tcofTTGPERCEO!S618)*(U$2/$B$2)</f>
        <v>0.139086490239951</v>
      </c>
      <c r="V620" s="1" t="n">
        <f aca="false">(tcofTTGPERCEO!T618)*(V$2/$B$2)</f>
        <v>0</v>
      </c>
      <c r="W620" s="1" t="n">
        <f aca="false">(tcofTTGPERCEO!U618)*(W$2/$B$2)</f>
        <v>0</v>
      </c>
      <c r="X620" s="1" t="n">
        <f aca="false">(tcofTTGPERCEO!V618)*(X$2/$B$2)</f>
        <v>0</v>
      </c>
      <c r="Y620" s="1" t="n">
        <f aca="false">(tcofTTGPERCEO!W618)*(Y$2/$B$2)</f>
        <v>0.121796157703881</v>
      </c>
      <c r="Z620" s="1" t="n">
        <f aca="false">(tcofTTGPERCEO!X618)*(Z$2/$B$2)</f>
        <v>0</v>
      </c>
      <c r="AA620" s="1" t="n">
        <f aca="false">(tcofTTGPERCEO!Y618)*(AA$2/$B$2)</f>
        <v>0</v>
      </c>
      <c r="AD620" s="1" t="n">
        <f aca="false">SUM(tcofTTGPERCEO!H618:AA618)</f>
        <v>33</v>
      </c>
    </row>
    <row r="621" customFormat="false" ht="12.8" hidden="false" customHeight="false" outlineLevel="0" collapsed="false">
      <c r="A621" s="1" t="str">
        <f aca="false">tcofTTGPERCEO!A619</f>
        <v>../tcof/chi-phi-metaok/kenza_gabrielle_ce1_proinf.tei_corpo2_tto.cha </v>
      </c>
      <c r="B621" s="1" t="str">
        <f aca="false">tcofTTGPERCEO!B619</f>
        <v> PHI </v>
      </c>
      <c r="C621" s="1" t="str">
        <f aca="false">tcofTTGPERCEO!C619</f>
        <v> CHI </v>
      </c>
      <c r="D621" s="1" t="n">
        <f aca="false">tcofTTGPERCEO!D619</f>
        <v>5</v>
      </c>
      <c r="E621" s="1" t="n">
        <f aca="false">tcofTTGPERCEO!E619</f>
        <v>2824</v>
      </c>
      <c r="F621" s="1" t="str">
        <f aca="false">tcofTTGPERCEO!F619</f>
        <v>8;</v>
      </c>
      <c r="G621" s="1" t="str">
        <f aca="false">LEFT(F621,FIND(";",F621)-1)</f>
        <v>8</v>
      </c>
      <c r="H621" s="1" t="n">
        <f aca="false">SUM(J621:AA621)</f>
        <v>101.578689915902</v>
      </c>
      <c r="I621" s="1" t="n">
        <f aca="false">SUM(J621,K621,M621,N621,O621,P621,Q621,R621,T621,U621)</f>
        <v>100.975148522491</v>
      </c>
      <c r="J621" s="1" t="n">
        <f aca="false">(tcofTTGPERCEO!H619)*(J$2/$B$2)</f>
        <v>0.0163490471414243</v>
      </c>
      <c r="K621" s="1" t="n">
        <f aca="false">(tcofTTGPERCEO!I619)*(K$2/$B$2)</f>
        <v>0.112529897384461</v>
      </c>
      <c r="L621" s="1" t="n">
        <f aca="false">(tcofTTGPERCEO!J619)*(L$2/$B$2)</f>
        <v>0</v>
      </c>
      <c r="M621" s="1" t="n">
        <f aca="false">(tcofTTGPERCEO!K619)*(M$2/$B$2)</f>
        <v>3.43640151222899</v>
      </c>
      <c r="N621" s="1" t="n">
        <f aca="false">(tcofTTGPERCEO!L619)*(N$2/$B$2)</f>
        <v>1.69202222050768</v>
      </c>
      <c r="O621" s="1" t="n">
        <f aca="false">(tcofTTGPERCEO!M619)*(O$2/$B$2)</f>
        <v>94.0935267340483</v>
      </c>
      <c r="P621" s="1" t="n">
        <f aca="false">(tcofTTGPERCEO!N619)*(P$2/$B$2)</f>
        <v>0.244549031710516</v>
      </c>
      <c r="Q621" s="1" t="n">
        <f aca="false">(tcofTTGPERCEO!O619)*(Q$2/$B$2)</f>
        <v>0.308371267649101</v>
      </c>
      <c r="R621" s="1" t="n">
        <f aca="false">(tcofTTGPERCEO!P619)*(R$2/$B$2)</f>
        <v>0.0387933029858807</v>
      </c>
      <c r="S621" s="1" t="n">
        <f aca="false">(tcofTTGPERCEO!Q619)*(S$2/$B$2)</f>
        <v>0.0778875086798858</v>
      </c>
      <c r="T621" s="1" t="n">
        <f aca="false">(tcofTTGPERCEO!R619)*(T$2/$B$2)</f>
        <v>0.847156855180927</v>
      </c>
      <c r="U621" s="1" t="n">
        <f aca="false">(tcofTTGPERCEO!S619)*(U$2/$B$2)</f>
        <v>0.185448653653267</v>
      </c>
      <c r="V621" s="1" t="n">
        <f aca="false">(tcofTTGPERCEO!T619)*(V$2/$B$2)</f>
        <v>0.0384692539155929</v>
      </c>
      <c r="W621" s="1" t="n">
        <f aca="false">(tcofTTGPERCEO!U619)*(W$2/$B$2)</f>
        <v>0</v>
      </c>
      <c r="X621" s="1" t="n">
        <f aca="false">(tcofTTGPERCEO!V619)*(X$2/$B$2)</f>
        <v>0</v>
      </c>
      <c r="Y621" s="1" t="n">
        <f aca="false">(tcofTTGPERCEO!W619)*(Y$2/$B$2)</f>
        <v>0.487184630815523</v>
      </c>
      <c r="Z621" s="1" t="n">
        <f aca="false">(tcofTTGPERCEO!X619)*(Z$2/$B$2)</f>
        <v>0</v>
      </c>
      <c r="AA621" s="1" t="n">
        <f aca="false">(tcofTTGPERCEO!Y619)*(AA$2/$B$2)</f>
        <v>0</v>
      </c>
      <c r="AD621" s="1" t="n">
        <f aca="false">SUM(tcofTTGPERCEO!H619:AA619)</f>
        <v>316</v>
      </c>
    </row>
    <row r="622" customFormat="false" ht="12.8" hidden="false" customHeight="false" outlineLevel="0" collapsed="false">
      <c r="A622" s="1" t="str">
        <f aca="false">tcofTTGPERCEO!A620</f>
        <v>../tcof/chi-phi-metaok/laura_logan_cm1_proinf.tei_corpo2_tto.cha </v>
      </c>
      <c r="B622" s="1" t="str">
        <f aca="false">tcofTTGPERCEO!B620</f>
        <v> PHI </v>
      </c>
      <c r="C622" s="1" t="str">
        <f aca="false">tcofTTGPERCEO!C620</f>
        <v> CHI </v>
      </c>
      <c r="D622" s="1" t="n">
        <f aca="false">tcofTTGPERCEO!D620</f>
        <v>4</v>
      </c>
      <c r="E622" s="1" t="n">
        <f aca="false">tcofTTGPERCEO!E620</f>
        <v>992</v>
      </c>
      <c r="F622" s="1" t="str">
        <f aca="false">tcofTTGPERCEO!F620</f>
        <v>9;08.11</v>
      </c>
      <c r="G622" s="1" t="str">
        <f aca="false">LEFT(F622,FIND(";",F622)-1)</f>
        <v>9</v>
      </c>
      <c r="H622" s="1" t="n">
        <f aca="false">SUM(J622:AA622)</f>
        <v>19.6812745930098</v>
      </c>
      <c r="I622" s="1" t="n">
        <f aca="false">SUM(J622,K622,M622,N622,O622,P622,Q622,R622,T622,U622)</f>
        <v>19.2350127304992</v>
      </c>
      <c r="J622" s="1" t="n">
        <f aca="false">(tcofTTGPERCEO!H620)*(J$2/$B$2)</f>
        <v>0.0490471414242728</v>
      </c>
      <c r="K622" s="1" t="n">
        <f aca="false">(tcofTTGPERCEO!I620)*(K$2/$B$2)</f>
        <v>0</v>
      </c>
      <c r="L622" s="1" t="n">
        <f aca="false">(tcofTTGPERCEO!J620)*(L$2/$B$2)</f>
        <v>0</v>
      </c>
      <c r="M622" s="1" t="n">
        <f aca="false">(tcofTTGPERCEO!K620)*(M$2/$B$2)</f>
        <v>0.501141887200062</v>
      </c>
      <c r="N622" s="1" t="n">
        <f aca="false">(tcofTTGPERCEO!L620)*(N$2/$B$2)</f>
        <v>0.161144973381684</v>
      </c>
      <c r="O622" s="1" t="n">
        <f aca="false">(tcofTTGPERCEO!M620)*(O$2/$B$2)</f>
        <v>18.2116503356223</v>
      </c>
      <c r="P622" s="1" t="n">
        <f aca="false">(tcofTTGPERCEO!N620)*(P$2/$B$2)</f>
        <v>0.0305686289638145</v>
      </c>
      <c r="Q622" s="1" t="n">
        <f aca="false">(tcofTTGPERCEO!O620)*(Q$2/$B$2)</f>
        <v>0.0385464084561376</v>
      </c>
      <c r="R622" s="1" t="n">
        <f aca="false">(tcofTTGPERCEO!P620)*(R$2/$B$2)</f>
        <v>0.00969832574647018</v>
      </c>
      <c r="S622" s="1" t="n">
        <f aca="false">(tcofTTGPERCEO!Q620)*(S$2/$B$2)</f>
        <v>0</v>
      </c>
      <c r="T622" s="1" t="n">
        <f aca="false">(tcofTTGPERCEO!R620)*(T$2/$B$2)</f>
        <v>0.0941285394645475</v>
      </c>
      <c r="U622" s="1" t="n">
        <f aca="false">(tcofTTGPERCEO!S620)*(U$2/$B$2)</f>
        <v>0.139086490239951</v>
      </c>
      <c r="V622" s="1" t="n">
        <f aca="false">(tcofTTGPERCEO!T620)*(V$2/$B$2)</f>
        <v>0</v>
      </c>
      <c r="W622" s="1" t="n">
        <f aca="false">(tcofTTGPERCEO!U620)*(W$2/$B$2)</f>
        <v>0</v>
      </c>
      <c r="X622" s="1" t="n">
        <f aca="false">(tcofTTGPERCEO!V620)*(X$2/$B$2)</f>
        <v>0</v>
      </c>
      <c r="Y622" s="1" t="n">
        <f aca="false">(tcofTTGPERCEO!W620)*(Y$2/$B$2)</f>
        <v>0.365388473111643</v>
      </c>
      <c r="Z622" s="1" t="n">
        <f aca="false">(tcofTTGPERCEO!X620)*(Z$2/$B$2)</f>
        <v>0.0545791219813286</v>
      </c>
      <c r="AA622" s="1" t="n">
        <f aca="false">(tcofTTGPERCEO!Y620)*(AA$2/$B$2)</f>
        <v>0.0262942674176375</v>
      </c>
      <c r="AD622" s="1" t="n">
        <f aca="false">SUM(tcofTTGPERCEO!H620:AA620)</f>
        <v>69</v>
      </c>
    </row>
    <row r="623" customFormat="false" ht="12.8" hidden="false" customHeight="false" outlineLevel="0" collapsed="false">
      <c r="A623" s="1" t="str">
        <f aca="false">tcofTTGPERCEO!A621</f>
        <v>../tcof/chi-phi-metaok/lea_anissa_cp_proinf.tei_corpo2_tto.cha </v>
      </c>
      <c r="B623" s="1" t="str">
        <f aca="false">tcofTTGPERCEO!B621</f>
        <v> PHI </v>
      </c>
      <c r="C623" s="1" t="str">
        <f aca="false">tcofTTGPERCEO!C621</f>
        <v> CHI </v>
      </c>
      <c r="D623" s="1" t="n">
        <f aca="false">tcofTTGPERCEO!D621</f>
        <v>6</v>
      </c>
      <c r="E623" s="1" t="n">
        <f aca="false">tcofTTGPERCEO!E621</f>
        <v>1428</v>
      </c>
      <c r="F623" s="1" t="str">
        <f aca="false">tcofTTGPERCEO!F621</f>
        <v>7;</v>
      </c>
      <c r="G623" s="1" t="str">
        <f aca="false">LEFT(F623,FIND(";",F623)-1)</f>
        <v>7</v>
      </c>
      <c r="H623" s="1" t="n">
        <f aca="false">SUM(J623:AA623)</f>
        <v>77.704667849703</v>
      </c>
      <c r="I623" s="1" t="n">
        <f aca="false">SUM(J623,K623,M623,N623,O623,P623,Q623,R623,T623,U623)</f>
        <v>76.981158861199</v>
      </c>
      <c r="J623" s="1" t="n">
        <f aca="false">(tcofTTGPERCEO!H621)*(J$2/$B$2)</f>
        <v>0</v>
      </c>
      <c r="K623" s="1" t="n">
        <f aca="false">(tcofTTGPERCEO!I621)*(K$2/$B$2)</f>
        <v>0.0225059794768922</v>
      </c>
      <c r="L623" s="1" t="n">
        <f aca="false">(tcofTTGPERCEO!J621)*(L$2/$B$2)</f>
        <v>0</v>
      </c>
      <c r="M623" s="1" t="n">
        <f aca="false">(tcofTTGPERCEO!K621)*(M$2/$B$2)</f>
        <v>0.143183396342875</v>
      </c>
      <c r="N623" s="1" t="n">
        <f aca="false">(tcofTTGPERCEO!L621)*(N$2/$B$2)</f>
        <v>0.402862433454209</v>
      </c>
      <c r="O623" s="1" t="n">
        <f aca="false">(tcofTTGPERCEO!M621)*(O$2/$B$2)</f>
        <v>75.3759972224365</v>
      </c>
      <c r="P623" s="1" t="n">
        <f aca="false">(tcofTTGPERCEO!N621)*(P$2/$B$2)</f>
        <v>0.733647095131549</v>
      </c>
      <c r="Q623" s="1" t="n">
        <f aca="false">(tcofTTGPERCEO!O621)*(Q$2/$B$2)</f>
        <v>0.0385464084561376</v>
      </c>
      <c r="R623" s="1" t="n">
        <f aca="false">(tcofTTGPERCEO!P621)*(R$2/$B$2)</f>
        <v>0.0290949772394105</v>
      </c>
      <c r="S623" s="1" t="n">
        <f aca="false">(tcofTTGPERCEO!Q621)*(S$2/$B$2)</f>
        <v>0.0778875086798858</v>
      </c>
      <c r="T623" s="1" t="n">
        <f aca="false">(tcofTTGPERCEO!R621)*(T$2/$B$2)</f>
        <v>0.235321348661369</v>
      </c>
      <c r="U623" s="1" t="n">
        <f aca="false">(tcofTTGPERCEO!S621)*(U$2/$B$2)</f>
        <v>0</v>
      </c>
      <c r="V623" s="1" t="n">
        <f aca="false">(tcofTTGPERCEO!T621)*(V$2/$B$2)</f>
        <v>0</v>
      </c>
      <c r="W623" s="1" t="n">
        <f aca="false">(tcofTTGPERCEO!U621)*(W$2/$B$2)</f>
        <v>0</v>
      </c>
      <c r="X623" s="1" t="n">
        <f aca="false">(tcofTTGPERCEO!V621)*(X$2/$B$2)</f>
        <v>0</v>
      </c>
      <c r="Y623" s="1" t="n">
        <f aca="false">(tcofTTGPERCEO!W621)*(Y$2/$B$2)</f>
        <v>0.548082709667464</v>
      </c>
      <c r="Z623" s="1" t="n">
        <f aca="false">(tcofTTGPERCEO!X621)*(Z$2/$B$2)</f>
        <v>0.0909652033022143</v>
      </c>
      <c r="AA623" s="1" t="n">
        <f aca="false">(tcofTTGPERCEO!Y621)*(AA$2/$B$2)</f>
        <v>0.00657356685440938</v>
      </c>
      <c r="AD623" s="1" t="n">
        <f aca="false">SUM(tcofTTGPERCEO!H621:AA621)</f>
        <v>208</v>
      </c>
    </row>
    <row r="624" customFormat="false" ht="12.8" hidden="false" customHeight="false" outlineLevel="0" collapsed="false">
      <c r="A624" s="1" t="str">
        <f aca="false">tcofTTGPERCEO!A622</f>
        <v>../tcof/chi-phi-metaok/leandro_lucas_ce2_proinf.tei_corpo2_tto.cha </v>
      </c>
      <c r="B624" s="1" t="str">
        <f aca="false">tcofTTGPERCEO!B622</f>
        <v> PHI </v>
      </c>
      <c r="C624" s="1" t="str">
        <f aca="false">tcofTTGPERCEO!C622</f>
        <v> CHI </v>
      </c>
      <c r="D624" s="1" t="n">
        <f aca="false">tcofTTGPERCEO!D622</f>
        <v>49</v>
      </c>
      <c r="E624" s="1" t="n">
        <f aca="false">tcofTTGPERCEO!E622</f>
        <v>3810</v>
      </c>
      <c r="F624" s="1" t="str">
        <f aca="false">tcofTTGPERCEO!F622</f>
        <v>8;07.05</v>
      </c>
      <c r="G624" s="1" t="str">
        <f aca="false">LEFT(F624,FIND(";",F624)-1)</f>
        <v>8</v>
      </c>
      <c r="H624" s="1" t="n">
        <f aca="false">SUM(J624:AA624)</f>
        <v>56.0749170588689</v>
      </c>
      <c r="I624" s="1" t="n">
        <f aca="false">SUM(J624,K624,M624,N624,O624,P624,Q624,R624,T624,U624)</f>
        <v>55.1150914281305</v>
      </c>
      <c r="J624" s="1" t="n">
        <f aca="false">(tcofTTGPERCEO!H622)*(J$2/$B$2)</f>
        <v>0.0817452357071214</v>
      </c>
      <c r="K624" s="1" t="n">
        <f aca="false">(tcofTTGPERCEO!I622)*(K$2/$B$2)</f>
        <v>0.135035876861353</v>
      </c>
      <c r="L624" s="1" t="n">
        <f aca="false">(tcofTTGPERCEO!J622)*(L$2/$B$2)</f>
        <v>0</v>
      </c>
      <c r="M624" s="1" t="n">
        <f aca="false">(tcofTTGPERCEO!K622)*(M$2/$B$2)</f>
        <v>1.50342566160019</v>
      </c>
      <c r="N624" s="1" t="n">
        <f aca="false">(tcofTTGPERCEO!L622)*(N$2/$B$2)</f>
        <v>0.966869840290101</v>
      </c>
      <c r="O624" s="1" t="n">
        <f aca="false">(tcofTTGPERCEO!M622)*(O$2/$B$2)</f>
        <v>51.5996759509297</v>
      </c>
      <c r="P624" s="1" t="n">
        <f aca="false">(tcofTTGPERCEO!N622)*(P$2/$B$2)</f>
        <v>0.275117660674331</v>
      </c>
      <c r="Q624" s="1" t="n">
        <f aca="false">(tcofTTGPERCEO!O622)*(Q$2/$B$2)</f>
        <v>0.0770928169122753</v>
      </c>
      <c r="R624" s="1" t="n">
        <f aca="false">(tcofTTGPERCEO!P622)*(R$2/$B$2)</f>
        <v>0.00969832574647018</v>
      </c>
      <c r="S624" s="1" t="n">
        <f aca="false">(tcofTTGPERCEO!Q622)*(S$2/$B$2)</f>
        <v>0.103850011573181</v>
      </c>
      <c r="T624" s="1" t="n">
        <f aca="false">(tcofTTGPERCEO!R622)*(T$2/$B$2)</f>
        <v>0.188257078929095</v>
      </c>
      <c r="U624" s="1" t="n">
        <f aca="false">(tcofTTGPERCEO!S622)*(U$2/$B$2)</f>
        <v>0.278172980479901</v>
      </c>
      <c r="V624" s="1" t="n">
        <f aca="false">(tcofTTGPERCEO!T622)*(V$2/$B$2)</f>
        <v>0.0769385078311859</v>
      </c>
      <c r="W624" s="1" t="n">
        <f aca="false">(tcofTTGPERCEO!U622)*(W$2/$B$2)</f>
        <v>0</v>
      </c>
      <c r="X624" s="1" t="n">
        <f aca="false">(tcofTTGPERCEO!V622)*(X$2/$B$2)</f>
        <v>0</v>
      </c>
      <c r="Y624" s="1" t="n">
        <f aca="false">(tcofTTGPERCEO!W622)*(Y$2/$B$2)</f>
        <v>0.669878867371345</v>
      </c>
      <c r="Z624" s="1" t="n">
        <f aca="false">(tcofTTGPERCEO!X622)*(Z$2/$B$2)</f>
        <v>0.109158243962657</v>
      </c>
      <c r="AA624" s="1" t="n">
        <f aca="false">(tcofTTGPERCEO!Y622)*(AA$2/$B$2)</f>
        <v>0</v>
      </c>
      <c r="AD624" s="1" t="n">
        <f aca="false">SUM(tcofTTGPERCEO!H622:AA622)</f>
        <v>193</v>
      </c>
    </row>
    <row r="625" customFormat="false" ht="12.8" hidden="false" customHeight="false" outlineLevel="0" collapsed="false">
      <c r="A625" s="1" t="str">
        <f aca="false">tcofTTGPERCEO!A623</f>
        <v>../tcof/chi-phi-metaok/lina_alexandre_cm1_proinf.tei_corpo2_tto.cha </v>
      </c>
      <c r="B625" s="1" t="str">
        <f aca="false">tcofTTGPERCEO!B623</f>
        <v> PHI </v>
      </c>
      <c r="C625" s="1" t="str">
        <f aca="false">tcofTTGPERCEO!C623</f>
        <v> CHI </v>
      </c>
      <c r="D625" s="1" t="n">
        <f aca="false">tcofTTGPERCEO!D623</f>
        <v>10</v>
      </c>
      <c r="E625" s="1" t="n">
        <f aca="false">tcofTTGPERCEO!E623</f>
        <v>2450</v>
      </c>
      <c r="F625" s="1" t="str">
        <f aca="false">tcofTTGPERCEO!F623</f>
        <v>9;04.24</v>
      </c>
      <c r="G625" s="1" t="str">
        <f aca="false">LEFT(F625,FIND(";",F625)-1)</f>
        <v>9</v>
      </c>
      <c r="H625" s="1" t="n">
        <f aca="false">SUM(J625:AA625)</f>
        <v>66.0782424195664</v>
      </c>
      <c r="I625" s="1" t="n">
        <f aca="false">SUM(J625,K625,M625,N625,O625,P625,Q625,R625,T625,U625)</f>
        <v>64.7442635599105</v>
      </c>
      <c r="J625" s="1" t="n">
        <f aca="false">(tcofTTGPERCEO!H623)*(J$2/$B$2)</f>
        <v>0.376028084252758</v>
      </c>
      <c r="K625" s="1" t="n">
        <f aca="false">(tcofTTGPERCEO!I623)*(K$2/$B$2)</f>
        <v>0.157541856338246</v>
      </c>
      <c r="L625" s="1" t="n">
        <f aca="false">(tcofTTGPERCEO!J623)*(L$2/$B$2)</f>
        <v>0</v>
      </c>
      <c r="M625" s="1" t="n">
        <f aca="false">(tcofTTGPERCEO!K623)*(M$2/$B$2)</f>
        <v>0</v>
      </c>
      <c r="N625" s="1" t="n">
        <f aca="false">(tcofTTGPERCEO!L623)*(N$2/$B$2)</f>
        <v>0.966869840290101</v>
      </c>
      <c r="O625" s="1" t="n">
        <f aca="false">(tcofTTGPERCEO!M623)*(O$2/$B$2)</f>
        <v>62.2231386467094</v>
      </c>
      <c r="P625" s="1" t="n">
        <f aca="false">(tcofTTGPERCEO!N623)*(P$2/$B$2)</f>
        <v>0.061137257927629</v>
      </c>
      <c r="Q625" s="1" t="n">
        <f aca="false">(tcofTTGPERCEO!O623)*(Q$2/$B$2)</f>
        <v>0.308371267649101</v>
      </c>
      <c r="R625" s="1" t="n">
        <f aca="false">(tcofTTGPERCEO!P623)*(R$2/$B$2)</f>
        <v>0</v>
      </c>
      <c r="S625" s="1" t="n">
        <f aca="false">(tcofTTGPERCEO!Q623)*(S$2/$B$2)</f>
        <v>0.129812514466476</v>
      </c>
      <c r="T625" s="1" t="n">
        <f aca="false">(tcofTTGPERCEO!R623)*(T$2/$B$2)</f>
        <v>0.141192809196821</v>
      </c>
      <c r="U625" s="1" t="n">
        <f aca="false">(tcofTTGPERCEO!S623)*(U$2/$B$2)</f>
        <v>0.509983797546486</v>
      </c>
      <c r="V625" s="1" t="n">
        <f aca="false">(tcofTTGPERCEO!T623)*(V$2/$B$2)</f>
        <v>0.0577038808733894</v>
      </c>
      <c r="W625" s="1" t="n">
        <f aca="false">(tcofTTGPERCEO!U623)*(W$2/$B$2)</f>
        <v>0</v>
      </c>
      <c r="X625" s="1" t="n">
        <f aca="false">(tcofTTGPERCEO!V623)*(X$2/$B$2)</f>
        <v>0</v>
      </c>
      <c r="Y625" s="1" t="n">
        <f aca="false">(tcofTTGPERCEO!W623)*(Y$2/$B$2)</f>
        <v>0.913471182779107</v>
      </c>
      <c r="Z625" s="1" t="n">
        <f aca="false">(tcofTTGPERCEO!X623)*(Z$2/$B$2)</f>
        <v>0.200123447264872</v>
      </c>
      <c r="AA625" s="1" t="n">
        <f aca="false">(tcofTTGPERCEO!Y623)*(AA$2/$B$2)</f>
        <v>0.0328678342720469</v>
      </c>
      <c r="AD625" s="1" t="n">
        <f aca="false">SUM(tcofTTGPERCEO!H623:AA623)</f>
        <v>228</v>
      </c>
    </row>
    <row r="626" customFormat="false" ht="12.8" hidden="false" customHeight="false" outlineLevel="0" collapsed="false">
      <c r="A626" s="1" t="str">
        <f aca="false">tcofTTGPERCEO!A624</f>
        <v>../tcof/chi-phi-metaok/loic_theo_ce1_proinf.tei_corpo2_tto.cha </v>
      </c>
      <c r="B626" s="1" t="str">
        <f aca="false">tcofTTGPERCEO!B624</f>
        <v> PHI </v>
      </c>
      <c r="C626" s="1" t="str">
        <f aca="false">tcofTTGPERCEO!C624</f>
        <v> CHI </v>
      </c>
      <c r="D626" s="1" t="n">
        <f aca="false">tcofTTGPERCEO!D624</f>
        <v>12</v>
      </c>
      <c r="E626" s="1" t="n">
        <f aca="false">tcofTTGPERCEO!E624</f>
        <v>2911</v>
      </c>
      <c r="F626" s="1" t="str">
        <f aca="false">tcofTTGPERCEO!F624</f>
        <v>7;10.23</v>
      </c>
      <c r="G626" s="1" t="str">
        <f aca="false">LEFT(F626,FIND(";",F626)-1)</f>
        <v>7</v>
      </c>
      <c r="H626" s="1" t="n">
        <f aca="false">SUM(J626:AA626)</f>
        <v>60.9522104775866</v>
      </c>
      <c r="I626" s="1" t="n">
        <f aca="false">SUM(J626,K626,M626,N626,O626,P626,Q626,R626,T626,U626)</f>
        <v>60.2636370650413</v>
      </c>
      <c r="J626" s="1" t="n">
        <f aca="false">(tcofTTGPERCEO!H624)*(J$2/$B$2)</f>
        <v>0.0163490471414243</v>
      </c>
      <c r="K626" s="1" t="n">
        <f aca="false">(tcofTTGPERCEO!I624)*(K$2/$B$2)</f>
        <v>0</v>
      </c>
      <c r="L626" s="1" t="n">
        <f aca="false">(tcofTTGPERCEO!J624)*(L$2/$B$2)</f>
        <v>0</v>
      </c>
      <c r="M626" s="1" t="n">
        <f aca="false">(tcofTTGPERCEO!K624)*(M$2/$B$2)</f>
        <v>1.86138415245737</v>
      </c>
      <c r="N626" s="1" t="n">
        <f aca="false">(tcofTTGPERCEO!L624)*(N$2/$B$2)</f>
        <v>0.966869840290101</v>
      </c>
      <c r="O626" s="1" t="n">
        <f aca="false">(tcofTTGPERCEO!M624)*(O$2/$B$2)</f>
        <v>56.6584677108248</v>
      </c>
      <c r="P626" s="1" t="n">
        <f aca="false">(tcofTTGPERCEO!N624)*(P$2/$B$2)</f>
        <v>0.33625491860196</v>
      </c>
      <c r="Q626" s="1" t="n">
        <f aca="false">(tcofTTGPERCEO!O624)*(Q$2/$B$2)</f>
        <v>0.115639225368413</v>
      </c>
      <c r="R626" s="1" t="n">
        <f aca="false">(tcofTTGPERCEO!P624)*(R$2/$B$2)</f>
        <v>0.0290949772394105</v>
      </c>
      <c r="S626" s="1" t="n">
        <f aca="false">(tcofTTGPERCEO!Q624)*(S$2/$B$2)</f>
        <v>0.103850011573181</v>
      </c>
      <c r="T626" s="1" t="n">
        <f aca="false">(tcofTTGPERCEO!R624)*(T$2/$B$2)</f>
        <v>0.0941285394645475</v>
      </c>
      <c r="U626" s="1" t="n">
        <f aca="false">(tcofTTGPERCEO!S624)*(U$2/$B$2)</f>
        <v>0.185448653653267</v>
      </c>
      <c r="V626" s="1" t="n">
        <f aca="false">(tcofTTGPERCEO!T624)*(V$2/$B$2)</f>
        <v>0</v>
      </c>
      <c r="W626" s="1" t="n">
        <f aca="false">(tcofTTGPERCEO!U624)*(W$2/$B$2)</f>
        <v>0</v>
      </c>
      <c r="X626" s="1" t="n">
        <f aca="false">(tcofTTGPERCEO!V624)*(X$2/$B$2)</f>
        <v>0</v>
      </c>
      <c r="Y626" s="1" t="n">
        <f aca="false">(tcofTTGPERCEO!W624)*(Y$2/$B$2)</f>
        <v>0.487184630815523</v>
      </c>
      <c r="Z626" s="1" t="n">
        <f aca="false">(tcofTTGPERCEO!X624)*(Z$2/$B$2)</f>
        <v>0.0909652033022143</v>
      </c>
      <c r="AA626" s="1" t="n">
        <f aca="false">(tcofTTGPERCEO!Y624)*(AA$2/$B$2)</f>
        <v>0.00657356685440938</v>
      </c>
      <c r="AD626" s="1" t="n">
        <f aca="false">SUM(tcofTTGPERCEO!H624:AA624)</f>
        <v>192</v>
      </c>
    </row>
    <row r="627" customFormat="false" ht="12.8" hidden="false" customHeight="false" outlineLevel="0" collapsed="false">
      <c r="A627" s="1" t="str">
        <f aca="false">tcofTTGPERCEO!A625</f>
        <v>../tcof/chi-phi-metaok/louame_carla_cm2_proinf.tei_corpo2_tto.cha </v>
      </c>
      <c r="B627" s="1" t="str">
        <f aca="false">tcofTTGPERCEO!B625</f>
        <v> PHI </v>
      </c>
      <c r="C627" s="1" t="str">
        <f aca="false">tcofTTGPERCEO!C625</f>
        <v> CHI </v>
      </c>
      <c r="D627" s="1" t="n">
        <f aca="false">tcofTTGPERCEO!D625</f>
        <v>0</v>
      </c>
      <c r="E627" s="1" t="n">
        <f aca="false">tcofTTGPERCEO!E625</f>
        <v>891</v>
      </c>
      <c r="F627" s="1" t="str">
        <f aca="false">tcofTTGPERCEO!F625</f>
        <v>11;01.05</v>
      </c>
      <c r="G627" s="1" t="str">
        <f aca="false">LEFT(F627,FIND(";",F627)-1)</f>
        <v>11</v>
      </c>
      <c r="H627" s="1" t="n">
        <f aca="false">SUM(J627:AA627)</f>
        <v>29.5128076537304</v>
      </c>
      <c r="I627" s="1" t="n">
        <f aca="false">SUM(J627,K627,M627,N627,O627,P627,Q627,R627,T627,U627)</f>
        <v>29.0263251292338</v>
      </c>
      <c r="J627" s="1" t="n">
        <f aca="false">(tcofTTGPERCEO!H625)*(J$2/$B$2)</f>
        <v>0.11444332998997</v>
      </c>
      <c r="K627" s="1" t="n">
        <f aca="false">(tcofTTGPERCEO!I625)*(K$2/$B$2)</f>
        <v>0.0225059794768922</v>
      </c>
      <c r="L627" s="1" t="n">
        <f aca="false">(tcofTTGPERCEO!J625)*(L$2/$B$2)</f>
        <v>0</v>
      </c>
      <c r="M627" s="1" t="n">
        <f aca="false">(tcofTTGPERCEO!K625)*(M$2/$B$2)</f>
        <v>0</v>
      </c>
      <c r="N627" s="1" t="n">
        <f aca="false">(tcofTTGPERCEO!L625)*(N$2/$B$2)</f>
        <v>0.564007406835892</v>
      </c>
      <c r="O627" s="1" t="n">
        <f aca="false">(tcofTTGPERCEO!M625)*(O$2/$B$2)</f>
        <v>27.8233546794229</v>
      </c>
      <c r="P627" s="1" t="n">
        <f aca="false">(tcofTTGPERCEO!N625)*(P$2/$B$2)</f>
        <v>0.061137257927629</v>
      </c>
      <c r="Q627" s="1" t="n">
        <f aca="false">(tcofTTGPERCEO!O625)*(Q$2/$B$2)</f>
        <v>0.115639225368413</v>
      </c>
      <c r="R627" s="1" t="n">
        <f aca="false">(tcofTTGPERCEO!P625)*(R$2/$B$2)</f>
        <v>0</v>
      </c>
      <c r="S627" s="1" t="n">
        <f aca="false">(tcofTTGPERCEO!Q625)*(S$2/$B$2)</f>
        <v>0.0259625028932953</v>
      </c>
      <c r="T627" s="1" t="n">
        <f aca="false">(tcofTTGPERCEO!R625)*(T$2/$B$2)</f>
        <v>0.0470642697322738</v>
      </c>
      <c r="U627" s="1" t="n">
        <f aca="false">(tcofTTGPERCEO!S625)*(U$2/$B$2)</f>
        <v>0.278172980479901</v>
      </c>
      <c r="V627" s="1" t="n">
        <f aca="false">(tcofTTGPERCEO!T625)*(V$2/$B$2)</f>
        <v>0.0769385078311859</v>
      </c>
      <c r="W627" s="1" t="n">
        <f aca="false">(tcofTTGPERCEO!U625)*(W$2/$B$2)</f>
        <v>0</v>
      </c>
      <c r="X627" s="1" t="n">
        <f aca="false">(tcofTTGPERCEO!V625)*(X$2/$B$2)</f>
        <v>0</v>
      </c>
      <c r="Y627" s="1" t="n">
        <f aca="false">(tcofTTGPERCEO!W625)*(Y$2/$B$2)</f>
        <v>0.365388473111643</v>
      </c>
      <c r="Z627" s="1" t="n">
        <f aca="false">(tcofTTGPERCEO!X625)*(Z$2/$B$2)</f>
        <v>0.0181930406604429</v>
      </c>
      <c r="AA627" s="1" t="n">
        <f aca="false">(tcofTTGPERCEO!Y625)*(AA$2/$B$2)</f>
        <v>0</v>
      </c>
      <c r="AD627" s="1" t="n">
        <f aca="false">SUM(tcofTTGPERCEO!H625:AA625)</f>
        <v>94</v>
      </c>
    </row>
    <row r="628" customFormat="false" ht="12.8" hidden="false" customHeight="false" outlineLevel="0" collapsed="false">
      <c r="A628" s="1" t="str">
        <f aca="false">tcofTTGPERCEO!A626</f>
        <v>../tcof/chi-phi-metaok/marina_margaux_ce2_proinf.tei_corpo2_tto.cha </v>
      </c>
      <c r="B628" s="1" t="str">
        <f aca="false">tcofTTGPERCEO!B626</f>
        <v> PHI </v>
      </c>
      <c r="C628" s="1" t="str">
        <f aca="false">tcofTTGPERCEO!C626</f>
        <v> CHI </v>
      </c>
      <c r="D628" s="1" t="n">
        <f aca="false">tcofTTGPERCEO!D626</f>
        <v>65</v>
      </c>
      <c r="E628" s="1" t="n">
        <f aca="false">tcofTTGPERCEO!E626</f>
        <v>2922</v>
      </c>
      <c r="F628" s="1" t="str">
        <f aca="false">tcofTTGPERCEO!F626</f>
        <v>9;02.11</v>
      </c>
      <c r="G628" s="1" t="str">
        <f aca="false">LEFT(F628,FIND(";",F628)-1)</f>
        <v>9</v>
      </c>
      <c r="H628" s="1" t="n">
        <f aca="false">SUM(J628:AA628)</f>
        <v>100.750289329527</v>
      </c>
      <c r="I628" s="1" t="n">
        <f aca="false">SUM(J628,K628,M628,N628,O628,P628,Q628,R628,T628,U628)</f>
        <v>98.8716148445336</v>
      </c>
      <c r="J628" s="1" t="n">
        <f aca="false">(tcofTTGPERCEO!H626)*(J$2/$B$2)</f>
        <v>0.0817452357071214</v>
      </c>
      <c r="K628" s="1" t="n">
        <f aca="false">(tcofTTGPERCEO!I626)*(K$2/$B$2)</f>
        <v>0.112529897384461</v>
      </c>
      <c r="L628" s="1" t="n">
        <f aca="false">(tcofTTGPERCEO!J626)*(L$2/$B$2)</f>
        <v>0</v>
      </c>
      <c r="M628" s="1" t="n">
        <f aca="false">(tcofTTGPERCEO!K626)*(M$2/$B$2)</f>
        <v>2.00456754880025</v>
      </c>
      <c r="N628" s="1" t="n">
        <f aca="false">(tcofTTGPERCEO!L626)*(N$2/$B$2)</f>
        <v>1.45030476043515</v>
      </c>
      <c r="O628" s="1" t="n">
        <f aca="false">(tcofTTGPERCEO!M626)*(O$2/$B$2)</f>
        <v>92.5758892060798</v>
      </c>
      <c r="P628" s="1" t="n">
        <f aca="false">(tcofTTGPERCEO!N626)*(P$2/$B$2)</f>
        <v>0.764215724095363</v>
      </c>
      <c r="Q628" s="1" t="n">
        <f aca="false">(tcofTTGPERCEO!O626)*(Q$2/$B$2)</f>
        <v>0.65528894375434</v>
      </c>
      <c r="R628" s="1" t="n">
        <f aca="false">(tcofTTGPERCEO!P626)*(R$2/$B$2)</f>
        <v>0.0581899544788211</v>
      </c>
      <c r="S628" s="1" t="n">
        <f aca="false">(tcofTTGPERCEO!Q626)*(S$2/$B$2)</f>
        <v>0.0778875086798858</v>
      </c>
      <c r="T628" s="1" t="n">
        <f aca="false">(tcofTTGPERCEO!R626)*(T$2/$B$2)</f>
        <v>0.658899776251833</v>
      </c>
      <c r="U628" s="1" t="n">
        <f aca="false">(tcofTTGPERCEO!S626)*(U$2/$B$2)</f>
        <v>0.509983797546486</v>
      </c>
      <c r="V628" s="1" t="n">
        <f aca="false">(tcofTTGPERCEO!T626)*(V$2/$B$2)</f>
        <v>0.0769385078311859</v>
      </c>
      <c r="W628" s="1" t="n">
        <f aca="false">(tcofTTGPERCEO!U626)*(W$2/$B$2)</f>
        <v>0</v>
      </c>
      <c r="X628" s="1" t="n">
        <f aca="false">(tcofTTGPERCEO!V626)*(X$2/$B$2)</f>
        <v>0</v>
      </c>
      <c r="Y628" s="1" t="n">
        <f aca="false">(tcofTTGPERCEO!W626)*(Y$2/$B$2)</f>
        <v>1.58335005015045</v>
      </c>
      <c r="Z628" s="1" t="n">
        <f aca="false">(tcofTTGPERCEO!X626)*(Z$2/$B$2)</f>
        <v>0.1273512846231</v>
      </c>
      <c r="AA628" s="1" t="n">
        <f aca="false">(tcofTTGPERCEO!Y626)*(AA$2/$B$2)</f>
        <v>0.0131471337088188</v>
      </c>
      <c r="AD628" s="1" t="n">
        <f aca="false">SUM(tcofTTGPERCEO!H626:AA626)</f>
        <v>354</v>
      </c>
    </row>
    <row r="629" customFormat="false" ht="12.8" hidden="false" customHeight="false" outlineLevel="0" collapsed="false">
      <c r="A629" s="1" t="str">
        <f aca="false">tcofTTGPERCEO!A627</f>
        <v>../tcof/chi-phi-metaok/marine_alicia_ce2_proinf.tei_corpo2_tto.cha </v>
      </c>
      <c r="B629" s="1" t="str">
        <f aca="false">tcofTTGPERCEO!B627</f>
        <v> PHI </v>
      </c>
      <c r="C629" s="1" t="str">
        <f aca="false">tcofTTGPERCEO!C627</f>
        <v> CHI </v>
      </c>
      <c r="D629" s="1" t="n">
        <f aca="false">tcofTTGPERCEO!D627</f>
        <v>8</v>
      </c>
      <c r="E629" s="1" t="n">
        <f aca="false">tcofTTGPERCEO!E627</f>
        <v>3101</v>
      </c>
      <c r="F629" s="1" t="str">
        <f aca="false">tcofTTGPERCEO!F627</f>
        <v>9;03.18</v>
      </c>
      <c r="G629" s="1" t="str">
        <f aca="false">LEFT(F629,FIND(";",F629)-1)</f>
        <v>9</v>
      </c>
      <c r="H629" s="1" t="n">
        <f aca="false">SUM(J629:AA629)</f>
        <v>91.1865905408533</v>
      </c>
      <c r="I629" s="1" t="n">
        <f aca="false">SUM(J629,K629,M629,N629,O629,P629,Q629,R629,T629,U629)</f>
        <v>89.8422884036726</v>
      </c>
      <c r="J629" s="1" t="n">
        <f aca="false">(tcofTTGPERCEO!H627)*(J$2/$B$2)</f>
        <v>0.0817452357071214</v>
      </c>
      <c r="K629" s="1" t="n">
        <f aca="false">(tcofTTGPERCEO!I627)*(K$2/$B$2)</f>
        <v>0</v>
      </c>
      <c r="L629" s="1" t="n">
        <f aca="false">(tcofTTGPERCEO!J627)*(L$2/$B$2)</f>
        <v>0</v>
      </c>
      <c r="M629" s="1" t="n">
        <f aca="false">(tcofTTGPERCEO!K627)*(M$2/$B$2)</f>
        <v>1.93297585062881</v>
      </c>
      <c r="N629" s="1" t="n">
        <f aca="false">(tcofTTGPERCEO!L627)*(N$2/$B$2)</f>
        <v>1.12801481367178</v>
      </c>
      <c r="O629" s="1" t="n">
        <f aca="false">(tcofTTGPERCEO!M627)*(O$2/$B$2)</f>
        <v>84.4818223902477</v>
      </c>
      <c r="P629" s="1" t="n">
        <f aca="false">(tcofTTGPERCEO!N627)*(P$2/$B$2)</f>
        <v>0.61137257927629</v>
      </c>
      <c r="Q629" s="1" t="n">
        <f aca="false">(tcofTTGPERCEO!O627)*(Q$2/$B$2)</f>
        <v>0.501103309929789</v>
      </c>
      <c r="R629" s="1" t="n">
        <f aca="false">(tcofTTGPERCEO!P627)*(R$2/$B$2)</f>
        <v>0.0290949772394105</v>
      </c>
      <c r="S629" s="1" t="n">
        <f aca="false">(tcofTTGPERCEO!Q627)*(S$2/$B$2)</f>
        <v>0.129812514466476</v>
      </c>
      <c r="T629" s="1" t="n">
        <f aca="false">(tcofTTGPERCEO!R627)*(T$2/$B$2)</f>
        <v>0.658899776251833</v>
      </c>
      <c r="U629" s="1" t="n">
        <f aca="false">(tcofTTGPERCEO!S627)*(U$2/$B$2)</f>
        <v>0.417259470719852</v>
      </c>
      <c r="V629" s="1" t="n">
        <f aca="false">(tcofTTGPERCEO!T627)*(V$2/$B$2)</f>
        <v>0.0384692539155929</v>
      </c>
      <c r="W629" s="1" t="n">
        <f aca="false">(tcofTTGPERCEO!U627)*(W$2/$B$2)</f>
        <v>0</v>
      </c>
      <c r="X629" s="1" t="n">
        <f aca="false">(tcofTTGPERCEO!V627)*(X$2/$B$2)</f>
        <v>0</v>
      </c>
      <c r="Y629" s="1" t="n">
        <f aca="false">(tcofTTGPERCEO!W627)*(Y$2/$B$2)</f>
        <v>0.974369261631047</v>
      </c>
      <c r="Z629" s="1" t="n">
        <f aca="false">(tcofTTGPERCEO!X627)*(Z$2/$B$2)</f>
        <v>0.181930406604429</v>
      </c>
      <c r="AA629" s="1" t="n">
        <f aca="false">(tcofTTGPERCEO!Y627)*(AA$2/$B$2)</f>
        <v>0.0197207005632281</v>
      </c>
      <c r="AD629" s="1" t="n">
        <f aca="false">SUM(tcofTTGPERCEO!H627:AA627)</f>
        <v>308</v>
      </c>
    </row>
    <row r="630" customFormat="false" ht="12.8" hidden="false" customHeight="false" outlineLevel="0" collapsed="false">
      <c r="A630" s="1" t="str">
        <f aca="false">tcofTTGPERCEO!A628</f>
        <v>../tcof/chi-phi-metaok/mathieu_nicolas_ce2_proinf.tei_corpo2_tto.cha </v>
      </c>
      <c r="B630" s="1" t="str">
        <f aca="false">tcofTTGPERCEO!B628</f>
        <v> PHI </v>
      </c>
      <c r="C630" s="1" t="str">
        <f aca="false">tcofTTGPERCEO!C628</f>
        <v> CHI </v>
      </c>
      <c r="D630" s="1" t="n">
        <f aca="false">tcofTTGPERCEO!D628</f>
        <v>16</v>
      </c>
      <c r="E630" s="1" t="n">
        <f aca="false">tcofTTGPERCEO!E628</f>
        <v>3313</v>
      </c>
      <c r="F630" s="1" t="str">
        <f aca="false">tcofTTGPERCEO!F628</f>
        <v>8;07.05</v>
      </c>
      <c r="G630" s="1" t="str">
        <f aca="false">LEFT(F630,FIND(";",F630)-1)</f>
        <v>8</v>
      </c>
      <c r="H630" s="1" t="n">
        <f aca="false">SUM(J630:AA630)</f>
        <v>84.281158861199</v>
      </c>
      <c r="I630" s="1" t="n">
        <f aca="false">SUM(J630,K630,M630,N630,O630,P630,Q630,R630,T630,U630)</f>
        <v>83.094190263097</v>
      </c>
      <c r="J630" s="1" t="n">
        <f aca="false">(tcofTTGPERCEO!H628)*(J$2/$B$2)</f>
        <v>0.147141424272818</v>
      </c>
      <c r="K630" s="1" t="n">
        <f aca="false">(tcofTTGPERCEO!I628)*(K$2/$B$2)</f>
        <v>0.135035876861353</v>
      </c>
      <c r="L630" s="1" t="n">
        <f aca="false">(tcofTTGPERCEO!J628)*(L$2/$B$2)</f>
        <v>0</v>
      </c>
      <c r="M630" s="1" t="n">
        <f aca="false">(tcofTTGPERCEO!K628)*(M$2/$B$2)</f>
        <v>1.93297585062881</v>
      </c>
      <c r="N630" s="1" t="n">
        <f aca="false">(tcofTTGPERCEO!L628)*(N$2/$B$2)</f>
        <v>1.45030476043515</v>
      </c>
      <c r="O630" s="1" t="n">
        <f aca="false">(tcofTTGPERCEO!M628)*(O$2/$B$2)</f>
        <v>77.3995139263946</v>
      </c>
      <c r="P630" s="1" t="n">
        <f aca="false">(tcofTTGPERCEO!N628)*(P$2/$B$2)</f>
        <v>0.61137257927629</v>
      </c>
      <c r="Q630" s="1" t="n">
        <f aca="false">(tcofTTGPERCEO!O628)*(Q$2/$B$2)</f>
        <v>0.424010493017514</v>
      </c>
      <c r="R630" s="1" t="n">
        <f aca="false">(tcofTTGPERCEO!P628)*(R$2/$B$2)</f>
        <v>0.00969832574647018</v>
      </c>
      <c r="S630" s="1" t="n">
        <f aca="false">(tcofTTGPERCEO!Q628)*(S$2/$B$2)</f>
        <v>0.0778875086798858</v>
      </c>
      <c r="T630" s="1" t="n">
        <f aca="false">(tcofTTGPERCEO!R628)*(T$2/$B$2)</f>
        <v>0.705964045984106</v>
      </c>
      <c r="U630" s="1" t="n">
        <f aca="false">(tcofTTGPERCEO!S628)*(U$2/$B$2)</f>
        <v>0.278172980479901</v>
      </c>
      <c r="V630" s="1" t="n">
        <f aca="false">(tcofTTGPERCEO!T628)*(V$2/$B$2)</f>
        <v>0.0192346269577965</v>
      </c>
      <c r="W630" s="1" t="n">
        <f aca="false">(tcofTTGPERCEO!U628)*(W$2/$B$2)</f>
        <v>0</v>
      </c>
      <c r="X630" s="1" t="n">
        <f aca="false">(tcofTTGPERCEO!V628)*(X$2/$B$2)</f>
        <v>0</v>
      </c>
      <c r="Y630" s="1" t="n">
        <f aca="false">(tcofTTGPERCEO!W628)*(Y$2/$B$2)</f>
        <v>1.03526734048299</v>
      </c>
      <c r="Z630" s="1" t="n">
        <f aca="false">(tcofTTGPERCEO!X628)*(Z$2/$B$2)</f>
        <v>0.0545791219813286</v>
      </c>
      <c r="AA630" s="1" t="n">
        <f aca="false">(tcofTTGPERCEO!Y628)*(AA$2/$B$2)</f>
        <v>0</v>
      </c>
      <c r="AD630" s="1" t="n">
        <f aca="false">SUM(tcofTTGPERCEO!H628:AA628)</f>
        <v>290</v>
      </c>
    </row>
    <row r="631" customFormat="false" ht="12.8" hidden="false" customHeight="false" outlineLevel="0" collapsed="false">
      <c r="A631" s="1" t="str">
        <f aca="false">tcofTTGPERCEO!A629</f>
        <v>../tcof/chi-phi-metaok/maxime_cynthia_cm1_proinf.tei_corpo2_tto.cha </v>
      </c>
      <c r="B631" s="1" t="str">
        <f aca="false">tcofTTGPERCEO!B629</f>
        <v> PHI </v>
      </c>
      <c r="C631" s="1" t="str">
        <f aca="false">tcofTTGPERCEO!C629</f>
        <v> CHI </v>
      </c>
      <c r="D631" s="1" t="n">
        <f aca="false">tcofTTGPERCEO!D629</f>
        <v>14</v>
      </c>
      <c r="E631" s="1" t="n">
        <f aca="false">tcofTTGPERCEO!E629</f>
        <v>3255</v>
      </c>
      <c r="F631" s="1" t="str">
        <f aca="false">tcofTTGPERCEO!F629</f>
        <v>10;03.18</v>
      </c>
      <c r="G631" s="1" t="str">
        <f aca="false">LEFT(F631,FIND(";",F631)-1)</f>
        <v>10</v>
      </c>
      <c r="H631" s="1" t="n">
        <f aca="false">SUM(J631:AA631)</f>
        <v>20.8591003780573</v>
      </c>
      <c r="I631" s="1" t="n">
        <f aca="false">SUM(J631,K631,M631,N631,O631,P631,Q631,R631,T631,U631)</f>
        <v>20.461330144279</v>
      </c>
      <c r="J631" s="1" t="n">
        <f aca="false">(tcofTTGPERCEO!H629)*(J$2/$B$2)</f>
        <v>0.0163490471414243</v>
      </c>
      <c r="K631" s="1" t="n">
        <f aca="false">(tcofTTGPERCEO!I629)*(K$2/$B$2)</f>
        <v>0.0225059794768922</v>
      </c>
      <c r="L631" s="1" t="n">
        <f aca="false">(tcofTTGPERCEO!J629)*(L$2/$B$2)</f>
        <v>0</v>
      </c>
      <c r="M631" s="1" t="n">
        <f aca="false">(tcofTTGPERCEO!K629)*(M$2/$B$2)</f>
        <v>0.28636679268575</v>
      </c>
      <c r="N631" s="1" t="n">
        <f aca="false">(tcofTTGPERCEO!L629)*(N$2/$B$2)</f>
        <v>0.564007406835892</v>
      </c>
      <c r="O631" s="1" t="n">
        <f aca="false">(tcofTTGPERCEO!M629)*(O$2/$B$2)</f>
        <v>19.2234086876013</v>
      </c>
      <c r="P631" s="1" t="n">
        <f aca="false">(tcofTTGPERCEO!N629)*(P$2/$B$2)</f>
        <v>0.0305686289638145</v>
      </c>
      <c r="Q631" s="1" t="n">
        <f aca="false">(tcofTTGPERCEO!O629)*(Q$2/$B$2)</f>
        <v>0.0385464084561376</v>
      </c>
      <c r="R631" s="1" t="n">
        <f aca="false">(tcofTTGPERCEO!P629)*(R$2/$B$2)</f>
        <v>0</v>
      </c>
      <c r="S631" s="1" t="n">
        <f aca="false">(tcofTTGPERCEO!Q629)*(S$2/$B$2)</f>
        <v>0</v>
      </c>
      <c r="T631" s="1" t="n">
        <f aca="false">(tcofTTGPERCEO!R629)*(T$2/$B$2)</f>
        <v>0.0941285394645475</v>
      </c>
      <c r="U631" s="1" t="n">
        <f aca="false">(tcofTTGPERCEO!S629)*(U$2/$B$2)</f>
        <v>0.185448653653267</v>
      </c>
      <c r="V631" s="1" t="n">
        <f aca="false">(tcofTTGPERCEO!T629)*(V$2/$B$2)</f>
        <v>0.0192346269577965</v>
      </c>
      <c r="W631" s="1" t="n">
        <f aca="false">(tcofTTGPERCEO!U629)*(W$2/$B$2)</f>
        <v>0</v>
      </c>
      <c r="X631" s="1" t="n">
        <f aca="false">(tcofTTGPERCEO!V629)*(X$2/$B$2)</f>
        <v>0</v>
      </c>
      <c r="Y631" s="1" t="n">
        <f aca="false">(tcofTTGPERCEO!W629)*(Y$2/$B$2)</f>
        <v>0.365388473111643</v>
      </c>
      <c r="Z631" s="1" t="n">
        <f aca="false">(tcofTTGPERCEO!X629)*(Z$2/$B$2)</f>
        <v>0</v>
      </c>
      <c r="AA631" s="1" t="n">
        <f aca="false">(tcofTTGPERCEO!Y629)*(AA$2/$B$2)</f>
        <v>0.0131471337088188</v>
      </c>
      <c r="AD631" s="1" t="n">
        <f aca="false">SUM(tcofTTGPERCEO!H629:AA629)</f>
        <v>68</v>
      </c>
    </row>
    <row r="632" customFormat="false" ht="12.8" hidden="false" customHeight="false" outlineLevel="0" collapsed="false">
      <c r="A632" s="1" t="str">
        <f aca="false">tcofTTGPERCEO!A630</f>
        <v>../tcof/chi-phi-metaok/maxime_lucas_cm1_proinf.tei_corpo2_tto.cha </v>
      </c>
      <c r="B632" s="1" t="str">
        <f aca="false">tcofTTGPERCEO!B630</f>
        <v> PHI </v>
      </c>
      <c r="C632" s="1" t="str">
        <f aca="false">tcofTTGPERCEO!C630</f>
        <v> CHI </v>
      </c>
      <c r="D632" s="1" t="n">
        <f aca="false">tcofTTGPERCEO!D630</f>
        <v>31</v>
      </c>
      <c r="E632" s="1" t="n">
        <f aca="false">tcofTTGPERCEO!E630</f>
        <v>2951</v>
      </c>
      <c r="F632" s="1" t="str">
        <f aca="false">tcofTTGPERCEO!F630</f>
        <v>10;</v>
      </c>
      <c r="G632" s="1" t="str">
        <f aca="false">LEFT(F632,FIND(";",F632)-1)</f>
        <v>10</v>
      </c>
      <c r="H632" s="1" t="n">
        <f aca="false">SUM(J632:AA632)</f>
        <v>53.5544325283543</v>
      </c>
      <c r="I632" s="1" t="n">
        <f aca="false">SUM(J632,K632,M632,N632,O632,P632,Q632,R632,T632,U632)</f>
        <v>52.9684206465551</v>
      </c>
      <c r="J632" s="1" t="n">
        <f aca="false">(tcofTTGPERCEO!H630)*(J$2/$B$2)</f>
        <v>0.0163490471414243</v>
      </c>
      <c r="K632" s="1" t="n">
        <f aca="false">(tcofTTGPERCEO!I630)*(K$2/$B$2)</f>
        <v>0.0225059794768922</v>
      </c>
      <c r="L632" s="1" t="n">
        <f aca="false">(tcofTTGPERCEO!J630)*(L$2/$B$2)</f>
        <v>0</v>
      </c>
      <c r="M632" s="1" t="n">
        <f aca="false">(tcofTTGPERCEO!K630)*(M$2/$B$2)</f>
        <v>1.57501735977162</v>
      </c>
      <c r="N632" s="1" t="n">
        <f aca="false">(tcofTTGPERCEO!L630)*(N$2/$B$2)</f>
        <v>0.0805724866908418</v>
      </c>
      <c r="O632" s="1" t="n">
        <f aca="false">(tcofTTGPERCEO!M630)*(O$2/$B$2)</f>
        <v>50.5879175989507</v>
      </c>
      <c r="P632" s="1" t="n">
        <f aca="false">(tcofTTGPERCEO!N630)*(P$2/$B$2)</f>
        <v>0.0917058868914436</v>
      </c>
      <c r="Q632" s="1" t="n">
        <f aca="false">(tcofTTGPERCEO!O630)*(Q$2/$B$2)</f>
        <v>0.154185633824551</v>
      </c>
      <c r="R632" s="1" t="n">
        <f aca="false">(tcofTTGPERCEO!P630)*(R$2/$B$2)</f>
        <v>0.0193966514929404</v>
      </c>
      <c r="S632" s="1" t="n">
        <f aca="false">(tcofTTGPERCEO!Q630)*(S$2/$B$2)</f>
        <v>0.103850011573181</v>
      </c>
      <c r="T632" s="1" t="n">
        <f aca="false">(tcofTTGPERCEO!R630)*(T$2/$B$2)</f>
        <v>0.235321348661369</v>
      </c>
      <c r="U632" s="1" t="n">
        <f aca="false">(tcofTTGPERCEO!S630)*(U$2/$B$2)</f>
        <v>0.185448653653267</v>
      </c>
      <c r="V632" s="1" t="n">
        <f aca="false">(tcofTTGPERCEO!T630)*(V$2/$B$2)</f>
        <v>0.0192346269577965</v>
      </c>
      <c r="W632" s="1" t="n">
        <f aca="false">(tcofTTGPERCEO!U630)*(W$2/$B$2)</f>
        <v>0</v>
      </c>
      <c r="X632" s="1" t="n">
        <f aca="false">(tcofTTGPERCEO!V630)*(X$2/$B$2)</f>
        <v>0</v>
      </c>
      <c r="Y632" s="1" t="n">
        <f aca="false">(tcofTTGPERCEO!W630)*(Y$2/$B$2)</f>
        <v>0.365388473111643</v>
      </c>
      <c r="Z632" s="1" t="n">
        <f aca="false">(tcofTTGPERCEO!X630)*(Z$2/$B$2)</f>
        <v>0.0909652033022143</v>
      </c>
      <c r="AA632" s="1" t="n">
        <f aca="false">(tcofTTGPERCEO!Y630)*(AA$2/$B$2)</f>
        <v>0.00657356685440938</v>
      </c>
      <c r="AD632" s="1" t="n">
        <f aca="false">SUM(tcofTTGPERCEO!H630:AA630)</f>
        <v>160</v>
      </c>
    </row>
    <row r="633" customFormat="false" ht="12.8" hidden="false" customHeight="false" outlineLevel="0" collapsed="false">
      <c r="A633" s="1" t="str">
        <f aca="false">tcofTTGPERCEO!A631</f>
        <v>../tcof/chi-phi-metaok/maxime_pierre_ce1_proinf.tei_corpo2_tto.cha </v>
      </c>
      <c r="B633" s="1" t="str">
        <f aca="false">tcofTTGPERCEO!B631</f>
        <v> PHI </v>
      </c>
      <c r="C633" s="1" t="str">
        <f aca="false">tcofTTGPERCEO!C631</f>
        <v> CHI </v>
      </c>
      <c r="D633" s="1" t="n">
        <f aca="false">tcofTTGPERCEO!D631</f>
        <v>14</v>
      </c>
      <c r="E633" s="1" t="n">
        <f aca="false">tcofTTGPERCEO!E631</f>
        <v>1549</v>
      </c>
      <c r="F633" s="1" t="str">
        <f aca="false">tcofTTGPERCEO!F631</f>
        <v>8;02.11</v>
      </c>
      <c r="G633" s="1" t="str">
        <f aca="false">LEFT(F633,FIND(";",F633)-1)</f>
        <v>8</v>
      </c>
      <c r="H633" s="1" t="n">
        <f aca="false">SUM(J633:AA633)</f>
        <v>37.2799783967286</v>
      </c>
      <c r="I633" s="1" t="n">
        <f aca="false">SUM(J633,K633,M633,N633,O633,P633,Q633,R633,T633,U633)</f>
        <v>36.9390093356994</v>
      </c>
      <c r="J633" s="1" t="n">
        <f aca="false">(tcofTTGPERCEO!H631)*(J$2/$B$2)</f>
        <v>0</v>
      </c>
      <c r="K633" s="1" t="n">
        <f aca="false">(tcofTTGPERCEO!I631)*(K$2/$B$2)</f>
        <v>0.180047835815138</v>
      </c>
      <c r="L633" s="1" t="n">
        <f aca="false">(tcofTTGPERCEO!J631)*(L$2/$B$2)</f>
        <v>0</v>
      </c>
      <c r="M633" s="1" t="n">
        <f aca="false">(tcofTTGPERCEO!K631)*(M$2/$B$2)</f>
        <v>0.214775094514312</v>
      </c>
      <c r="N633" s="1" t="n">
        <f aca="false">(tcofTTGPERCEO!L631)*(N$2/$B$2)</f>
        <v>0.644579893526734</v>
      </c>
      <c r="O633" s="1" t="n">
        <f aca="false">(tcofTTGPERCEO!M631)*(O$2/$B$2)</f>
        <v>34.905663143276</v>
      </c>
      <c r="P633" s="1" t="n">
        <f aca="false">(tcofTTGPERCEO!N631)*(P$2/$B$2)</f>
        <v>0.183411773782887</v>
      </c>
      <c r="Q633" s="1" t="n">
        <f aca="false">(tcofTTGPERCEO!O631)*(Q$2/$B$2)</f>
        <v>0.231278450736826</v>
      </c>
      <c r="R633" s="1" t="n">
        <f aca="false">(tcofTTGPERCEO!P631)*(R$2/$B$2)</f>
        <v>0.0193966514929404</v>
      </c>
      <c r="S633" s="1" t="n">
        <f aca="false">(tcofTTGPERCEO!Q631)*(S$2/$B$2)</f>
        <v>0.0778875086798858</v>
      </c>
      <c r="T633" s="1" t="n">
        <f aca="false">(tcofTTGPERCEO!R631)*(T$2/$B$2)</f>
        <v>0.235321348661369</v>
      </c>
      <c r="U633" s="1" t="n">
        <f aca="false">(tcofTTGPERCEO!S631)*(U$2/$B$2)</f>
        <v>0.324535143893218</v>
      </c>
      <c r="V633" s="1" t="n">
        <f aca="false">(tcofTTGPERCEO!T631)*(V$2/$B$2)</f>
        <v>0.0192346269577965</v>
      </c>
      <c r="W633" s="1" t="n">
        <f aca="false">(tcofTTGPERCEO!U631)*(W$2/$B$2)</f>
        <v>0</v>
      </c>
      <c r="X633" s="1" t="n">
        <f aca="false">(tcofTTGPERCEO!V631)*(X$2/$B$2)</f>
        <v>0</v>
      </c>
      <c r="Y633" s="1" t="n">
        <f aca="false">(tcofTTGPERCEO!W631)*(Y$2/$B$2)</f>
        <v>0.182694236555821</v>
      </c>
      <c r="Z633" s="1" t="n">
        <f aca="false">(tcofTTGPERCEO!X631)*(Z$2/$B$2)</f>
        <v>0.0545791219813286</v>
      </c>
      <c r="AA633" s="1" t="n">
        <f aca="false">(tcofTTGPERCEO!Y631)*(AA$2/$B$2)</f>
        <v>0.00657356685440938</v>
      </c>
      <c r="AD633" s="1" t="n">
        <f aca="false">SUM(tcofTTGPERCEO!H631:AA631)</f>
        <v>125</v>
      </c>
    </row>
    <row r="634" customFormat="false" ht="12.8" hidden="false" customHeight="false" outlineLevel="0" collapsed="false">
      <c r="A634" s="1" t="str">
        <f aca="false">tcofTTGPERCEO!A632</f>
        <v>../tcof/chi-phi-metaok/melissa_capucine_cp_proinf.tei_corpo2_tto.cha </v>
      </c>
      <c r="B634" s="1" t="str">
        <f aca="false">tcofTTGPERCEO!B632</f>
        <v> PHI </v>
      </c>
      <c r="C634" s="1" t="str">
        <f aca="false">tcofTTGPERCEO!C632</f>
        <v> CHI </v>
      </c>
      <c r="D634" s="1" t="n">
        <f aca="false">tcofTTGPERCEO!D632</f>
        <v>3</v>
      </c>
      <c r="E634" s="1" t="n">
        <f aca="false">tcofTTGPERCEO!E632</f>
        <v>1021</v>
      </c>
      <c r="F634" s="1" t="str">
        <f aca="false">tcofTTGPERCEO!F632</f>
        <v>6;05.30</v>
      </c>
      <c r="G634" s="1" t="str">
        <f aca="false">LEFT(F634,FIND(";",F634)-1)</f>
        <v>6</v>
      </c>
      <c r="H634" s="1" t="n">
        <f aca="false">SUM(J634:AA634)</f>
        <v>44.0784815986421</v>
      </c>
      <c r="I634" s="1" t="n">
        <f aca="false">SUM(J634,K634,M634,N634,O634,P634,Q634,R634,T634,U634)</f>
        <v>43.5122058483142</v>
      </c>
      <c r="J634" s="1" t="n">
        <f aca="false">(tcofTTGPERCEO!H632)*(J$2/$B$2)</f>
        <v>0.0326980942828485</v>
      </c>
      <c r="K634" s="1" t="n">
        <f aca="false">(tcofTTGPERCEO!I632)*(K$2/$B$2)</f>
        <v>0.112529897384461</v>
      </c>
      <c r="L634" s="1" t="n">
        <f aca="false">(tcofTTGPERCEO!J632)*(L$2/$B$2)</f>
        <v>0</v>
      </c>
      <c r="M634" s="1" t="n">
        <f aca="false">(tcofTTGPERCEO!K632)*(M$2/$B$2)</f>
        <v>1.00228377440012</v>
      </c>
      <c r="N634" s="1" t="n">
        <f aca="false">(tcofTTGPERCEO!L632)*(N$2/$B$2)</f>
        <v>1.04744232698094</v>
      </c>
      <c r="O634" s="1" t="n">
        <f aca="false">(tcofTTGPERCEO!M632)*(O$2/$B$2)</f>
        <v>40.9762132551501</v>
      </c>
      <c r="P634" s="1" t="n">
        <f aca="false">(tcofTTGPERCEO!N632)*(P$2/$B$2)</f>
        <v>0.122274515855258</v>
      </c>
      <c r="Q634" s="1" t="n">
        <f aca="false">(tcofTTGPERCEO!O632)*(Q$2/$B$2)</f>
        <v>0.115639225368413</v>
      </c>
      <c r="R634" s="1" t="n">
        <f aca="false">(tcofTTGPERCEO!P632)*(R$2/$B$2)</f>
        <v>0.00969832574647018</v>
      </c>
      <c r="S634" s="1" t="n">
        <f aca="false">(tcofTTGPERCEO!Q632)*(S$2/$B$2)</f>
        <v>0</v>
      </c>
      <c r="T634" s="1" t="n">
        <f aca="false">(tcofTTGPERCEO!R632)*(T$2/$B$2)</f>
        <v>0.0470642697322738</v>
      </c>
      <c r="U634" s="1" t="n">
        <f aca="false">(tcofTTGPERCEO!S632)*(U$2/$B$2)</f>
        <v>0.0463621634133169</v>
      </c>
      <c r="V634" s="1" t="n">
        <f aca="false">(tcofTTGPERCEO!T632)*(V$2/$B$2)</f>
        <v>0</v>
      </c>
      <c r="W634" s="1" t="n">
        <f aca="false">(tcofTTGPERCEO!U632)*(W$2/$B$2)</f>
        <v>0</v>
      </c>
      <c r="X634" s="1" t="n">
        <f aca="false">(tcofTTGPERCEO!V632)*(X$2/$B$2)</f>
        <v>0</v>
      </c>
      <c r="Y634" s="1" t="n">
        <f aca="false">(tcofTTGPERCEO!W632)*(Y$2/$B$2)</f>
        <v>0.548082709667464</v>
      </c>
      <c r="Z634" s="1" t="n">
        <f aca="false">(tcofTTGPERCEO!X632)*(Z$2/$B$2)</f>
        <v>0.0181930406604429</v>
      </c>
      <c r="AA634" s="1" t="n">
        <f aca="false">(tcofTTGPERCEO!Y632)*(AA$2/$B$2)</f>
        <v>0</v>
      </c>
      <c r="AD634" s="1" t="n">
        <f aca="false">SUM(tcofTTGPERCEO!H632:AA632)</f>
        <v>135</v>
      </c>
    </row>
    <row r="635" customFormat="false" ht="12.8" hidden="false" customHeight="false" outlineLevel="0" collapsed="false">
      <c r="A635" s="1" t="str">
        <f aca="false">tcofTTGPERCEO!A633</f>
        <v>../tcof/chi-phi-metaok/noemie_angeline_cm1_proinf.tei_corpo2_tto.cha </v>
      </c>
      <c r="B635" s="1" t="str">
        <f aca="false">tcofTTGPERCEO!B633</f>
        <v> PHI </v>
      </c>
      <c r="C635" s="1" t="str">
        <f aca="false">tcofTTGPERCEO!C633</f>
        <v> CHI </v>
      </c>
      <c r="D635" s="1" t="n">
        <f aca="false">tcofTTGPERCEO!D633</f>
        <v>1</v>
      </c>
      <c r="E635" s="1" t="n">
        <f aca="false">tcofTTGPERCEO!E633</f>
        <v>417</v>
      </c>
      <c r="F635" s="1" t="str">
        <f aca="false">tcofTTGPERCEO!F633</f>
        <v>9;09.17</v>
      </c>
      <c r="G635" s="1" t="str">
        <f aca="false">LEFT(F635,FIND(";",F635)-1)</f>
        <v>9</v>
      </c>
      <c r="H635" s="1" t="n">
        <f aca="false">SUM(J635:AA635)</f>
        <v>12.0143584599954</v>
      </c>
      <c r="I635" s="1" t="n">
        <f aca="false">SUM(J635,K635,M635,N635,O635,P635,Q635,R635,T635,U635)</f>
        <v>11.8573798318031</v>
      </c>
      <c r="J635" s="1" t="n">
        <f aca="false">(tcofTTGPERCEO!H633)*(J$2/$B$2)</f>
        <v>0</v>
      </c>
      <c r="K635" s="1" t="n">
        <f aca="false">(tcofTTGPERCEO!I633)*(K$2/$B$2)</f>
        <v>0.0225059794768922</v>
      </c>
      <c r="L635" s="1" t="n">
        <f aca="false">(tcofTTGPERCEO!J633)*(L$2/$B$2)</f>
        <v>0</v>
      </c>
      <c r="M635" s="1" t="n">
        <f aca="false">(tcofTTGPERCEO!K633)*(M$2/$B$2)</f>
        <v>0</v>
      </c>
      <c r="N635" s="1" t="n">
        <f aca="false">(tcofTTGPERCEO!L633)*(N$2/$B$2)</f>
        <v>0.0805724866908418</v>
      </c>
      <c r="O635" s="1" t="n">
        <f aca="false">(tcofTTGPERCEO!M633)*(O$2/$B$2)</f>
        <v>11.6352210477587</v>
      </c>
      <c r="P635" s="1" t="n">
        <f aca="false">(tcofTTGPERCEO!N633)*(P$2/$B$2)</f>
        <v>0.061137257927629</v>
      </c>
      <c r="Q635" s="1" t="n">
        <f aca="false">(tcofTTGPERCEO!O633)*(Q$2/$B$2)</f>
        <v>0.0385464084561376</v>
      </c>
      <c r="R635" s="1" t="n">
        <f aca="false">(tcofTTGPERCEO!P633)*(R$2/$B$2)</f>
        <v>0.0193966514929404</v>
      </c>
      <c r="S635" s="1" t="n">
        <f aca="false">(tcofTTGPERCEO!Q633)*(S$2/$B$2)</f>
        <v>0.0778875086798858</v>
      </c>
      <c r="T635" s="1" t="n">
        <f aca="false">(tcofTTGPERCEO!R633)*(T$2/$B$2)</f>
        <v>0</v>
      </c>
      <c r="U635" s="1" t="n">
        <f aca="false">(tcofTTGPERCEO!S633)*(U$2/$B$2)</f>
        <v>0</v>
      </c>
      <c r="V635" s="1" t="n">
        <f aca="false">(tcofTTGPERCEO!T633)*(V$2/$B$2)</f>
        <v>0</v>
      </c>
      <c r="W635" s="1" t="n">
        <f aca="false">(tcofTTGPERCEO!U633)*(W$2/$B$2)</f>
        <v>0</v>
      </c>
      <c r="X635" s="1" t="n">
        <f aca="false">(tcofTTGPERCEO!V633)*(X$2/$B$2)</f>
        <v>0</v>
      </c>
      <c r="Y635" s="1" t="n">
        <f aca="false">(tcofTTGPERCEO!W633)*(Y$2/$B$2)</f>
        <v>0.0608980788519404</v>
      </c>
      <c r="Z635" s="1" t="n">
        <f aca="false">(tcofTTGPERCEO!X633)*(Z$2/$B$2)</f>
        <v>0.0181930406604429</v>
      </c>
      <c r="AA635" s="1" t="n">
        <f aca="false">(tcofTTGPERCEO!Y633)*(AA$2/$B$2)</f>
        <v>0</v>
      </c>
      <c r="AD635" s="1" t="n">
        <f aca="false">SUM(tcofTTGPERCEO!H633:AA633)</f>
        <v>35</v>
      </c>
    </row>
    <row r="636" customFormat="false" ht="12.8" hidden="false" customHeight="false" outlineLevel="0" collapsed="false">
      <c r="A636" s="1" t="str">
        <f aca="false">tcofTTGPERCEO!A634</f>
        <v>../tcof/chi-phi-metaok/nolan_dylan_ce1_proinf.tei_corpo2_tto.cha </v>
      </c>
      <c r="B636" s="1" t="str">
        <f aca="false">tcofTTGPERCEO!B634</f>
        <v> PHI </v>
      </c>
      <c r="C636" s="1" t="str">
        <f aca="false">tcofTTGPERCEO!C634</f>
        <v> CHI </v>
      </c>
      <c r="D636" s="1" t="n">
        <f aca="false">tcofTTGPERCEO!D634</f>
        <v>9</v>
      </c>
      <c r="E636" s="1" t="n">
        <f aca="false">tcofTTGPERCEO!E634</f>
        <v>985</v>
      </c>
      <c r="F636" s="1" t="str">
        <f aca="false">tcofTTGPERCEO!F634</f>
        <v>8;</v>
      </c>
      <c r="G636" s="1" t="str">
        <f aca="false">LEFT(F636,FIND(";",F636)-1)</f>
        <v>8</v>
      </c>
      <c r="H636" s="1" t="n">
        <f aca="false">SUM(J636:AA636)</f>
        <v>22.8901319342643</v>
      </c>
      <c r="I636" s="1" t="n">
        <f aca="false">SUM(J636,K636,M636,N636,O636,P636,Q636,R636,T636,U636)</f>
        <v>22.6644857649873</v>
      </c>
      <c r="J636" s="1" t="n">
        <f aca="false">(tcofTTGPERCEO!H634)*(J$2/$B$2)</f>
        <v>0</v>
      </c>
      <c r="K636" s="1" t="n">
        <f aca="false">(tcofTTGPERCEO!I634)*(K$2/$B$2)</f>
        <v>0</v>
      </c>
      <c r="L636" s="1" t="n">
        <f aca="false">(tcofTTGPERCEO!J634)*(L$2/$B$2)</f>
        <v>0</v>
      </c>
      <c r="M636" s="1" t="n">
        <f aca="false">(tcofTTGPERCEO!K634)*(M$2/$B$2)</f>
        <v>0.715916981714374</v>
      </c>
      <c r="N636" s="1" t="n">
        <f aca="false">(tcofTTGPERCEO!L634)*(N$2/$B$2)</f>
        <v>0.322289946763367</v>
      </c>
      <c r="O636" s="1" t="n">
        <f aca="false">(tcofTTGPERCEO!M634)*(O$2/$B$2)</f>
        <v>21.2469253915593</v>
      </c>
      <c r="P636" s="1" t="n">
        <f aca="false">(tcofTTGPERCEO!N634)*(P$2/$B$2)</f>
        <v>0.122274515855258</v>
      </c>
      <c r="Q636" s="1" t="n">
        <f aca="false">(tcofTTGPERCEO!O634)*(Q$2/$B$2)</f>
        <v>0.0770928169122753</v>
      </c>
      <c r="R636" s="1" t="n">
        <f aca="false">(tcofTTGPERCEO!P634)*(R$2/$B$2)</f>
        <v>0.0387933029858807</v>
      </c>
      <c r="S636" s="1" t="n">
        <f aca="false">(tcofTTGPERCEO!Q634)*(S$2/$B$2)</f>
        <v>0.103850011573181</v>
      </c>
      <c r="T636" s="1" t="n">
        <f aca="false">(tcofTTGPERCEO!R634)*(T$2/$B$2)</f>
        <v>0.141192809196821</v>
      </c>
      <c r="U636" s="1" t="n">
        <f aca="false">(tcofTTGPERCEO!S634)*(U$2/$B$2)</f>
        <v>0</v>
      </c>
      <c r="V636" s="1" t="n">
        <f aca="false">(tcofTTGPERCEO!T634)*(V$2/$B$2)</f>
        <v>0</v>
      </c>
      <c r="W636" s="1" t="n">
        <f aca="false">(tcofTTGPERCEO!U634)*(W$2/$B$2)</f>
        <v>0</v>
      </c>
      <c r="X636" s="1" t="n">
        <f aca="false">(tcofTTGPERCEO!V634)*(X$2/$B$2)</f>
        <v>0</v>
      </c>
      <c r="Y636" s="1" t="n">
        <f aca="false">(tcofTTGPERCEO!W634)*(Y$2/$B$2)</f>
        <v>0.121796157703881</v>
      </c>
      <c r="Z636" s="1" t="n">
        <f aca="false">(tcofTTGPERCEO!X634)*(Z$2/$B$2)</f>
        <v>0</v>
      </c>
      <c r="AA636" s="1" t="n">
        <f aca="false">(tcofTTGPERCEO!Y634)*(AA$2/$B$2)</f>
        <v>0</v>
      </c>
      <c r="AD636" s="1" t="n">
        <f aca="false">SUM(tcofTTGPERCEO!H634:AA634)</f>
        <v>75</v>
      </c>
    </row>
    <row r="637" customFormat="false" ht="12.8" hidden="false" customHeight="false" outlineLevel="0" collapsed="false">
      <c r="A637" s="1" t="str">
        <f aca="false">tcofTTGPERCEO!A635</f>
        <v>../tcof/chi-phi-metaok/oceane_zoe_cp_proinf.tei_corpo2_tto.cha </v>
      </c>
      <c r="B637" s="1" t="str">
        <f aca="false">tcofTTGPERCEO!B635</f>
        <v> PHI </v>
      </c>
      <c r="C637" s="1" t="str">
        <f aca="false">tcofTTGPERCEO!C635</f>
        <v> CHI </v>
      </c>
      <c r="D637" s="1" t="n">
        <f aca="false">tcofTTGPERCEO!D635</f>
        <v>6</v>
      </c>
      <c r="E637" s="1" t="n">
        <f aca="false">tcofTTGPERCEO!E635</f>
        <v>1221</v>
      </c>
      <c r="F637" s="1" t="str">
        <f aca="false">tcofTTGPERCEO!F635</f>
        <v>7;02.12</v>
      </c>
      <c r="G637" s="1" t="str">
        <f aca="false">LEFT(F637,FIND(";",F637)-1)</f>
        <v>7</v>
      </c>
      <c r="H637" s="1" t="n">
        <f aca="false">SUM(J637:AA637)</f>
        <v>37.421387238639</v>
      </c>
      <c r="I637" s="1" t="n">
        <f aca="false">SUM(J637,K637,M637,N637,O637,P637,Q637,R637,T637,U637)</f>
        <v>36.9832266028856</v>
      </c>
      <c r="J637" s="1" t="n">
        <f aca="false">(tcofTTGPERCEO!H635)*(J$2/$B$2)</f>
        <v>0.0163490471414243</v>
      </c>
      <c r="K637" s="1" t="n">
        <f aca="false">(tcofTTGPERCEO!I635)*(K$2/$B$2)</f>
        <v>0.0450119589537844</v>
      </c>
      <c r="L637" s="1" t="n">
        <f aca="false">(tcofTTGPERCEO!J635)*(L$2/$B$2)</f>
        <v>0</v>
      </c>
      <c r="M637" s="1" t="n">
        <f aca="false">(tcofTTGPERCEO!K635)*(M$2/$B$2)</f>
        <v>0.143183396342875</v>
      </c>
      <c r="N637" s="1" t="n">
        <f aca="false">(tcofTTGPERCEO!L635)*(N$2/$B$2)</f>
        <v>0.402862433454209</v>
      </c>
      <c r="O637" s="1" t="n">
        <f aca="false">(tcofTTGPERCEO!M635)*(O$2/$B$2)</f>
        <v>35.917421495255</v>
      </c>
      <c r="P637" s="1" t="n">
        <f aca="false">(tcofTTGPERCEO!N635)*(P$2/$B$2)</f>
        <v>0.0305686289638145</v>
      </c>
      <c r="Q637" s="1" t="n">
        <f aca="false">(tcofTTGPERCEO!O635)*(Q$2/$B$2)</f>
        <v>0.231278450736826</v>
      </c>
      <c r="R637" s="1" t="n">
        <f aca="false">(tcofTTGPERCEO!P635)*(R$2/$B$2)</f>
        <v>0.00969832574647018</v>
      </c>
      <c r="S637" s="1" t="n">
        <f aca="false">(tcofTTGPERCEO!Q635)*(S$2/$B$2)</f>
        <v>0</v>
      </c>
      <c r="T637" s="1" t="n">
        <f aca="false">(tcofTTGPERCEO!R635)*(T$2/$B$2)</f>
        <v>0.0941285394645475</v>
      </c>
      <c r="U637" s="1" t="n">
        <f aca="false">(tcofTTGPERCEO!S635)*(U$2/$B$2)</f>
        <v>0.0927243268266338</v>
      </c>
      <c r="V637" s="1" t="n">
        <f aca="false">(tcofTTGPERCEO!T635)*(V$2/$B$2)</f>
        <v>0</v>
      </c>
      <c r="W637" s="1" t="n">
        <f aca="false">(tcofTTGPERCEO!U635)*(W$2/$B$2)</f>
        <v>0</v>
      </c>
      <c r="X637" s="1" t="n">
        <f aca="false">(tcofTTGPERCEO!V635)*(X$2/$B$2)</f>
        <v>0</v>
      </c>
      <c r="Y637" s="1" t="n">
        <f aca="false">(tcofTTGPERCEO!W635)*(Y$2/$B$2)</f>
        <v>0.365388473111643</v>
      </c>
      <c r="Z637" s="1" t="n">
        <f aca="false">(tcofTTGPERCEO!X635)*(Z$2/$B$2)</f>
        <v>0.0727721626417715</v>
      </c>
      <c r="AA637" s="1" t="n">
        <f aca="false">(tcofTTGPERCEO!Y635)*(AA$2/$B$2)</f>
        <v>0</v>
      </c>
      <c r="AD637" s="1" t="n">
        <f aca="false">SUM(tcofTTGPERCEO!H635:AA635)</f>
        <v>103</v>
      </c>
    </row>
    <row r="638" customFormat="false" ht="12.8" hidden="false" customHeight="false" outlineLevel="0" collapsed="false">
      <c r="A638" s="1" t="str">
        <f aca="false">tcofTTGPERCEO!A636</f>
        <v>../tcof/chi-phi-metaok/ophlie_emel_ce2_proinf.tei_corpo2_tto.cha </v>
      </c>
      <c r="B638" s="1" t="str">
        <f aca="false">tcofTTGPERCEO!B636</f>
        <v> PHI </v>
      </c>
      <c r="C638" s="1" t="str">
        <f aca="false">tcofTTGPERCEO!C636</f>
        <v> CHI </v>
      </c>
      <c r="D638" s="1" t="n">
        <f aca="false">tcofTTGPERCEO!D636</f>
        <v>22</v>
      </c>
      <c r="E638" s="1" t="n">
        <f aca="false">tcofTTGPERCEO!E636</f>
        <v>2928</v>
      </c>
      <c r="F638" s="1" t="str">
        <f aca="false">tcofTTGPERCEO!F636</f>
        <v>8;05.30</v>
      </c>
      <c r="G638" s="1" t="str">
        <f aca="false">LEFT(F638,FIND(";",F638)-1)</f>
        <v>8</v>
      </c>
      <c r="H638" s="1" t="n">
        <f aca="false">SUM(J638:AA638)</f>
        <v>74.7727027235553</v>
      </c>
      <c r="I638" s="1" t="n">
        <f aca="false">SUM(J638,K638,M638,N638,O638,P638,Q638,R638,T638,U638)</f>
        <v>74.0601651107168</v>
      </c>
      <c r="J638" s="1" t="n">
        <f aca="false">(tcofTTGPERCEO!H636)*(J$2/$B$2)</f>
        <v>0.0163490471414243</v>
      </c>
      <c r="K638" s="1" t="n">
        <f aca="false">(tcofTTGPERCEO!I636)*(K$2/$B$2)</f>
        <v>0.0450119589537844</v>
      </c>
      <c r="L638" s="1" t="n">
        <f aca="false">(tcofTTGPERCEO!J636)*(L$2/$B$2)</f>
        <v>0</v>
      </c>
      <c r="M638" s="1" t="n">
        <f aca="false">(tcofTTGPERCEO!K636)*(M$2/$B$2)</f>
        <v>1.43183396342875</v>
      </c>
      <c r="N638" s="1" t="n">
        <f aca="false">(tcofTTGPERCEO!L636)*(N$2/$B$2)</f>
        <v>0.644579893526734</v>
      </c>
      <c r="O638" s="1" t="n">
        <f aca="false">(tcofTTGPERCEO!M636)*(O$2/$B$2)</f>
        <v>70.823084638531</v>
      </c>
      <c r="P638" s="1" t="n">
        <f aca="false">(tcofTTGPERCEO!N636)*(P$2/$B$2)</f>
        <v>0.489098063421032</v>
      </c>
      <c r="Q638" s="1" t="n">
        <f aca="false">(tcofTTGPERCEO!O636)*(Q$2/$B$2)</f>
        <v>0.0385464084561376</v>
      </c>
      <c r="R638" s="1" t="n">
        <f aca="false">(tcofTTGPERCEO!P636)*(R$2/$B$2)</f>
        <v>0.00969832574647018</v>
      </c>
      <c r="S638" s="1" t="n">
        <f aca="false">(tcofTTGPERCEO!Q636)*(S$2/$B$2)</f>
        <v>0.155775017359772</v>
      </c>
      <c r="T638" s="1" t="n">
        <f aca="false">(tcofTTGPERCEO!R636)*(T$2/$B$2)</f>
        <v>0.37651415785819</v>
      </c>
      <c r="U638" s="1" t="n">
        <f aca="false">(tcofTTGPERCEO!S636)*(U$2/$B$2)</f>
        <v>0.185448653653267</v>
      </c>
      <c r="V638" s="1" t="n">
        <f aca="false">(tcofTTGPERCEO!T636)*(V$2/$B$2)</f>
        <v>0.0577038808733894</v>
      </c>
      <c r="W638" s="1" t="n">
        <f aca="false">(tcofTTGPERCEO!U636)*(W$2/$B$2)</f>
        <v>0</v>
      </c>
      <c r="X638" s="1" t="n">
        <f aca="false">(tcofTTGPERCEO!V636)*(X$2/$B$2)</f>
        <v>0</v>
      </c>
      <c r="Y638" s="1" t="n">
        <f aca="false">(tcofTTGPERCEO!W636)*(Y$2/$B$2)</f>
        <v>0.426286551963583</v>
      </c>
      <c r="Z638" s="1" t="n">
        <f aca="false">(tcofTTGPERCEO!X636)*(Z$2/$B$2)</f>
        <v>0.0727721626417715</v>
      </c>
      <c r="AA638" s="1" t="n">
        <f aca="false">(tcofTTGPERCEO!Y636)*(AA$2/$B$2)</f>
        <v>0</v>
      </c>
      <c r="AD638" s="1" t="n">
        <f aca="false">SUM(tcofTTGPERCEO!H636:AA636)</f>
        <v>221</v>
      </c>
    </row>
    <row r="639" customFormat="false" ht="12.8" hidden="false" customHeight="false" outlineLevel="0" collapsed="false">
      <c r="A639" s="1" t="str">
        <f aca="false">tcofTTGPERCEO!A637</f>
        <v>../tcof/chi-phi-metaok/pauline_mani_cp_proinf.tei_corpo2_tto.cha </v>
      </c>
      <c r="B639" s="1" t="str">
        <f aca="false">tcofTTGPERCEO!B637</f>
        <v> PHI </v>
      </c>
      <c r="C639" s="1" t="str">
        <f aca="false">tcofTTGPERCEO!C637</f>
        <v> CHI </v>
      </c>
      <c r="D639" s="1" t="n">
        <f aca="false">tcofTTGPERCEO!D637</f>
        <v>19</v>
      </c>
      <c r="E639" s="1" t="n">
        <f aca="false">tcofTTGPERCEO!E637</f>
        <v>1937</v>
      </c>
      <c r="F639" s="1" t="str">
        <f aca="false">tcofTTGPERCEO!F637</f>
        <v>6;09.17</v>
      </c>
      <c r="G639" s="1" t="str">
        <f aca="false">LEFT(F639,FIND(";",F639)-1)</f>
        <v>6</v>
      </c>
      <c r="H639" s="1" t="n">
        <f aca="false">SUM(J639:AA639)</f>
        <v>39.148584214181</v>
      </c>
      <c r="I639" s="1" t="n">
        <f aca="false">SUM(J639,K639,M639,N639,O639,P639,Q639,R639,T639,U639)</f>
        <v>38.4153151762981</v>
      </c>
      <c r="J639" s="1" t="n">
        <f aca="false">(tcofTTGPERCEO!H637)*(J$2/$B$2)</f>
        <v>0.0653961885656971</v>
      </c>
      <c r="K639" s="1" t="n">
        <f aca="false">(tcofTTGPERCEO!I637)*(K$2/$B$2)</f>
        <v>0.180047835815138</v>
      </c>
      <c r="L639" s="1" t="n">
        <f aca="false">(tcofTTGPERCEO!J637)*(L$2/$B$2)</f>
        <v>0</v>
      </c>
      <c r="M639" s="1" t="n">
        <f aca="false">(tcofTTGPERCEO!K637)*(M$2/$B$2)</f>
        <v>0.501141887200062</v>
      </c>
      <c r="N639" s="1" t="n">
        <f aca="false">(tcofTTGPERCEO!L637)*(N$2/$B$2)</f>
        <v>0.886297353599259</v>
      </c>
      <c r="O639" s="1" t="n">
        <f aca="false">(tcofTTGPERCEO!M637)*(O$2/$B$2)</f>
        <v>35.917421495255</v>
      </c>
      <c r="P639" s="1" t="n">
        <f aca="false">(tcofTTGPERCEO!N637)*(P$2/$B$2)</f>
        <v>0.305686289638145</v>
      </c>
      <c r="Q639" s="1" t="n">
        <f aca="false">(tcofTTGPERCEO!O637)*(Q$2/$B$2)</f>
        <v>0.231278450736826</v>
      </c>
      <c r="R639" s="1" t="n">
        <f aca="false">(tcofTTGPERCEO!P637)*(R$2/$B$2)</f>
        <v>0</v>
      </c>
      <c r="S639" s="1" t="n">
        <f aca="false">(tcofTTGPERCEO!Q637)*(S$2/$B$2)</f>
        <v>0.0259625028932953</v>
      </c>
      <c r="T639" s="1" t="n">
        <f aca="false">(tcofTTGPERCEO!R637)*(T$2/$B$2)</f>
        <v>0.235321348661369</v>
      </c>
      <c r="U639" s="1" t="n">
        <f aca="false">(tcofTTGPERCEO!S637)*(U$2/$B$2)</f>
        <v>0.0927243268266338</v>
      </c>
      <c r="V639" s="1" t="n">
        <f aca="false">(tcofTTGPERCEO!T637)*(V$2/$B$2)</f>
        <v>0.0192346269577965</v>
      </c>
      <c r="W639" s="1" t="n">
        <f aca="false">(tcofTTGPERCEO!U637)*(W$2/$B$2)</f>
        <v>0</v>
      </c>
      <c r="X639" s="1" t="n">
        <f aca="false">(tcofTTGPERCEO!V637)*(X$2/$B$2)</f>
        <v>0</v>
      </c>
      <c r="Y639" s="1" t="n">
        <f aca="false">(tcofTTGPERCEO!W637)*(Y$2/$B$2)</f>
        <v>0.669878867371345</v>
      </c>
      <c r="Z639" s="1" t="n">
        <f aca="false">(tcofTTGPERCEO!X637)*(Z$2/$B$2)</f>
        <v>0.0181930406604429</v>
      </c>
      <c r="AA639" s="1" t="n">
        <f aca="false">(tcofTTGPERCEO!Y637)*(AA$2/$B$2)</f>
        <v>0</v>
      </c>
      <c r="AD639" s="1" t="n">
        <f aca="false">SUM(tcofTTGPERCEO!H637:AA637)</f>
        <v>138</v>
      </c>
    </row>
    <row r="640" customFormat="false" ht="12.8" hidden="false" customHeight="false" outlineLevel="0" collapsed="false">
      <c r="A640" s="1" t="str">
        <f aca="false">tcofTTGPERCEO!A638</f>
        <v>../tcof/chi-phi-metaok/pierre_yanis_ce1_proinf.tei_corpo2_tto.cha </v>
      </c>
      <c r="B640" s="1" t="str">
        <f aca="false">tcofTTGPERCEO!B638</f>
        <v> PHI </v>
      </c>
      <c r="C640" s="1" t="str">
        <f aca="false">tcofTTGPERCEO!C638</f>
        <v> CHI </v>
      </c>
      <c r="D640" s="1" t="n">
        <f aca="false">tcofTTGPERCEO!D638</f>
        <v>17</v>
      </c>
      <c r="E640" s="1" t="n">
        <f aca="false">tcofTTGPERCEO!E638</f>
        <v>1594</v>
      </c>
      <c r="F640" s="1" t="str">
        <f aca="false">tcofTTGPERCEO!F638</f>
        <v>7;08.11</v>
      </c>
      <c r="G640" s="1" t="str">
        <f aca="false">LEFT(F640,FIND(";",F640)-1)</f>
        <v>7</v>
      </c>
      <c r="H640" s="1" t="n">
        <f aca="false">SUM(J640:AA640)</f>
        <v>40.8833423346964</v>
      </c>
      <c r="I640" s="1" t="n">
        <f aca="false">SUM(J640,K640,M640,N640,O640,P640,Q640,R640,T640,U640)</f>
        <v>40.3860504590695</v>
      </c>
      <c r="J640" s="1" t="n">
        <f aca="false">(tcofTTGPERCEO!H638)*(J$2/$B$2)</f>
        <v>0</v>
      </c>
      <c r="K640" s="1" t="n">
        <f aca="false">(tcofTTGPERCEO!I638)*(K$2/$B$2)</f>
        <v>0.0450119589537844</v>
      </c>
      <c r="L640" s="1" t="n">
        <f aca="false">(tcofTTGPERCEO!J638)*(L$2/$B$2)</f>
        <v>0</v>
      </c>
      <c r="M640" s="1" t="n">
        <f aca="false">(tcofTTGPERCEO!K638)*(M$2/$B$2)</f>
        <v>1.43183396342875</v>
      </c>
      <c r="N640" s="1" t="n">
        <f aca="false">(tcofTTGPERCEO!L638)*(N$2/$B$2)</f>
        <v>0.886297353599259</v>
      </c>
      <c r="O640" s="1" t="n">
        <f aca="false">(tcofTTGPERCEO!M638)*(O$2/$B$2)</f>
        <v>37.4350590232235</v>
      </c>
      <c r="P640" s="1" t="n">
        <f aca="false">(tcofTTGPERCEO!N638)*(P$2/$B$2)</f>
        <v>0.183411773782887</v>
      </c>
      <c r="Q640" s="1" t="n">
        <f aca="false">(tcofTTGPERCEO!O638)*(Q$2/$B$2)</f>
        <v>0.0770928169122753</v>
      </c>
      <c r="R640" s="1" t="n">
        <f aca="false">(tcofTTGPERCEO!P638)*(R$2/$B$2)</f>
        <v>0</v>
      </c>
      <c r="S640" s="1" t="n">
        <f aca="false">(tcofTTGPERCEO!Q638)*(S$2/$B$2)</f>
        <v>0.0259625028932953</v>
      </c>
      <c r="T640" s="1" t="n">
        <f aca="false">(tcofTTGPERCEO!R638)*(T$2/$B$2)</f>
        <v>0.188257078929095</v>
      </c>
      <c r="U640" s="1" t="n">
        <f aca="false">(tcofTTGPERCEO!S638)*(U$2/$B$2)</f>
        <v>0.139086490239951</v>
      </c>
      <c r="V640" s="1" t="n">
        <f aca="false">(tcofTTGPERCEO!T638)*(V$2/$B$2)</f>
        <v>0.0384692539155929</v>
      </c>
      <c r="W640" s="1" t="n">
        <f aca="false">(tcofTTGPERCEO!U638)*(W$2/$B$2)</f>
        <v>0</v>
      </c>
      <c r="X640" s="1" t="n">
        <f aca="false">(tcofTTGPERCEO!V638)*(X$2/$B$2)</f>
        <v>0</v>
      </c>
      <c r="Y640" s="1" t="n">
        <f aca="false">(tcofTTGPERCEO!W638)*(Y$2/$B$2)</f>
        <v>0.426286551963583</v>
      </c>
      <c r="Z640" s="1" t="n">
        <f aca="false">(tcofTTGPERCEO!X638)*(Z$2/$B$2)</f>
        <v>0</v>
      </c>
      <c r="AA640" s="1" t="n">
        <f aca="false">(tcofTTGPERCEO!Y638)*(AA$2/$B$2)</f>
        <v>0.00657356685440938</v>
      </c>
      <c r="AD640" s="1" t="n">
        <f aca="false">SUM(tcofTTGPERCEO!H638:AA638)</f>
        <v>133</v>
      </c>
    </row>
    <row r="641" customFormat="false" ht="12.8" hidden="false" customHeight="false" outlineLevel="0" collapsed="false">
      <c r="A641" s="1" t="str">
        <f aca="false">tcofTTGPERCEO!A639</f>
        <v>../tcof/chi-phi-metaok/robin_thibaut_cp_proinf.tei_corpo2_tto.cha </v>
      </c>
      <c r="B641" s="1" t="str">
        <f aca="false">tcofTTGPERCEO!B639</f>
        <v> PHI </v>
      </c>
      <c r="C641" s="1" t="str">
        <f aca="false">tcofTTGPERCEO!C639</f>
        <v> CHI </v>
      </c>
      <c r="D641" s="1" t="n">
        <f aca="false">tcofTTGPERCEO!D639</f>
        <v>3</v>
      </c>
      <c r="E641" s="1" t="n">
        <f aca="false">tcofTTGPERCEO!E639</f>
        <v>1331</v>
      </c>
      <c r="F641" s="1" t="str">
        <f aca="false">tcofTTGPERCEO!F639</f>
        <v>7;01.05</v>
      </c>
      <c r="G641" s="1" t="str">
        <f aca="false">LEFT(F641,FIND(";",F641)-1)</f>
        <v>7</v>
      </c>
      <c r="H641" s="1" t="n">
        <f aca="false">SUM(J641:AA641)</f>
        <v>40.984422498264</v>
      </c>
      <c r="I641" s="1" t="n">
        <f aca="false">SUM(J641,K641,M641,N641,O641,P641,Q641,R641,T641,U641)</f>
        <v>40.6990741455135</v>
      </c>
      <c r="J641" s="1" t="n">
        <f aca="false">(tcofTTGPERCEO!H639)*(J$2/$B$2)</f>
        <v>0.0163490471414243</v>
      </c>
      <c r="K641" s="1" t="n">
        <f aca="false">(tcofTTGPERCEO!I639)*(K$2/$B$2)</f>
        <v>0</v>
      </c>
      <c r="L641" s="1" t="n">
        <f aca="false">(tcofTTGPERCEO!J639)*(L$2/$B$2)</f>
        <v>0</v>
      </c>
      <c r="M641" s="1" t="n">
        <f aca="false">(tcofTTGPERCEO!K639)*(M$2/$B$2)</f>
        <v>0.143183396342875</v>
      </c>
      <c r="N641" s="1" t="n">
        <f aca="false">(tcofTTGPERCEO!L639)*(N$2/$B$2)</f>
        <v>0.725152380217576</v>
      </c>
      <c r="O641" s="1" t="n">
        <f aca="false">(tcofTTGPERCEO!M639)*(O$2/$B$2)</f>
        <v>39.4585757271815</v>
      </c>
      <c r="P641" s="1" t="n">
        <f aca="false">(tcofTTGPERCEO!N639)*(P$2/$B$2)</f>
        <v>0.183411773782887</v>
      </c>
      <c r="Q641" s="1" t="n">
        <f aca="false">(tcofTTGPERCEO!O639)*(Q$2/$B$2)</f>
        <v>0.115639225368413</v>
      </c>
      <c r="R641" s="1" t="n">
        <f aca="false">(tcofTTGPERCEO!P639)*(R$2/$B$2)</f>
        <v>0.00969832574647018</v>
      </c>
      <c r="S641" s="1" t="n">
        <f aca="false">(tcofTTGPERCEO!Q639)*(S$2/$B$2)</f>
        <v>0.0778875086798858</v>
      </c>
      <c r="T641" s="1" t="n">
        <f aca="false">(tcofTTGPERCEO!R639)*(T$2/$B$2)</f>
        <v>0.0470642697322738</v>
      </c>
      <c r="U641" s="1" t="n">
        <f aca="false">(tcofTTGPERCEO!S639)*(U$2/$B$2)</f>
        <v>0</v>
      </c>
      <c r="V641" s="1" t="n">
        <f aca="false">(tcofTTGPERCEO!T639)*(V$2/$B$2)</f>
        <v>0</v>
      </c>
      <c r="W641" s="1" t="n">
        <f aca="false">(tcofTTGPERCEO!U639)*(W$2/$B$2)</f>
        <v>0</v>
      </c>
      <c r="X641" s="1" t="n">
        <f aca="false">(tcofTTGPERCEO!V639)*(X$2/$B$2)</f>
        <v>0</v>
      </c>
      <c r="Y641" s="1" t="n">
        <f aca="false">(tcofTTGPERCEO!W639)*(Y$2/$B$2)</f>
        <v>0.182694236555821</v>
      </c>
      <c r="Z641" s="1" t="n">
        <f aca="false">(tcofTTGPERCEO!X639)*(Z$2/$B$2)</f>
        <v>0.0181930406604429</v>
      </c>
      <c r="AA641" s="1" t="n">
        <f aca="false">(tcofTTGPERCEO!Y639)*(AA$2/$B$2)</f>
        <v>0.00657356685440938</v>
      </c>
      <c r="AD641" s="1" t="n">
        <f aca="false">SUM(tcofTTGPERCEO!H639:AA639)</f>
        <v>109</v>
      </c>
    </row>
    <row r="642" customFormat="false" ht="12.8" hidden="false" customHeight="false" outlineLevel="0" collapsed="false">
      <c r="A642" s="1" t="str">
        <f aca="false">tcofTTGPERCEO!A640</f>
        <v>../tcof/chi-phi-metaok/romain_mehdi_cp_proinf.tei_corpo2_tto.cha </v>
      </c>
      <c r="B642" s="1" t="str">
        <f aca="false">tcofTTGPERCEO!B640</f>
        <v> PHI </v>
      </c>
      <c r="C642" s="1" t="str">
        <f aca="false">tcofTTGPERCEO!C640</f>
        <v> CHI </v>
      </c>
      <c r="D642" s="1" t="n">
        <f aca="false">tcofTTGPERCEO!D640</f>
        <v>19</v>
      </c>
      <c r="E642" s="1" t="n">
        <f aca="false">tcofTTGPERCEO!E640</f>
        <v>2383</v>
      </c>
      <c r="F642" s="1" t="str">
        <f aca="false">tcofTTGPERCEO!F640</f>
        <v>6;05.30</v>
      </c>
      <c r="G642" s="1" t="str">
        <f aca="false">LEFT(F642,FIND(";",F642)-1)</f>
        <v>6</v>
      </c>
      <c r="H642" s="1" t="n">
        <f aca="false">SUM(J642:AA642)</f>
        <v>92.8202144896227</v>
      </c>
      <c r="I642" s="1" t="n">
        <f aca="false">SUM(J642,K642,M642,N642,O642,P642,Q642,R642,T642,U642)</f>
        <v>92.126772625569</v>
      </c>
      <c r="J642" s="1" t="n">
        <f aca="false">(tcofTTGPERCEO!H640)*(J$2/$B$2)</f>
        <v>0.0163490471414243</v>
      </c>
      <c r="K642" s="1" t="n">
        <f aca="false">(tcofTTGPERCEO!I640)*(K$2/$B$2)</f>
        <v>0.0225059794768922</v>
      </c>
      <c r="L642" s="1" t="n">
        <f aca="false">(tcofTTGPERCEO!J640)*(L$2/$B$2)</f>
        <v>0</v>
      </c>
      <c r="M642" s="1" t="n">
        <f aca="false">(tcofTTGPERCEO!K640)*(M$2/$B$2)</f>
        <v>1.145467170743</v>
      </c>
      <c r="N642" s="1" t="n">
        <f aca="false">(tcofTTGPERCEO!L640)*(N$2/$B$2)</f>
        <v>0.886297353599259</v>
      </c>
      <c r="O642" s="1" t="n">
        <f aca="false">(tcofTTGPERCEO!M640)*(O$2/$B$2)</f>
        <v>89.5406141501427</v>
      </c>
      <c r="P642" s="1" t="n">
        <f aca="false">(tcofTTGPERCEO!N640)*(P$2/$B$2)</f>
        <v>0.213980402746702</v>
      </c>
      <c r="Q642" s="1" t="n">
        <f aca="false">(tcofTTGPERCEO!O640)*(Q$2/$B$2)</f>
        <v>0.0385464084561376</v>
      </c>
      <c r="R642" s="1" t="n">
        <f aca="false">(tcofTTGPERCEO!P640)*(R$2/$B$2)</f>
        <v>0.0290949772394105</v>
      </c>
      <c r="S642" s="1" t="n">
        <f aca="false">(tcofTTGPERCEO!Q640)*(S$2/$B$2)</f>
        <v>0.0778875086798858</v>
      </c>
      <c r="T642" s="1" t="n">
        <f aca="false">(tcofTTGPERCEO!R640)*(T$2/$B$2)</f>
        <v>0.141192809196821</v>
      </c>
      <c r="U642" s="1" t="n">
        <f aca="false">(tcofTTGPERCEO!S640)*(U$2/$B$2)</f>
        <v>0.0927243268266338</v>
      </c>
      <c r="V642" s="1" t="n">
        <f aca="false">(tcofTTGPERCEO!T640)*(V$2/$B$2)</f>
        <v>0</v>
      </c>
      <c r="W642" s="1" t="n">
        <f aca="false">(tcofTTGPERCEO!U640)*(W$2/$B$2)</f>
        <v>0</v>
      </c>
      <c r="X642" s="1" t="n">
        <f aca="false">(tcofTTGPERCEO!V640)*(X$2/$B$2)</f>
        <v>0</v>
      </c>
      <c r="Y642" s="1" t="n">
        <f aca="false">(tcofTTGPERCEO!W640)*(Y$2/$B$2)</f>
        <v>0.608980788519404</v>
      </c>
      <c r="Z642" s="1" t="n">
        <f aca="false">(tcofTTGPERCEO!X640)*(Z$2/$B$2)</f>
        <v>0</v>
      </c>
      <c r="AA642" s="1" t="n">
        <f aca="false">(tcofTTGPERCEO!Y640)*(AA$2/$B$2)</f>
        <v>0.00657356685440938</v>
      </c>
      <c r="AD642" s="1" t="n">
        <f aca="false">SUM(tcofTTGPERCEO!H640:AA640)</f>
        <v>236</v>
      </c>
    </row>
    <row r="643" customFormat="false" ht="12.8" hidden="false" customHeight="false" outlineLevel="0" collapsed="false">
      <c r="A643" s="1" t="str">
        <f aca="false">tcofTTGPERCEO!A641</f>
        <v>../tcof/chi-phi-metaok/roxane_elena_cm2_proinf.tei_corpo2_tto.cha </v>
      </c>
      <c r="B643" s="1" t="str">
        <f aca="false">tcofTTGPERCEO!B641</f>
        <v> PHI </v>
      </c>
      <c r="C643" s="1" t="str">
        <f aca="false">tcofTTGPERCEO!C641</f>
        <v> CHI </v>
      </c>
      <c r="D643" s="1" t="n">
        <f aca="false">tcofTTGPERCEO!D641</f>
        <v>0</v>
      </c>
      <c r="E643" s="1" t="n">
        <f aca="false">tcofTTGPERCEO!E641</f>
        <v>712</v>
      </c>
      <c r="F643" s="1" t="str">
        <f aca="false">tcofTTGPERCEO!F641</f>
        <v>10;07.05</v>
      </c>
      <c r="G643" s="1" t="str">
        <f aca="false">LEFT(F643,FIND(";",F643)-1)</f>
        <v>10</v>
      </c>
      <c r="H643" s="1" t="n">
        <f aca="false">SUM(J643:AA643)</f>
        <v>12.7315947843531</v>
      </c>
      <c r="I643" s="1" t="n">
        <f aca="false">SUM(J643,K643,M643,N643,O643,P643,Q643,R643,T643,U643)</f>
        <v>12.6990587146054</v>
      </c>
      <c r="J643" s="1" t="n">
        <f aca="false">(tcofTTGPERCEO!H641)*(J$2/$B$2)</f>
        <v>0.0163490471414243</v>
      </c>
      <c r="K643" s="1" t="n">
        <f aca="false">(tcofTTGPERCEO!I641)*(K$2/$B$2)</f>
        <v>0.0225059794768922</v>
      </c>
      <c r="L643" s="1" t="n">
        <f aca="false">(tcofTTGPERCEO!J641)*(L$2/$B$2)</f>
        <v>0</v>
      </c>
      <c r="M643" s="1" t="n">
        <f aca="false">(tcofTTGPERCEO!K641)*(M$2/$B$2)</f>
        <v>0.357958490857187</v>
      </c>
      <c r="N643" s="1" t="n">
        <f aca="false">(tcofTTGPERCEO!L641)*(N$2/$B$2)</f>
        <v>0.161144973381684</v>
      </c>
      <c r="O643" s="1" t="n">
        <f aca="false">(tcofTTGPERCEO!M641)*(O$2/$B$2)</f>
        <v>12.1411002237482</v>
      </c>
      <c r="P643" s="1" t="n">
        <f aca="false">(tcofTTGPERCEO!N641)*(P$2/$B$2)</f>
        <v>0</v>
      </c>
      <c r="Q643" s="1" t="n">
        <f aca="false">(tcofTTGPERCEO!O641)*(Q$2/$B$2)</f>
        <v>0</v>
      </c>
      <c r="R643" s="1" t="n">
        <f aca="false">(tcofTTGPERCEO!P641)*(R$2/$B$2)</f>
        <v>0</v>
      </c>
      <c r="S643" s="1" t="n">
        <f aca="false">(tcofTTGPERCEO!Q641)*(S$2/$B$2)</f>
        <v>0.0259625028932953</v>
      </c>
      <c r="T643" s="1" t="n">
        <f aca="false">(tcofTTGPERCEO!R641)*(T$2/$B$2)</f>
        <v>0</v>
      </c>
      <c r="U643" s="1" t="n">
        <f aca="false">(tcofTTGPERCEO!S641)*(U$2/$B$2)</f>
        <v>0</v>
      </c>
      <c r="V643" s="1" t="n">
        <f aca="false">(tcofTTGPERCEO!T641)*(V$2/$B$2)</f>
        <v>0</v>
      </c>
      <c r="W643" s="1" t="n">
        <f aca="false">(tcofTTGPERCEO!U641)*(W$2/$B$2)</f>
        <v>0</v>
      </c>
      <c r="X643" s="1" t="n">
        <f aca="false">(tcofTTGPERCEO!V641)*(X$2/$B$2)</f>
        <v>0</v>
      </c>
      <c r="Y643" s="1" t="n">
        <f aca="false">(tcofTTGPERCEO!W641)*(Y$2/$B$2)</f>
        <v>0</v>
      </c>
      <c r="Z643" s="1" t="n">
        <f aca="false">(tcofTTGPERCEO!X641)*(Z$2/$B$2)</f>
        <v>0</v>
      </c>
      <c r="AA643" s="1" t="n">
        <f aca="false">(tcofTTGPERCEO!Y641)*(AA$2/$B$2)</f>
        <v>0.00657356685440938</v>
      </c>
      <c r="AD643" s="1" t="n">
        <f aca="false">SUM(tcofTTGPERCEO!H641:AA641)</f>
        <v>35</v>
      </c>
    </row>
    <row r="644" customFormat="false" ht="12.8" hidden="false" customHeight="false" outlineLevel="0" collapsed="false">
      <c r="A644" s="1" t="str">
        <f aca="false">tcofTTGPERCEO!A642</f>
        <v>../tcof/chi-phi-metaok/sarah_carla_cm2_proinf.tei_corpo2_tto.cha </v>
      </c>
      <c r="B644" s="1" t="str">
        <f aca="false">tcofTTGPERCEO!B642</f>
        <v> PHI </v>
      </c>
      <c r="C644" s="1" t="str">
        <f aca="false">tcofTTGPERCEO!C642</f>
        <v> CHI </v>
      </c>
      <c r="D644" s="1" t="n">
        <f aca="false">tcofTTGPERCEO!D642</f>
        <v>1</v>
      </c>
      <c r="E644" s="1" t="n">
        <f aca="false">tcofTTGPERCEO!E642</f>
        <v>818</v>
      </c>
      <c r="F644" s="1" t="str">
        <f aca="false">tcofTTGPERCEO!F642</f>
        <v>11;</v>
      </c>
      <c r="G644" s="1" t="str">
        <f aca="false">LEFT(F644,FIND(";",F644)-1)</f>
        <v>11</v>
      </c>
      <c r="H644" s="1" t="n">
        <f aca="false">SUM(J644:AA644)</f>
        <v>24.5663760512306</v>
      </c>
      <c r="I644" s="1" t="n">
        <f aca="false">SUM(J644,K644,M644,N644,O644,P644,Q644,R644,T644,U644)</f>
        <v>24.2344726487154</v>
      </c>
      <c r="J644" s="1" t="n">
        <f aca="false">(tcofTTGPERCEO!H642)*(J$2/$B$2)</f>
        <v>0.0163490471414243</v>
      </c>
      <c r="K644" s="1" t="n">
        <f aca="false">(tcofTTGPERCEO!I642)*(K$2/$B$2)</f>
        <v>0</v>
      </c>
      <c r="L644" s="1" t="n">
        <f aca="false">(tcofTTGPERCEO!J642)*(L$2/$B$2)</f>
        <v>0</v>
      </c>
      <c r="M644" s="1" t="n">
        <f aca="false">(tcofTTGPERCEO!K642)*(M$2/$B$2)</f>
        <v>0.0715916981714374</v>
      </c>
      <c r="N644" s="1" t="n">
        <f aca="false">(tcofTTGPERCEO!L642)*(N$2/$B$2)</f>
        <v>0.161144973381684</v>
      </c>
      <c r="O644" s="1" t="n">
        <f aca="false">(tcofTTGPERCEO!M642)*(O$2/$B$2)</f>
        <v>23.7763212715068</v>
      </c>
      <c r="P644" s="1" t="n">
        <f aca="false">(tcofTTGPERCEO!N642)*(P$2/$B$2)</f>
        <v>0</v>
      </c>
      <c r="Q644" s="1" t="n">
        <f aca="false">(tcofTTGPERCEO!O642)*(Q$2/$B$2)</f>
        <v>0.115639225368413</v>
      </c>
      <c r="R644" s="1" t="n">
        <f aca="false">(tcofTTGPERCEO!P642)*(R$2/$B$2)</f>
        <v>0</v>
      </c>
      <c r="S644" s="1" t="n">
        <f aca="false">(tcofTTGPERCEO!Q642)*(S$2/$B$2)</f>
        <v>0.0519250057865905</v>
      </c>
      <c r="T644" s="1" t="n">
        <f aca="false">(tcofTTGPERCEO!R642)*(T$2/$B$2)</f>
        <v>0.0470642697322738</v>
      </c>
      <c r="U644" s="1" t="n">
        <f aca="false">(tcofTTGPERCEO!S642)*(U$2/$B$2)</f>
        <v>0.0463621634133169</v>
      </c>
      <c r="V644" s="1" t="n">
        <f aca="false">(tcofTTGPERCEO!T642)*(V$2/$B$2)</f>
        <v>0</v>
      </c>
      <c r="W644" s="1" t="n">
        <f aca="false">(tcofTTGPERCEO!U642)*(W$2/$B$2)</f>
        <v>0</v>
      </c>
      <c r="X644" s="1" t="n">
        <f aca="false">(tcofTTGPERCEO!V642)*(X$2/$B$2)</f>
        <v>0</v>
      </c>
      <c r="Y644" s="1" t="n">
        <f aca="false">(tcofTTGPERCEO!W642)*(Y$2/$B$2)</f>
        <v>0.243592315407762</v>
      </c>
      <c r="Z644" s="1" t="n">
        <f aca="false">(tcofTTGPERCEO!X642)*(Z$2/$B$2)</f>
        <v>0.0363860813208857</v>
      </c>
      <c r="AA644" s="1" t="n">
        <f aca="false">(tcofTTGPERCEO!Y642)*(AA$2/$B$2)</f>
        <v>0</v>
      </c>
      <c r="AD644" s="1" t="n">
        <f aca="false">SUM(tcofTTGPERCEO!H642:AA642)</f>
        <v>64</v>
      </c>
    </row>
    <row r="645" customFormat="false" ht="12.8" hidden="false" customHeight="false" outlineLevel="0" collapsed="false">
      <c r="A645" s="1" t="str">
        <f aca="false">tcofTTGPERCEO!A643</f>
        <v>../tcof/chi-phi-metaok/sarah_celine_ce1_proinf.tei_corpo2_tto.cha </v>
      </c>
      <c r="B645" s="1" t="str">
        <f aca="false">tcofTTGPERCEO!B643</f>
        <v> PHI </v>
      </c>
      <c r="C645" s="1" t="str">
        <f aca="false">tcofTTGPERCEO!C643</f>
        <v> CHI </v>
      </c>
      <c r="D645" s="1" t="n">
        <f aca="false">tcofTTGPERCEO!D643</f>
        <v>16</v>
      </c>
      <c r="E645" s="1" t="n">
        <f aca="false">tcofTTGPERCEO!E643</f>
        <v>879</v>
      </c>
      <c r="F645" s="1" t="str">
        <f aca="false">tcofTTGPERCEO!F643</f>
        <v>7;09.17</v>
      </c>
      <c r="G645" s="1" t="str">
        <f aca="false">LEFT(F645,FIND(";",F645)-1)</f>
        <v>7</v>
      </c>
      <c r="H645" s="1" t="n">
        <f aca="false">SUM(J645:AA645)</f>
        <v>7.39466090579431</v>
      </c>
      <c r="I645" s="1" t="n">
        <f aca="false">SUM(J645,K645,M645,N645,O645,P645,Q645,R645,T645,U645)</f>
        <v>7.37542627883651</v>
      </c>
      <c r="J645" s="1" t="n">
        <f aca="false">(tcofTTGPERCEO!H643)*(J$2/$B$2)</f>
        <v>0</v>
      </c>
      <c r="K645" s="1" t="n">
        <f aca="false">(tcofTTGPERCEO!I643)*(K$2/$B$2)</f>
        <v>0</v>
      </c>
      <c r="L645" s="1" t="n">
        <f aca="false">(tcofTTGPERCEO!J643)*(L$2/$B$2)</f>
        <v>0</v>
      </c>
      <c r="M645" s="1" t="n">
        <f aca="false">(tcofTTGPERCEO!K643)*(M$2/$B$2)</f>
        <v>0</v>
      </c>
      <c r="N645" s="1" t="n">
        <f aca="false">(tcofTTGPERCEO!L643)*(N$2/$B$2)</f>
        <v>0.161144973381684</v>
      </c>
      <c r="O645" s="1" t="n">
        <f aca="false">(tcofTTGPERCEO!M643)*(O$2/$B$2)</f>
        <v>7.0823084638531</v>
      </c>
      <c r="P645" s="1" t="n">
        <f aca="false">(tcofTTGPERCEO!N643)*(P$2/$B$2)</f>
        <v>0</v>
      </c>
      <c r="Q645" s="1" t="n">
        <f aca="false">(tcofTTGPERCEO!O643)*(Q$2/$B$2)</f>
        <v>0.0385464084561376</v>
      </c>
      <c r="R645" s="1" t="n">
        <f aca="false">(tcofTTGPERCEO!P643)*(R$2/$B$2)</f>
        <v>0</v>
      </c>
      <c r="S645" s="1" t="n">
        <f aca="false">(tcofTTGPERCEO!Q643)*(S$2/$B$2)</f>
        <v>0</v>
      </c>
      <c r="T645" s="1" t="n">
        <f aca="false">(tcofTTGPERCEO!R643)*(T$2/$B$2)</f>
        <v>0.0470642697322738</v>
      </c>
      <c r="U645" s="1" t="n">
        <f aca="false">(tcofTTGPERCEO!S643)*(U$2/$B$2)</f>
        <v>0.0463621634133169</v>
      </c>
      <c r="V645" s="1" t="n">
        <f aca="false">(tcofTTGPERCEO!T643)*(V$2/$B$2)</f>
        <v>0.0192346269577965</v>
      </c>
      <c r="W645" s="1" t="n">
        <f aca="false">(tcofTTGPERCEO!U643)*(W$2/$B$2)</f>
        <v>0</v>
      </c>
      <c r="X645" s="1" t="n">
        <f aca="false">(tcofTTGPERCEO!V643)*(X$2/$B$2)</f>
        <v>0</v>
      </c>
      <c r="Y645" s="1" t="n">
        <f aca="false">(tcofTTGPERCEO!W643)*(Y$2/$B$2)</f>
        <v>0</v>
      </c>
      <c r="Z645" s="1" t="n">
        <f aca="false">(tcofTTGPERCEO!X643)*(Z$2/$B$2)</f>
        <v>0</v>
      </c>
      <c r="AA645" s="1" t="n">
        <f aca="false">(tcofTTGPERCEO!Y643)*(AA$2/$B$2)</f>
        <v>0</v>
      </c>
      <c r="AD645" s="1" t="n">
        <f aca="false">SUM(tcofTTGPERCEO!H643:AA643)</f>
        <v>20</v>
      </c>
    </row>
    <row r="646" customFormat="false" ht="12.8" hidden="false" customHeight="false" outlineLevel="0" collapsed="false">
      <c r="A646" s="1" t="str">
        <f aca="false">tcofTTGPERCEO!A644</f>
        <v>../tcof/chi-phi-metaok/sarah_julien_ce2_proinf.tei_corpo2_tto.cha </v>
      </c>
      <c r="B646" s="1" t="str">
        <f aca="false">tcofTTGPERCEO!B644</f>
        <v> PHI </v>
      </c>
      <c r="C646" s="1" t="str">
        <f aca="false">tcofTTGPERCEO!C644</f>
        <v> CHI </v>
      </c>
      <c r="D646" s="1" t="n">
        <f aca="false">tcofTTGPERCEO!D644</f>
        <v>13</v>
      </c>
      <c r="E646" s="1" t="n">
        <f aca="false">tcofTTGPERCEO!E644</f>
        <v>1110</v>
      </c>
      <c r="F646" s="1" t="str">
        <f aca="false">tcofTTGPERCEO!F644</f>
        <v>8;03.18</v>
      </c>
      <c r="G646" s="1" t="str">
        <f aca="false">LEFT(F646,FIND(";",F646)-1)</f>
        <v>8</v>
      </c>
      <c r="H646" s="1" t="n">
        <f aca="false">SUM(J646:AA646)</f>
        <v>40.5044749633516</v>
      </c>
      <c r="I646" s="1" t="n">
        <f aca="false">SUM(J646,K646,M646,N646,O646,P646,Q646,R646,T646,U646)</f>
        <v>39.9851400354911</v>
      </c>
      <c r="J646" s="1" t="n">
        <f aca="false">(tcofTTGPERCEO!H644)*(J$2/$B$2)</f>
        <v>0</v>
      </c>
      <c r="K646" s="1" t="n">
        <f aca="false">(tcofTTGPERCEO!I644)*(K$2/$B$2)</f>
        <v>0</v>
      </c>
      <c r="L646" s="1" t="n">
        <f aca="false">(tcofTTGPERCEO!J644)*(L$2/$B$2)</f>
        <v>0</v>
      </c>
      <c r="M646" s="1" t="n">
        <f aca="false">(tcofTTGPERCEO!K644)*(M$2/$B$2)</f>
        <v>0.501141887200062</v>
      </c>
      <c r="N646" s="1" t="n">
        <f aca="false">(tcofTTGPERCEO!L644)*(N$2/$B$2)</f>
        <v>0.725152380217576</v>
      </c>
      <c r="O646" s="1" t="n">
        <f aca="false">(tcofTTGPERCEO!M644)*(O$2/$B$2)</f>
        <v>38.4468173752025</v>
      </c>
      <c r="P646" s="1" t="n">
        <f aca="false">(tcofTTGPERCEO!N644)*(P$2/$B$2)</f>
        <v>0.0305686289638145</v>
      </c>
      <c r="Q646" s="1" t="n">
        <f aca="false">(tcofTTGPERCEO!O644)*(Q$2/$B$2)</f>
        <v>0.0385464084561376</v>
      </c>
      <c r="R646" s="1" t="n">
        <f aca="false">(tcofTTGPERCEO!P644)*(R$2/$B$2)</f>
        <v>0.00969832574647018</v>
      </c>
      <c r="S646" s="1" t="n">
        <f aca="false">(tcofTTGPERCEO!Q644)*(S$2/$B$2)</f>
        <v>0</v>
      </c>
      <c r="T646" s="1" t="n">
        <f aca="false">(tcofTTGPERCEO!R644)*(T$2/$B$2)</f>
        <v>0.0941285394645475</v>
      </c>
      <c r="U646" s="1" t="n">
        <f aca="false">(tcofTTGPERCEO!S644)*(U$2/$B$2)</f>
        <v>0.139086490239951</v>
      </c>
      <c r="V646" s="1" t="n">
        <f aca="false">(tcofTTGPERCEO!T644)*(V$2/$B$2)</f>
        <v>0.0384692539155929</v>
      </c>
      <c r="W646" s="1" t="n">
        <f aca="false">(tcofTTGPERCEO!U644)*(W$2/$B$2)</f>
        <v>0</v>
      </c>
      <c r="X646" s="1" t="n">
        <f aca="false">(tcofTTGPERCEO!V644)*(X$2/$B$2)</f>
        <v>0</v>
      </c>
      <c r="Y646" s="1" t="n">
        <f aca="false">(tcofTTGPERCEO!W644)*(Y$2/$B$2)</f>
        <v>0.426286551963583</v>
      </c>
      <c r="Z646" s="1" t="n">
        <f aca="false">(tcofTTGPERCEO!X644)*(Z$2/$B$2)</f>
        <v>0.0545791219813286</v>
      </c>
      <c r="AA646" s="1" t="n">
        <f aca="false">(tcofTTGPERCEO!Y644)*(AA$2/$B$2)</f>
        <v>0</v>
      </c>
      <c r="AD646" s="1" t="n">
        <f aca="false">SUM(tcofTTGPERCEO!H644:AA644)</f>
        <v>112</v>
      </c>
    </row>
    <row r="647" customFormat="false" ht="12.8" hidden="false" customHeight="false" outlineLevel="0" collapsed="false">
      <c r="A647" s="1" t="str">
        <f aca="false">tcofTTGPERCEO!A645</f>
        <v>../tcof/chi-phi-metaok/sebastien_kevin_cm2_proinf.tei_corpo2_tto.cha </v>
      </c>
      <c r="B647" s="1" t="str">
        <f aca="false">tcofTTGPERCEO!B645</f>
        <v> PHI </v>
      </c>
      <c r="C647" s="1" t="str">
        <f aca="false">tcofTTGPERCEO!C645</f>
        <v> CHI </v>
      </c>
      <c r="D647" s="1" t="n">
        <f aca="false">tcofTTGPERCEO!D645</f>
        <v>5</v>
      </c>
      <c r="E647" s="1" t="n">
        <f aca="false">tcofTTGPERCEO!E645</f>
        <v>871</v>
      </c>
      <c r="F647" s="1" t="str">
        <f aca="false">tcofTTGPERCEO!F645</f>
        <v>11;</v>
      </c>
      <c r="G647" s="1" t="str">
        <f aca="false">LEFT(F647,FIND(";",F647)-1)</f>
        <v>11</v>
      </c>
      <c r="H647" s="1" t="n">
        <f aca="false">SUM(J647:AA647)</f>
        <v>24.8776560450582</v>
      </c>
      <c r="I647" s="1" t="n">
        <f aca="false">SUM(J647,K647,M647,N647,O647,P647,Q647,R647,T647,U647)</f>
        <v>24.3748321888743</v>
      </c>
      <c r="J647" s="1" t="n">
        <f aca="false">(tcofTTGPERCEO!H645)*(J$2/$B$2)</f>
        <v>0.0490471414242728</v>
      </c>
      <c r="K647" s="1" t="n">
        <f aca="false">(tcofTTGPERCEO!I645)*(K$2/$B$2)</f>
        <v>0.0225059794768922</v>
      </c>
      <c r="L647" s="1" t="n">
        <f aca="false">(tcofTTGPERCEO!J645)*(L$2/$B$2)</f>
        <v>0</v>
      </c>
      <c r="M647" s="1" t="n">
        <f aca="false">(tcofTTGPERCEO!K645)*(M$2/$B$2)</f>
        <v>0.0715916981714374</v>
      </c>
      <c r="N647" s="1" t="n">
        <f aca="false">(tcofTTGPERCEO!L645)*(N$2/$B$2)</f>
        <v>0.161144973381684</v>
      </c>
      <c r="O647" s="1" t="n">
        <f aca="false">(tcofTTGPERCEO!M645)*(O$2/$B$2)</f>
        <v>23.7763212715068</v>
      </c>
      <c r="P647" s="1" t="n">
        <f aca="false">(tcofTTGPERCEO!N645)*(P$2/$B$2)</f>
        <v>0</v>
      </c>
      <c r="Q647" s="1" t="n">
        <f aca="false">(tcofTTGPERCEO!O645)*(Q$2/$B$2)</f>
        <v>0.115639225368413</v>
      </c>
      <c r="R647" s="1" t="n">
        <f aca="false">(tcofTTGPERCEO!P645)*(R$2/$B$2)</f>
        <v>0.0387933029858807</v>
      </c>
      <c r="S647" s="1" t="n">
        <f aca="false">(tcofTTGPERCEO!Q645)*(S$2/$B$2)</f>
        <v>0.0259625028932953</v>
      </c>
      <c r="T647" s="1" t="n">
        <f aca="false">(tcofTTGPERCEO!R645)*(T$2/$B$2)</f>
        <v>0.0470642697322738</v>
      </c>
      <c r="U647" s="1" t="n">
        <f aca="false">(tcofTTGPERCEO!S645)*(U$2/$B$2)</f>
        <v>0.0927243268266338</v>
      </c>
      <c r="V647" s="1" t="n">
        <f aca="false">(tcofTTGPERCEO!T645)*(V$2/$B$2)</f>
        <v>0.0192346269577965</v>
      </c>
      <c r="W647" s="1" t="n">
        <f aca="false">(tcofTTGPERCEO!U645)*(W$2/$B$2)</f>
        <v>0</v>
      </c>
      <c r="X647" s="1" t="n">
        <f aca="false">(tcofTTGPERCEO!V645)*(X$2/$B$2)</f>
        <v>0</v>
      </c>
      <c r="Y647" s="1" t="n">
        <f aca="false">(tcofTTGPERCEO!W645)*(Y$2/$B$2)</f>
        <v>0.426286551963583</v>
      </c>
      <c r="Z647" s="1" t="n">
        <f aca="false">(tcofTTGPERCEO!X645)*(Z$2/$B$2)</f>
        <v>0.0181930406604429</v>
      </c>
      <c r="AA647" s="1" t="n">
        <f aca="false">(tcofTTGPERCEO!Y645)*(AA$2/$B$2)</f>
        <v>0.0131471337088188</v>
      </c>
      <c r="AD647" s="1" t="n">
        <f aca="false">SUM(tcofTTGPERCEO!H645:AA645)</f>
        <v>76</v>
      </c>
    </row>
    <row r="648" customFormat="false" ht="12.8" hidden="false" customHeight="false" outlineLevel="0" collapsed="false">
      <c r="A648" s="1" t="str">
        <f aca="false">tcofTTGPERCEO!A646</f>
        <v>../tcof/chi-phi-metaok/serena_fabien_ce1_proinf.tei_corpo2_tto.cha </v>
      </c>
      <c r="B648" s="1" t="str">
        <f aca="false">tcofTTGPERCEO!B646</f>
        <v> PHI </v>
      </c>
      <c r="C648" s="1" t="str">
        <f aca="false">tcofTTGPERCEO!C646</f>
        <v> CHI </v>
      </c>
      <c r="D648" s="1" t="n">
        <f aca="false">tcofTTGPERCEO!D646</f>
        <v>2</v>
      </c>
      <c r="E648" s="1" t="n">
        <f aca="false">tcofTTGPERCEO!E646</f>
        <v>1874</v>
      </c>
      <c r="F648" s="1" t="str">
        <f aca="false">tcofTTGPERCEO!F646</f>
        <v>7;10.23</v>
      </c>
      <c r="G648" s="1" t="str">
        <f aca="false">LEFT(F648,FIND(";",F648)-1)</f>
        <v>7</v>
      </c>
      <c r="H648" s="1" t="n">
        <f aca="false">SUM(J648:AA648)</f>
        <v>57.6282385618393</v>
      </c>
      <c r="I648" s="1" t="n">
        <f aca="false">SUM(J648,K648,M648,N648,O648,P648,Q648,R648,T648,U648)</f>
        <v>57.1495949386621</v>
      </c>
      <c r="J648" s="1" t="n">
        <f aca="false">(tcofTTGPERCEO!H646)*(J$2/$B$2)</f>
        <v>0.0326980942828485</v>
      </c>
      <c r="K648" s="1" t="n">
        <f aca="false">(tcofTTGPERCEO!I646)*(K$2/$B$2)</f>
        <v>0</v>
      </c>
      <c r="L648" s="1" t="n">
        <f aca="false">(tcofTTGPERCEO!J646)*(L$2/$B$2)</f>
        <v>0</v>
      </c>
      <c r="M648" s="1" t="n">
        <f aca="false">(tcofTTGPERCEO!K646)*(M$2/$B$2)</f>
        <v>1.57501735977162</v>
      </c>
      <c r="N648" s="1" t="n">
        <f aca="false">(tcofTTGPERCEO!L646)*(N$2/$B$2)</f>
        <v>0.644579893526734</v>
      </c>
      <c r="O648" s="1" t="n">
        <f aca="false">(tcofTTGPERCEO!M646)*(O$2/$B$2)</f>
        <v>54.1290718308772</v>
      </c>
      <c r="P648" s="1" t="n">
        <f aca="false">(tcofTTGPERCEO!N646)*(P$2/$B$2)</f>
        <v>0.152843144819073</v>
      </c>
      <c r="Q648" s="1" t="n">
        <f aca="false">(tcofTTGPERCEO!O646)*(Q$2/$B$2)</f>
        <v>0.231278450736826</v>
      </c>
      <c r="R648" s="1" t="n">
        <f aca="false">(tcofTTGPERCEO!P646)*(R$2/$B$2)</f>
        <v>0.00969832574647018</v>
      </c>
      <c r="S648" s="1" t="n">
        <f aca="false">(tcofTTGPERCEO!Q646)*(S$2/$B$2)</f>
        <v>0</v>
      </c>
      <c r="T648" s="1" t="n">
        <f aca="false">(tcofTTGPERCEO!R646)*(T$2/$B$2)</f>
        <v>0.235321348661369</v>
      </c>
      <c r="U648" s="1" t="n">
        <f aca="false">(tcofTTGPERCEO!S646)*(U$2/$B$2)</f>
        <v>0.139086490239951</v>
      </c>
      <c r="V648" s="1" t="n">
        <f aca="false">(tcofTTGPERCEO!T646)*(V$2/$B$2)</f>
        <v>0.0192346269577965</v>
      </c>
      <c r="W648" s="1" t="n">
        <f aca="false">(tcofTTGPERCEO!U646)*(W$2/$B$2)</f>
        <v>0</v>
      </c>
      <c r="X648" s="1" t="n">
        <f aca="false">(tcofTTGPERCEO!V646)*(X$2/$B$2)</f>
        <v>0</v>
      </c>
      <c r="Y648" s="1" t="n">
        <f aca="false">(tcofTTGPERCEO!W646)*(Y$2/$B$2)</f>
        <v>0.365388473111643</v>
      </c>
      <c r="Z648" s="1" t="n">
        <f aca="false">(tcofTTGPERCEO!X646)*(Z$2/$B$2)</f>
        <v>0.0545791219813286</v>
      </c>
      <c r="AA648" s="1" t="n">
        <f aca="false">(tcofTTGPERCEO!Y646)*(AA$2/$B$2)</f>
        <v>0.0394414011264563</v>
      </c>
      <c r="AD648" s="1" t="n">
        <f aca="false">SUM(tcofTTGPERCEO!H646:AA646)</f>
        <v>175</v>
      </c>
    </row>
    <row r="649" customFormat="false" ht="12.8" hidden="false" customHeight="false" outlineLevel="0" collapsed="false">
      <c r="A649" s="1" t="str">
        <f aca="false">tcofTTGPERCEO!A647</f>
        <v>../tcof/chi-phi-metaok/severine_camille_ce1_proinf.tei_corpo2_tto.cha </v>
      </c>
      <c r="B649" s="1" t="str">
        <f aca="false">tcofTTGPERCEO!B647</f>
        <v> PHI </v>
      </c>
      <c r="C649" s="1" t="str">
        <f aca="false">tcofTTGPERCEO!C647</f>
        <v> CHI </v>
      </c>
      <c r="D649" s="1" t="n">
        <f aca="false">tcofTTGPERCEO!D647</f>
        <v>5</v>
      </c>
      <c r="E649" s="1" t="n">
        <f aca="false">tcofTTGPERCEO!E647</f>
        <v>998</v>
      </c>
      <c r="F649" s="1" t="str">
        <f aca="false">tcofTTGPERCEO!F647</f>
        <v>7;07.05</v>
      </c>
      <c r="G649" s="1" t="str">
        <f aca="false">LEFT(F649,FIND(";",F649)-1)</f>
        <v>7</v>
      </c>
      <c r="H649" s="1" t="n">
        <f aca="false">SUM(J649:AA649)</f>
        <v>8.64758892060798</v>
      </c>
      <c r="I649" s="1" t="n">
        <f aca="false">SUM(J649,K649,M649,N649,O649,P649,Q649,R649,T649,U649)</f>
        <v>8.64758892060798</v>
      </c>
      <c r="J649" s="1" t="n">
        <f aca="false">(tcofTTGPERCEO!H647)*(J$2/$B$2)</f>
        <v>0</v>
      </c>
      <c r="K649" s="1" t="n">
        <f aca="false">(tcofTTGPERCEO!I647)*(K$2/$B$2)</f>
        <v>0</v>
      </c>
      <c r="L649" s="1" t="n">
        <f aca="false">(tcofTTGPERCEO!J647)*(L$2/$B$2)</f>
        <v>0</v>
      </c>
      <c r="M649" s="1" t="n">
        <f aca="false">(tcofTTGPERCEO!K647)*(M$2/$B$2)</f>
        <v>0.214775094514312</v>
      </c>
      <c r="N649" s="1" t="n">
        <f aca="false">(tcofTTGPERCEO!L647)*(N$2/$B$2)</f>
        <v>0.241717460072525</v>
      </c>
      <c r="O649" s="1" t="n">
        <f aca="false">(tcofTTGPERCEO!M647)*(O$2/$B$2)</f>
        <v>8.09406681583211</v>
      </c>
      <c r="P649" s="1" t="n">
        <f aca="false">(tcofTTGPERCEO!N647)*(P$2/$B$2)</f>
        <v>0.0305686289638145</v>
      </c>
      <c r="Q649" s="1" t="n">
        <f aca="false">(tcofTTGPERCEO!O647)*(Q$2/$B$2)</f>
        <v>0</v>
      </c>
      <c r="R649" s="1" t="n">
        <f aca="false">(tcofTTGPERCEO!P647)*(R$2/$B$2)</f>
        <v>0.0193966514929404</v>
      </c>
      <c r="S649" s="1" t="n">
        <f aca="false">(tcofTTGPERCEO!Q647)*(S$2/$B$2)</f>
        <v>0</v>
      </c>
      <c r="T649" s="1" t="n">
        <f aca="false">(tcofTTGPERCEO!R647)*(T$2/$B$2)</f>
        <v>0.0470642697322738</v>
      </c>
      <c r="U649" s="1" t="n">
        <f aca="false">(tcofTTGPERCEO!S647)*(U$2/$B$2)</f>
        <v>0</v>
      </c>
      <c r="V649" s="1" t="n">
        <f aca="false">(tcofTTGPERCEO!T647)*(V$2/$B$2)</f>
        <v>0</v>
      </c>
      <c r="W649" s="1" t="n">
        <f aca="false">(tcofTTGPERCEO!U647)*(W$2/$B$2)</f>
        <v>0</v>
      </c>
      <c r="X649" s="1" t="n">
        <f aca="false">(tcofTTGPERCEO!V647)*(X$2/$B$2)</f>
        <v>0</v>
      </c>
      <c r="Y649" s="1" t="n">
        <f aca="false">(tcofTTGPERCEO!W647)*(Y$2/$B$2)</f>
        <v>0</v>
      </c>
      <c r="Z649" s="1" t="n">
        <f aca="false">(tcofTTGPERCEO!X647)*(Z$2/$B$2)</f>
        <v>0</v>
      </c>
      <c r="AA649" s="1" t="n">
        <f aca="false">(tcofTTGPERCEO!Y647)*(AA$2/$B$2)</f>
        <v>0</v>
      </c>
      <c r="AD649" s="1" t="n">
        <f aca="false">SUM(tcofTTGPERCEO!H647:AA647)</f>
        <v>26</v>
      </c>
    </row>
    <row r="650" customFormat="false" ht="12.8" hidden="false" customHeight="false" outlineLevel="0" collapsed="false">
      <c r="A650" s="1" t="str">
        <f aca="false">tcofTTGPERCEO!A648</f>
        <v>../tcof/chi-phi-metaok/solene_sofia_cm1_proinf.tei_corpo2_tto.cha </v>
      </c>
      <c r="B650" s="1" t="str">
        <f aca="false">tcofTTGPERCEO!B648</f>
        <v> PHI </v>
      </c>
      <c r="C650" s="1" t="str">
        <f aca="false">tcofTTGPERCEO!C648</f>
        <v> CHI </v>
      </c>
      <c r="D650" s="1" t="n">
        <f aca="false">tcofTTGPERCEO!D648</f>
        <v>10</v>
      </c>
      <c r="E650" s="1" t="n">
        <f aca="false">tcofTTGPERCEO!E648</f>
        <v>2167</v>
      </c>
      <c r="F650" s="1" t="str">
        <f aca="false">tcofTTGPERCEO!F648</f>
        <v>10;02.11</v>
      </c>
      <c r="G650" s="1" t="str">
        <f aca="false">LEFT(F650,FIND(";",F650)-1)</f>
        <v>10</v>
      </c>
      <c r="H650" s="1" t="n">
        <f aca="false">SUM(J650:AA650)</f>
        <v>85.4983180310161</v>
      </c>
      <c r="I650" s="1" t="n">
        <f aca="false">SUM(J650,K650,M650,N650,O650,P650,Q650,R650,T650,U650)</f>
        <v>84.33541393411</v>
      </c>
      <c r="J650" s="1" t="n">
        <f aca="false">(tcofTTGPERCEO!H648)*(J$2/$B$2)</f>
        <v>0.11444332998997</v>
      </c>
      <c r="K650" s="1" t="n">
        <f aca="false">(tcofTTGPERCEO!I648)*(K$2/$B$2)</f>
        <v>0.20255381529203</v>
      </c>
      <c r="L650" s="1" t="n">
        <f aca="false">(tcofTTGPERCEO!J648)*(L$2/$B$2)</f>
        <v>0</v>
      </c>
      <c r="M650" s="1" t="n">
        <f aca="false">(tcofTTGPERCEO!K648)*(M$2/$B$2)</f>
        <v>0.214775094514312</v>
      </c>
      <c r="N650" s="1" t="n">
        <f aca="false">(tcofTTGPERCEO!L648)*(N$2/$B$2)</f>
        <v>1.28915978705347</v>
      </c>
      <c r="O650" s="1" t="n">
        <f aca="false">(tcofTTGPERCEO!M648)*(O$2/$B$2)</f>
        <v>80.9406681583211</v>
      </c>
      <c r="P650" s="1" t="n">
        <f aca="false">(tcofTTGPERCEO!N648)*(P$2/$B$2)</f>
        <v>0.152843144819073</v>
      </c>
      <c r="Q650" s="1" t="n">
        <f aca="false">(tcofTTGPERCEO!O648)*(Q$2/$B$2)</f>
        <v>0.346917676105239</v>
      </c>
      <c r="R650" s="1" t="n">
        <f aca="false">(tcofTTGPERCEO!P648)*(R$2/$B$2)</f>
        <v>0</v>
      </c>
      <c r="S650" s="1" t="n">
        <f aca="false">(tcofTTGPERCEO!Q648)*(S$2/$B$2)</f>
        <v>0.129812514466476</v>
      </c>
      <c r="T650" s="1" t="n">
        <f aca="false">(tcofTTGPERCEO!R648)*(T$2/$B$2)</f>
        <v>0.517706967055011</v>
      </c>
      <c r="U650" s="1" t="n">
        <f aca="false">(tcofTTGPERCEO!S648)*(U$2/$B$2)</f>
        <v>0.556345960959802</v>
      </c>
      <c r="V650" s="1" t="n">
        <f aca="false">(tcofTTGPERCEO!T648)*(V$2/$B$2)</f>
        <v>0.0577038808733894</v>
      </c>
      <c r="W650" s="1" t="n">
        <f aca="false">(tcofTTGPERCEO!U648)*(W$2/$B$2)</f>
        <v>0</v>
      </c>
      <c r="X650" s="1" t="n">
        <f aca="false">(tcofTTGPERCEO!V648)*(X$2/$B$2)</f>
        <v>0</v>
      </c>
      <c r="Y650" s="1" t="n">
        <f aca="false">(tcofTTGPERCEO!W648)*(Y$2/$B$2)</f>
        <v>0.730776946223285</v>
      </c>
      <c r="Z650" s="1" t="n">
        <f aca="false">(tcofTTGPERCEO!X648)*(Z$2/$B$2)</f>
        <v>0.218316487925314</v>
      </c>
      <c r="AA650" s="1" t="n">
        <f aca="false">(tcofTTGPERCEO!Y648)*(AA$2/$B$2)</f>
        <v>0.0262942674176375</v>
      </c>
      <c r="AD650" s="1" t="n">
        <f aca="false">SUM(tcofTTGPERCEO!H648:AA648)</f>
        <v>268</v>
      </c>
    </row>
    <row r="651" customFormat="false" ht="12.8" hidden="false" customHeight="false" outlineLevel="0" collapsed="false">
      <c r="A651" s="1" t="str">
        <f aca="false">tcofTTGPERCEO!A649</f>
        <v>../tcof/chi-phi-metaok/thomas_allan_cp_proinf.tei_corpo2_tto.cha </v>
      </c>
      <c r="B651" s="1" t="str">
        <f aca="false">tcofTTGPERCEO!B649</f>
        <v> PHI </v>
      </c>
      <c r="C651" s="1" t="str">
        <f aca="false">tcofTTGPERCEO!C649</f>
        <v> CHI </v>
      </c>
      <c r="D651" s="1" t="n">
        <f aca="false">tcofTTGPERCEO!D649</f>
        <v>6</v>
      </c>
      <c r="E651" s="1" t="n">
        <f aca="false">tcofTTGPERCEO!E649</f>
        <v>1960</v>
      </c>
      <c r="F651" s="1" t="str">
        <f aca="false">tcofTTGPERCEO!F649</f>
        <v>6;09.17</v>
      </c>
      <c r="G651" s="1" t="str">
        <f aca="false">LEFT(F651,FIND(";",F651)-1)</f>
        <v>6</v>
      </c>
      <c r="H651" s="1" t="n">
        <f aca="false">SUM(J651:AA651)</f>
        <v>31.6279608054934</v>
      </c>
      <c r="I651" s="1" t="n">
        <f aca="false">SUM(J651,K651,M651,N651,O651,P651,Q651,R651,T651,U651)</f>
        <v>31.4127304991899</v>
      </c>
      <c r="J651" s="1" t="n">
        <f aca="false">(tcofTTGPERCEO!H649)*(J$2/$B$2)</f>
        <v>0</v>
      </c>
      <c r="K651" s="1" t="n">
        <f aca="false">(tcofTTGPERCEO!I649)*(K$2/$B$2)</f>
        <v>0.0675179384306767</v>
      </c>
      <c r="L651" s="1" t="n">
        <f aca="false">(tcofTTGPERCEO!J649)*(L$2/$B$2)</f>
        <v>0</v>
      </c>
      <c r="M651" s="1" t="n">
        <f aca="false">(tcofTTGPERCEO!K649)*(M$2/$B$2)</f>
        <v>0.930692076228686</v>
      </c>
      <c r="N651" s="1" t="n">
        <f aca="false">(tcofTTGPERCEO!L649)*(N$2/$B$2)</f>
        <v>0.725152380217576</v>
      </c>
      <c r="O651" s="1" t="n">
        <f aca="false">(tcofTTGPERCEO!M649)*(O$2/$B$2)</f>
        <v>29.3409922073914</v>
      </c>
      <c r="P651" s="1" t="n">
        <f aca="false">(tcofTTGPERCEO!N649)*(P$2/$B$2)</f>
        <v>0.122274515855258</v>
      </c>
      <c r="Q651" s="1" t="n">
        <f aca="false">(tcofTTGPERCEO!O649)*(Q$2/$B$2)</f>
        <v>0.0385464084561376</v>
      </c>
      <c r="R651" s="1" t="n">
        <f aca="false">(tcofTTGPERCEO!P649)*(R$2/$B$2)</f>
        <v>0</v>
      </c>
      <c r="S651" s="1" t="n">
        <f aca="false">(tcofTTGPERCEO!Q649)*(S$2/$B$2)</f>
        <v>0.0259625028932953</v>
      </c>
      <c r="T651" s="1" t="n">
        <f aca="false">(tcofTTGPERCEO!R649)*(T$2/$B$2)</f>
        <v>0.141192809196821</v>
      </c>
      <c r="U651" s="1" t="n">
        <f aca="false">(tcofTTGPERCEO!S649)*(U$2/$B$2)</f>
        <v>0.0463621634133169</v>
      </c>
      <c r="V651" s="1" t="n">
        <f aca="false">(tcofTTGPERCEO!T649)*(V$2/$B$2)</f>
        <v>0</v>
      </c>
      <c r="W651" s="1" t="n">
        <f aca="false">(tcofTTGPERCEO!U649)*(W$2/$B$2)</f>
        <v>0</v>
      </c>
      <c r="X651" s="1" t="n">
        <f aca="false">(tcofTTGPERCEO!V649)*(X$2/$B$2)</f>
        <v>0</v>
      </c>
      <c r="Y651" s="1" t="n">
        <f aca="false">(tcofTTGPERCEO!W649)*(Y$2/$B$2)</f>
        <v>0.182694236555821</v>
      </c>
      <c r="Z651" s="1" t="n">
        <f aca="false">(tcofTTGPERCEO!X649)*(Z$2/$B$2)</f>
        <v>0</v>
      </c>
      <c r="AA651" s="1" t="n">
        <f aca="false">(tcofTTGPERCEO!Y649)*(AA$2/$B$2)</f>
        <v>0.00657356685440938</v>
      </c>
      <c r="AD651" s="1" t="n">
        <f aca="false">SUM(tcofTTGPERCEO!H649:AA649)</f>
        <v>97</v>
      </c>
    </row>
    <row r="652" customFormat="false" ht="12.8" hidden="false" customHeight="false" outlineLevel="0" collapsed="false">
      <c r="A652" s="1" t="str">
        <f aca="false">tcofTTGPERCEO!A650</f>
        <v>../tcof/chi-phi-metaok/valentine_camille_ce2_proinf.tei_corpo2_tto.cha </v>
      </c>
      <c r="B652" s="1" t="str">
        <f aca="false">tcofTTGPERCEO!B650</f>
        <v> PHI </v>
      </c>
      <c r="C652" s="1" t="str">
        <f aca="false">tcofTTGPERCEO!C650</f>
        <v> CHI </v>
      </c>
      <c r="D652" s="1" t="n">
        <f aca="false">tcofTTGPERCEO!D650</f>
        <v>2</v>
      </c>
      <c r="E652" s="1" t="n">
        <f aca="false">tcofTTGPERCEO!E650</f>
        <v>1196</v>
      </c>
      <c r="F652" s="1" t="str">
        <f aca="false">tcofTTGPERCEO!F650</f>
        <v>9;</v>
      </c>
      <c r="G652" s="1" t="str">
        <f aca="false">LEFT(F652,FIND(";",F652)-1)</f>
        <v>9</v>
      </c>
      <c r="H652" s="1" t="n">
        <f aca="false">SUM(J652:AA652)</f>
        <v>39.5264177146825</v>
      </c>
      <c r="I652" s="1" t="n">
        <f aca="false">SUM(J652,K652,M652,N652,O652,P652,Q652,R652,T652,U652)</f>
        <v>39.1141269963737</v>
      </c>
      <c r="J652" s="1" t="n">
        <f aca="false">(tcofTTGPERCEO!H650)*(J$2/$B$2)</f>
        <v>0</v>
      </c>
      <c r="K652" s="1" t="n">
        <f aca="false">(tcofTTGPERCEO!I650)*(K$2/$B$2)</f>
        <v>0.0225059794768922</v>
      </c>
      <c r="L652" s="1" t="n">
        <f aca="false">(tcofTTGPERCEO!J650)*(L$2/$B$2)</f>
        <v>0</v>
      </c>
      <c r="M652" s="1" t="n">
        <f aca="false">(tcofTTGPERCEO!K650)*(M$2/$B$2)</f>
        <v>0.0715916981714374</v>
      </c>
      <c r="N652" s="1" t="n">
        <f aca="false">(tcofTTGPERCEO!L650)*(N$2/$B$2)</f>
        <v>0.241717460072525</v>
      </c>
      <c r="O652" s="1" t="n">
        <f aca="false">(tcofTTGPERCEO!M650)*(O$2/$B$2)</f>
        <v>38.4468173752025</v>
      </c>
      <c r="P652" s="1" t="n">
        <f aca="false">(tcofTTGPERCEO!N650)*(P$2/$B$2)</f>
        <v>0.061137257927629</v>
      </c>
      <c r="Q652" s="1" t="n">
        <f aca="false">(tcofTTGPERCEO!O650)*(Q$2/$B$2)</f>
        <v>0.0385464084561376</v>
      </c>
      <c r="R652" s="1" t="n">
        <f aca="false">(tcofTTGPERCEO!P650)*(R$2/$B$2)</f>
        <v>0</v>
      </c>
      <c r="S652" s="1" t="n">
        <f aca="false">(tcofTTGPERCEO!Q650)*(S$2/$B$2)</f>
        <v>0.0519250057865905</v>
      </c>
      <c r="T652" s="1" t="n">
        <f aca="false">(tcofTTGPERCEO!R650)*(T$2/$B$2)</f>
        <v>0</v>
      </c>
      <c r="U652" s="1" t="n">
        <f aca="false">(tcofTTGPERCEO!S650)*(U$2/$B$2)</f>
        <v>0.231810817066584</v>
      </c>
      <c r="V652" s="1" t="n">
        <f aca="false">(tcofTTGPERCEO!T650)*(V$2/$B$2)</f>
        <v>0.0192346269577965</v>
      </c>
      <c r="W652" s="1" t="n">
        <f aca="false">(tcofTTGPERCEO!U650)*(W$2/$B$2)</f>
        <v>0</v>
      </c>
      <c r="X652" s="1" t="n">
        <f aca="false">(tcofTTGPERCEO!V650)*(X$2/$B$2)</f>
        <v>0</v>
      </c>
      <c r="Y652" s="1" t="n">
        <f aca="false">(tcofTTGPERCEO!W650)*(Y$2/$B$2)</f>
        <v>0.243592315407762</v>
      </c>
      <c r="Z652" s="1" t="n">
        <f aca="false">(tcofTTGPERCEO!X650)*(Z$2/$B$2)</f>
        <v>0.0909652033022143</v>
      </c>
      <c r="AA652" s="1" t="n">
        <f aca="false">(tcofTTGPERCEO!Y650)*(AA$2/$B$2)</f>
        <v>0.00657356685440938</v>
      </c>
      <c r="AD652" s="1" t="n">
        <f aca="false">SUM(tcofTTGPERCEO!H650:AA650)</f>
        <v>102</v>
      </c>
    </row>
    <row r="653" customFormat="false" ht="12.8" hidden="false" customHeight="false" outlineLevel="0" collapsed="false">
      <c r="A653" s="1" t="str">
        <f aca="false">tcofTTGPERCEO!A651</f>
        <v>../tcof/chi-phi-metaok/valentin_manel_ce1_proinf.tei_corpo2_tto.cha </v>
      </c>
      <c r="B653" s="1" t="str">
        <f aca="false">tcofTTGPERCEO!B651</f>
        <v> PHI </v>
      </c>
      <c r="C653" s="1" t="str">
        <f aca="false">tcofTTGPERCEO!C651</f>
        <v> CHI </v>
      </c>
      <c r="D653" s="1" t="n">
        <f aca="false">tcofTTGPERCEO!D651</f>
        <v>19</v>
      </c>
      <c r="E653" s="1" t="n">
        <f aca="false">tcofTTGPERCEO!E651</f>
        <v>1357</v>
      </c>
      <c r="F653" s="1" t="str">
        <f aca="false">tcofTTGPERCEO!F651</f>
        <v>8;</v>
      </c>
      <c r="G653" s="1" t="str">
        <f aca="false">LEFT(F653,FIND(";",F653)-1)</f>
        <v>8</v>
      </c>
      <c r="H653" s="1" t="n">
        <f aca="false">SUM(J653:AA653)</f>
        <v>31.3135791991359</v>
      </c>
      <c r="I653" s="1" t="n">
        <f aca="false">SUM(J653,K653,M653,N653,O653,P653,Q653,R653,T653,U653)</f>
        <v>31.0957024920917</v>
      </c>
      <c r="J653" s="1" t="n">
        <f aca="false">(tcofTTGPERCEO!H651)*(J$2/$B$2)</f>
        <v>0.0163490471414243</v>
      </c>
      <c r="K653" s="1" t="n">
        <f aca="false">(tcofTTGPERCEO!I651)*(K$2/$B$2)</f>
        <v>0</v>
      </c>
      <c r="L653" s="1" t="n">
        <f aca="false">(tcofTTGPERCEO!J651)*(L$2/$B$2)</f>
        <v>0</v>
      </c>
      <c r="M653" s="1" t="n">
        <f aca="false">(tcofTTGPERCEO!K651)*(M$2/$B$2)</f>
        <v>0.644325283542937</v>
      </c>
      <c r="N653" s="1" t="n">
        <f aca="false">(tcofTTGPERCEO!L651)*(N$2/$B$2)</f>
        <v>0.402862433454209</v>
      </c>
      <c r="O653" s="1" t="n">
        <f aca="false">(tcofTTGPERCEO!M651)*(O$2/$B$2)</f>
        <v>29.8468713833809</v>
      </c>
      <c r="P653" s="1" t="n">
        <f aca="false">(tcofTTGPERCEO!N651)*(P$2/$B$2)</f>
        <v>0.061137257927629</v>
      </c>
      <c r="Q653" s="1" t="n">
        <f aca="false">(tcofTTGPERCEO!O651)*(Q$2/$B$2)</f>
        <v>0.0770928169122753</v>
      </c>
      <c r="R653" s="1" t="n">
        <f aca="false">(tcofTTGPERCEO!P651)*(R$2/$B$2)</f>
        <v>0</v>
      </c>
      <c r="S653" s="1" t="n">
        <f aca="false">(tcofTTGPERCEO!Q651)*(S$2/$B$2)</f>
        <v>0.0778875086798858</v>
      </c>
      <c r="T653" s="1" t="n">
        <f aca="false">(tcofTTGPERCEO!R651)*(T$2/$B$2)</f>
        <v>0.0470642697322738</v>
      </c>
      <c r="U653" s="1" t="n">
        <f aca="false">(tcofTTGPERCEO!S651)*(U$2/$B$2)</f>
        <v>0</v>
      </c>
      <c r="V653" s="1" t="n">
        <f aca="false">(tcofTTGPERCEO!T651)*(V$2/$B$2)</f>
        <v>0</v>
      </c>
      <c r="W653" s="1" t="n">
        <f aca="false">(tcofTTGPERCEO!U651)*(W$2/$B$2)</f>
        <v>0</v>
      </c>
      <c r="X653" s="1" t="n">
        <f aca="false">(tcofTTGPERCEO!V651)*(X$2/$B$2)</f>
        <v>0</v>
      </c>
      <c r="Y653" s="1" t="n">
        <f aca="false">(tcofTTGPERCEO!W651)*(Y$2/$B$2)</f>
        <v>0.121796157703881</v>
      </c>
      <c r="Z653" s="1" t="n">
        <f aca="false">(tcofTTGPERCEO!X651)*(Z$2/$B$2)</f>
        <v>0.0181930406604429</v>
      </c>
      <c r="AA653" s="1" t="n">
        <f aca="false">(tcofTTGPERCEO!Y651)*(AA$2/$B$2)</f>
        <v>0</v>
      </c>
      <c r="AD653" s="1" t="n">
        <f aca="false">SUM(tcofTTGPERCEO!H651:AA651)</f>
        <v>85</v>
      </c>
    </row>
    <row r="654" customFormat="false" ht="12.8" hidden="false" customHeight="false" outlineLevel="0" collapsed="false">
      <c r="A654" s="1" t="str">
        <f aca="false">tcofTTGPERCEO!A652</f>
        <v>../tcof/chi-phi-metaok/vincent_yvelise_ce2_proinf.tei_corpo2_tto.cha </v>
      </c>
      <c r="B654" s="1" t="str">
        <f aca="false">tcofTTGPERCEO!B652</f>
        <v> PHI </v>
      </c>
      <c r="C654" s="1" t="str">
        <f aca="false">tcofTTGPERCEO!C652</f>
        <v> CHI </v>
      </c>
      <c r="D654" s="1" t="n">
        <f aca="false">tcofTTGPERCEO!D652</f>
        <v>25</v>
      </c>
      <c r="E654" s="1" t="n">
        <f aca="false">tcofTTGPERCEO!E652</f>
        <v>1832</v>
      </c>
      <c r="F654" s="1" t="str">
        <f aca="false">tcofTTGPERCEO!F652</f>
        <v>8;</v>
      </c>
      <c r="G654" s="1" t="str">
        <f aca="false">LEFT(F654,FIND(";",F654)-1)</f>
        <v>8</v>
      </c>
      <c r="H654" s="1" t="n">
        <f aca="false">SUM(J654:AA654)</f>
        <v>47.7515855258082</v>
      </c>
      <c r="I654" s="1" t="n">
        <f aca="false">SUM(J654,K654,M654,N654,O654,P654,Q654,R654,T654,U654)</f>
        <v>46.8784893140961</v>
      </c>
      <c r="J654" s="1" t="n">
        <f aca="false">(tcofTTGPERCEO!H652)*(J$2/$B$2)</f>
        <v>0.0817452357071214</v>
      </c>
      <c r="K654" s="1" t="n">
        <f aca="false">(tcofTTGPERCEO!I652)*(K$2/$B$2)</f>
        <v>0</v>
      </c>
      <c r="L654" s="1" t="n">
        <f aca="false">(tcofTTGPERCEO!J652)*(L$2/$B$2)</f>
        <v>0</v>
      </c>
      <c r="M654" s="1" t="n">
        <f aca="false">(tcofTTGPERCEO!K652)*(M$2/$B$2)</f>
        <v>0.930692076228686</v>
      </c>
      <c r="N654" s="1" t="n">
        <f aca="false">(tcofTTGPERCEO!L652)*(N$2/$B$2)</f>
        <v>1.20858730036263</v>
      </c>
      <c r="O654" s="1" t="n">
        <f aca="false">(tcofTTGPERCEO!M652)*(O$2/$B$2)</f>
        <v>43.5056091350976</v>
      </c>
      <c r="P654" s="1" t="n">
        <f aca="false">(tcofTTGPERCEO!N652)*(P$2/$B$2)</f>
        <v>0.152843144819073</v>
      </c>
      <c r="Q654" s="1" t="n">
        <f aca="false">(tcofTTGPERCEO!O652)*(Q$2/$B$2)</f>
        <v>0.192732042280688</v>
      </c>
      <c r="R654" s="1" t="n">
        <f aca="false">(tcofTTGPERCEO!P652)*(R$2/$B$2)</f>
        <v>0.00969832574647018</v>
      </c>
      <c r="S654" s="1" t="n">
        <f aca="false">(tcofTTGPERCEO!Q652)*(S$2/$B$2)</f>
        <v>0.103850011573181</v>
      </c>
      <c r="T654" s="1" t="n">
        <f aca="false">(tcofTTGPERCEO!R652)*(T$2/$B$2)</f>
        <v>0.564771236787285</v>
      </c>
      <c r="U654" s="1" t="n">
        <f aca="false">(tcofTTGPERCEO!S652)*(U$2/$B$2)</f>
        <v>0.231810817066584</v>
      </c>
      <c r="V654" s="1" t="n">
        <f aca="false">(tcofTTGPERCEO!T652)*(V$2/$B$2)</f>
        <v>0.0384692539155929</v>
      </c>
      <c r="W654" s="1" t="n">
        <f aca="false">(tcofTTGPERCEO!U652)*(W$2/$B$2)</f>
        <v>0</v>
      </c>
      <c r="X654" s="1" t="n">
        <f aca="false">(tcofTTGPERCEO!V652)*(X$2/$B$2)</f>
        <v>0</v>
      </c>
      <c r="Y654" s="1" t="n">
        <f aca="false">(tcofTTGPERCEO!W652)*(Y$2/$B$2)</f>
        <v>0.730776946223285</v>
      </c>
      <c r="Z654" s="1" t="n">
        <f aca="false">(tcofTTGPERCEO!X652)*(Z$2/$B$2)</f>
        <v>0</v>
      </c>
      <c r="AA654" s="1" t="n">
        <f aca="false">(tcofTTGPERCEO!Y652)*(AA$2/$B$2)</f>
        <v>0</v>
      </c>
      <c r="AD654" s="1" t="n">
        <f aca="false">SUM(tcofTTGPERCEO!H652:AA652)</f>
        <v>165</v>
      </c>
    </row>
    <row r="655" customFormat="false" ht="12.8" hidden="false" customHeight="false" outlineLevel="0" collapsed="false">
      <c r="A655" s="1" t="str">
        <f aca="false">tcofTTGPERCEO!A653</f>
        <v>../tcof/chi-phi-metaok/walid_logan_ce2_proinf.tei_corpo2_tto.cha </v>
      </c>
      <c r="B655" s="1" t="str">
        <f aca="false">tcofTTGPERCEO!B653</f>
        <v> PHI </v>
      </c>
      <c r="C655" s="1" t="str">
        <f aca="false">tcofTTGPERCEO!C653</f>
        <v> CHI </v>
      </c>
      <c r="D655" s="1" t="n">
        <f aca="false">tcofTTGPERCEO!D653</f>
        <v>5</v>
      </c>
      <c r="E655" s="1" t="n">
        <f aca="false">tcofTTGPERCEO!E653</f>
        <v>1980</v>
      </c>
      <c r="F655" s="1" t="str">
        <f aca="false">tcofTTGPERCEO!F653</f>
        <v>8;10.23</v>
      </c>
      <c r="G655" s="1" t="str">
        <f aca="false">LEFT(F655,FIND(";",F655)-1)</f>
        <v>8</v>
      </c>
      <c r="H655" s="1" t="n">
        <f aca="false">SUM(J655:AA655)</f>
        <v>32.0046292724327</v>
      </c>
      <c r="I655" s="1" t="n">
        <f aca="false">SUM(J655,K655,M655,N655,O655,P655,Q655,R655,T655,U655)</f>
        <v>31.7712059254687</v>
      </c>
      <c r="J655" s="1" t="n">
        <f aca="false">(tcofTTGPERCEO!H653)*(J$2/$B$2)</f>
        <v>0.0163490471414243</v>
      </c>
      <c r="K655" s="1" t="n">
        <f aca="false">(tcofTTGPERCEO!I653)*(K$2/$B$2)</f>
        <v>0.0450119589537844</v>
      </c>
      <c r="L655" s="1" t="n">
        <f aca="false">(tcofTTGPERCEO!J653)*(L$2/$B$2)</f>
        <v>0</v>
      </c>
      <c r="M655" s="1" t="n">
        <f aca="false">(tcofTTGPERCEO!K653)*(M$2/$B$2)</f>
        <v>0.859100378057249</v>
      </c>
      <c r="N655" s="1" t="n">
        <f aca="false">(tcofTTGPERCEO!L653)*(N$2/$B$2)</f>
        <v>0.725152380217576</v>
      </c>
      <c r="O655" s="1" t="n">
        <f aca="false">(tcofTTGPERCEO!M653)*(O$2/$B$2)</f>
        <v>29.8468713833809</v>
      </c>
      <c r="P655" s="1" t="n">
        <f aca="false">(tcofTTGPERCEO!N653)*(P$2/$B$2)</f>
        <v>0.061137257927629</v>
      </c>
      <c r="Q655" s="1" t="n">
        <f aca="false">(tcofTTGPERCEO!O653)*(Q$2/$B$2)</f>
        <v>0.0770928169122753</v>
      </c>
      <c r="R655" s="1" t="n">
        <f aca="false">(tcofTTGPERCEO!P653)*(R$2/$B$2)</f>
        <v>0</v>
      </c>
      <c r="S655" s="1" t="n">
        <f aca="false">(tcofTTGPERCEO!Q653)*(S$2/$B$2)</f>
        <v>0.0259625028932953</v>
      </c>
      <c r="T655" s="1" t="n">
        <f aca="false">(tcofTTGPERCEO!R653)*(T$2/$B$2)</f>
        <v>0.0941285394645475</v>
      </c>
      <c r="U655" s="1" t="n">
        <f aca="false">(tcofTTGPERCEO!S653)*(U$2/$B$2)</f>
        <v>0.0463621634133169</v>
      </c>
      <c r="V655" s="1" t="n">
        <f aca="false">(tcofTTGPERCEO!T653)*(V$2/$B$2)</f>
        <v>0</v>
      </c>
      <c r="W655" s="1" t="n">
        <f aca="false">(tcofTTGPERCEO!U653)*(W$2/$B$2)</f>
        <v>0</v>
      </c>
      <c r="X655" s="1" t="n">
        <f aca="false">(tcofTTGPERCEO!V653)*(X$2/$B$2)</f>
        <v>0</v>
      </c>
      <c r="Y655" s="1" t="n">
        <f aca="false">(tcofTTGPERCEO!W653)*(Y$2/$B$2)</f>
        <v>0.182694236555821</v>
      </c>
      <c r="Z655" s="1" t="n">
        <f aca="false">(tcofTTGPERCEO!X653)*(Z$2/$B$2)</f>
        <v>0.0181930406604429</v>
      </c>
      <c r="AA655" s="1" t="n">
        <f aca="false">(tcofTTGPERCEO!Y653)*(AA$2/$B$2)</f>
        <v>0.00657356685440938</v>
      </c>
      <c r="AD655" s="1" t="n">
        <f aca="false">SUM(tcofTTGPERCEO!H653:AA653)</f>
        <v>96</v>
      </c>
    </row>
    <row r="656" customFormat="false" ht="12.8" hidden="false" customHeight="false" outlineLevel="0" collapsed="false">
      <c r="A656" s="1" t="str">
        <f aca="false">tcofTTGPERCEO!A654</f>
        <v>../tcof/chi-phi-metaok/xavier_thomas_cm2_proinf.tei_corpo2_tto.cha </v>
      </c>
      <c r="B656" s="1" t="str">
        <f aca="false">tcofTTGPERCEO!B654</f>
        <v> PHI </v>
      </c>
      <c r="C656" s="1" t="str">
        <f aca="false">tcofTTGPERCEO!C654</f>
        <v> CHI </v>
      </c>
      <c r="D656" s="1" t="n">
        <f aca="false">tcofTTGPERCEO!D654</f>
        <v>1</v>
      </c>
      <c r="E656" s="1" t="n">
        <f aca="false">tcofTTGPERCEO!E654</f>
        <v>2170</v>
      </c>
      <c r="F656" s="1" t="str">
        <f aca="false">tcofTTGPERCEO!F654</f>
        <v>11;05.30</v>
      </c>
      <c r="G656" s="1" t="str">
        <f aca="false">LEFT(F656,FIND(";",F656)-1)</f>
        <v>11</v>
      </c>
      <c r="H656" s="1" t="n">
        <f aca="false">SUM(J656:AA656)</f>
        <v>85.1747473188797</v>
      </c>
      <c r="I656" s="1" t="n">
        <f aca="false">SUM(J656,K656,M656,N656,O656,P656,Q656,R656,T656,U656)</f>
        <v>83.4612298433763</v>
      </c>
      <c r="J656" s="1" t="n">
        <f aca="false">(tcofTTGPERCEO!H654)*(J$2/$B$2)</f>
        <v>0.0653961885656971</v>
      </c>
      <c r="K656" s="1" t="n">
        <f aca="false">(tcofTTGPERCEO!I654)*(K$2/$B$2)</f>
        <v>0.135035876861353</v>
      </c>
      <c r="L656" s="1" t="n">
        <f aca="false">(tcofTTGPERCEO!J654)*(L$2/$B$2)</f>
        <v>0</v>
      </c>
      <c r="M656" s="1" t="n">
        <f aca="false">(tcofTTGPERCEO!K654)*(M$2/$B$2)</f>
        <v>0</v>
      </c>
      <c r="N656" s="1" t="n">
        <f aca="false">(tcofTTGPERCEO!L654)*(N$2/$B$2)</f>
        <v>1.45030476043515</v>
      </c>
      <c r="O656" s="1" t="n">
        <f aca="false">(tcofTTGPERCEO!M654)*(O$2/$B$2)</f>
        <v>79.9289098063421</v>
      </c>
      <c r="P656" s="1" t="n">
        <f aca="false">(tcofTTGPERCEO!N654)*(P$2/$B$2)</f>
        <v>0.33625491860196</v>
      </c>
      <c r="Q656" s="1" t="n">
        <f aca="false">(tcofTTGPERCEO!O654)*(Q$2/$B$2)</f>
        <v>0.770928169122753</v>
      </c>
      <c r="R656" s="1" t="n">
        <f aca="false">(tcofTTGPERCEO!P654)*(R$2/$B$2)</f>
        <v>0.0290949772394105</v>
      </c>
      <c r="S656" s="1" t="n">
        <f aca="false">(tcofTTGPERCEO!Q654)*(S$2/$B$2)</f>
        <v>0.103850011573181</v>
      </c>
      <c r="T656" s="1" t="n">
        <f aca="false">(tcofTTGPERCEO!R654)*(T$2/$B$2)</f>
        <v>0.235321348661369</v>
      </c>
      <c r="U656" s="1" t="n">
        <f aca="false">(tcofTTGPERCEO!S654)*(U$2/$B$2)</f>
        <v>0.509983797546486</v>
      </c>
      <c r="V656" s="1" t="n">
        <f aca="false">(tcofTTGPERCEO!T654)*(V$2/$B$2)</f>
        <v>0.0192346269577965</v>
      </c>
      <c r="W656" s="1" t="n">
        <f aca="false">(tcofTTGPERCEO!U654)*(W$2/$B$2)</f>
        <v>0</v>
      </c>
      <c r="X656" s="1" t="n">
        <f aca="false">(tcofTTGPERCEO!V654)*(X$2/$B$2)</f>
        <v>0</v>
      </c>
      <c r="Y656" s="1" t="n">
        <f aca="false">(tcofTTGPERCEO!W654)*(Y$2/$B$2)</f>
        <v>1.46155389244657</v>
      </c>
      <c r="Z656" s="1" t="n">
        <f aca="false">(tcofTTGPERCEO!X654)*(Z$2/$B$2)</f>
        <v>0.109158243962657</v>
      </c>
      <c r="AA656" s="1" t="n">
        <f aca="false">(tcofTTGPERCEO!Y654)*(AA$2/$B$2)</f>
        <v>0.0197207005632281</v>
      </c>
      <c r="AD656" s="1" t="n">
        <f aca="false">SUM(tcofTTGPERCEO!H654:AA654)</f>
        <v>274</v>
      </c>
    </row>
    <row r="657" customFormat="false" ht="12.8" hidden="false" customHeight="false" outlineLevel="0" collapsed="false">
      <c r="A657" s="1" t="str">
        <f aca="false">tcofTTGPERCEO!A655</f>
        <v>../tcof/chi-phi-metaok/yaelle_aurelia_cp_proinf.tei_corpo2_tto.cha </v>
      </c>
      <c r="B657" s="1" t="str">
        <f aca="false">tcofTTGPERCEO!B655</f>
        <v> PHI </v>
      </c>
      <c r="C657" s="1" t="str">
        <f aca="false">tcofTTGPERCEO!C655</f>
        <v> CHI </v>
      </c>
      <c r="D657" s="1" t="n">
        <f aca="false">tcofTTGPERCEO!D655</f>
        <v>4</v>
      </c>
      <c r="E657" s="1" t="n">
        <f aca="false">tcofTTGPERCEO!E655</f>
        <v>647</v>
      </c>
      <c r="F657" s="1" t="str">
        <f aca="false">tcofTTGPERCEO!F655</f>
        <v>6;09.17</v>
      </c>
      <c r="G657" s="1" t="str">
        <f aca="false">LEFT(F657,FIND(";",F657)-1)</f>
        <v>6</v>
      </c>
      <c r="H657" s="1" t="n">
        <f aca="false">SUM(J657:AA657)</f>
        <v>6.71800786976314</v>
      </c>
      <c r="I657" s="1" t="n">
        <f aca="false">SUM(J657,K657,M657,N657,O657,P657,Q657,R657,T657,U657)</f>
        <v>6.71800786976314</v>
      </c>
      <c r="J657" s="1" t="n">
        <f aca="false">(tcofTTGPERCEO!H655)*(J$2/$B$2)</f>
        <v>0</v>
      </c>
      <c r="K657" s="1" t="n">
        <f aca="false">(tcofTTGPERCEO!I655)*(K$2/$B$2)</f>
        <v>0</v>
      </c>
      <c r="L657" s="1" t="n">
        <f aca="false">(tcofTTGPERCEO!J655)*(L$2/$B$2)</f>
        <v>0</v>
      </c>
      <c r="M657" s="1" t="n">
        <f aca="false">(tcofTTGPERCEO!K655)*(M$2/$B$2)</f>
        <v>0.429550189028624</v>
      </c>
      <c r="N657" s="1" t="n">
        <f aca="false">(tcofTTGPERCEO!L655)*(N$2/$B$2)</f>
        <v>0.161144973381684</v>
      </c>
      <c r="O657" s="1" t="n">
        <f aca="false">(tcofTTGPERCEO!M655)*(O$2/$B$2)</f>
        <v>6.07055011187408</v>
      </c>
      <c r="P657" s="1" t="n">
        <f aca="false">(tcofTTGPERCEO!N655)*(P$2/$B$2)</f>
        <v>0</v>
      </c>
      <c r="Q657" s="1" t="n">
        <f aca="false">(tcofTTGPERCEO!O655)*(Q$2/$B$2)</f>
        <v>0</v>
      </c>
      <c r="R657" s="1" t="n">
        <f aca="false">(tcofTTGPERCEO!P655)*(R$2/$B$2)</f>
        <v>0.00969832574647018</v>
      </c>
      <c r="S657" s="1" t="n">
        <f aca="false">(tcofTTGPERCEO!Q655)*(S$2/$B$2)</f>
        <v>0</v>
      </c>
      <c r="T657" s="1" t="n">
        <f aca="false">(tcofTTGPERCEO!R655)*(T$2/$B$2)</f>
        <v>0.0470642697322738</v>
      </c>
      <c r="U657" s="1" t="n">
        <f aca="false">(tcofTTGPERCEO!S655)*(U$2/$B$2)</f>
        <v>0</v>
      </c>
      <c r="V657" s="1" t="n">
        <f aca="false">(tcofTTGPERCEO!T655)*(V$2/$B$2)</f>
        <v>0</v>
      </c>
      <c r="W657" s="1" t="n">
        <f aca="false">(tcofTTGPERCEO!U655)*(W$2/$B$2)</f>
        <v>0</v>
      </c>
      <c r="X657" s="1" t="n">
        <f aca="false">(tcofTTGPERCEO!V655)*(X$2/$B$2)</f>
        <v>0</v>
      </c>
      <c r="Y657" s="1" t="n">
        <f aca="false">(tcofTTGPERCEO!W655)*(Y$2/$B$2)</f>
        <v>0</v>
      </c>
      <c r="Z657" s="1" t="n">
        <f aca="false">(tcofTTGPERCEO!X655)*(Z$2/$B$2)</f>
        <v>0</v>
      </c>
      <c r="AA657" s="1" t="n">
        <f aca="false">(tcofTTGPERCEO!Y655)*(AA$2/$B$2)</f>
        <v>0</v>
      </c>
      <c r="AD657" s="1" t="n">
        <f aca="false">SUM(tcofTTGPERCEO!H655:AA655)</f>
        <v>22</v>
      </c>
    </row>
    <row r="658" customFormat="false" ht="12.8" hidden="false" customHeight="false" outlineLevel="0" collapsed="false">
      <c r="A658" s="1" t="str">
        <f aca="false">tcofTTGPERCEO!A656</f>
        <v>../tcof/chi-phi-metaok/yaelle_elena_cp_proinf.tei_corpo2_tto.cha </v>
      </c>
      <c r="B658" s="1" t="str">
        <f aca="false">tcofTTGPERCEO!B656</f>
        <v> PHI </v>
      </c>
      <c r="C658" s="1" t="str">
        <f aca="false">tcofTTGPERCEO!C656</f>
        <v> CHI </v>
      </c>
      <c r="D658" s="1" t="n">
        <f aca="false">tcofTTGPERCEO!D656</f>
        <v>5</v>
      </c>
      <c r="E658" s="1" t="n">
        <f aca="false">tcofTTGPERCEO!E656</f>
        <v>1158</v>
      </c>
      <c r="F658" s="1" t="str">
        <f aca="false">tcofTTGPERCEO!F656</f>
        <v>7;</v>
      </c>
      <c r="G658" s="1" t="str">
        <f aca="false">LEFT(F658,FIND(";",F658)-1)</f>
        <v>7</v>
      </c>
      <c r="H658" s="1" t="n">
        <f aca="false">SUM(J658:AA658)</f>
        <v>28.4999845690919</v>
      </c>
      <c r="I658" s="1" t="n">
        <f aca="false">SUM(J658,K658,M658,N658,O658,P658,Q658,R658,T658,U658)</f>
        <v>28.3419643546023</v>
      </c>
      <c r="J658" s="1" t="n">
        <f aca="false">(tcofTTGPERCEO!H656)*(J$2/$B$2)</f>
        <v>0.0163490471414243</v>
      </c>
      <c r="K658" s="1" t="n">
        <f aca="false">(tcofTTGPERCEO!I656)*(K$2/$B$2)</f>
        <v>0.0450119589537844</v>
      </c>
      <c r="L658" s="1" t="n">
        <f aca="false">(tcofTTGPERCEO!J656)*(L$2/$B$2)</f>
        <v>0</v>
      </c>
      <c r="M658" s="1" t="n">
        <f aca="false">(tcofTTGPERCEO!K656)*(M$2/$B$2)</f>
        <v>0.501141887200062</v>
      </c>
      <c r="N658" s="1" t="n">
        <f aca="false">(tcofTTGPERCEO!L656)*(N$2/$B$2)</f>
        <v>0.483434920145051</v>
      </c>
      <c r="O658" s="1" t="n">
        <f aca="false">(tcofTTGPERCEO!M656)*(O$2/$B$2)</f>
        <v>26.8115963274439</v>
      </c>
      <c r="P658" s="1" t="n">
        <f aca="false">(tcofTTGPERCEO!N656)*(P$2/$B$2)</f>
        <v>0.152843144819073</v>
      </c>
      <c r="Q658" s="1" t="n">
        <f aca="false">(tcofTTGPERCEO!O656)*(Q$2/$B$2)</f>
        <v>0.115639225368413</v>
      </c>
      <c r="R658" s="1" t="n">
        <f aca="false">(tcofTTGPERCEO!P656)*(R$2/$B$2)</f>
        <v>0.0290949772394105</v>
      </c>
      <c r="S658" s="1" t="n">
        <f aca="false">(tcofTTGPERCEO!Q656)*(S$2/$B$2)</f>
        <v>0.0778875086798858</v>
      </c>
      <c r="T658" s="1" t="n">
        <f aca="false">(tcofTTGPERCEO!R656)*(T$2/$B$2)</f>
        <v>0.0941285394645475</v>
      </c>
      <c r="U658" s="1" t="n">
        <f aca="false">(tcofTTGPERCEO!S656)*(U$2/$B$2)</f>
        <v>0.0927243268266338</v>
      </c>
      <c r="V658" s="1" t="n">
        <f aca="false">(tcofTTGPERCEO!T656)*(V$2/$B$2)</f>
        <v>0.0192346269577965</v>
      </c>
      <c r="W658" s="1" t="n">
        <f aca="false">(tcofTTGPERCEO!U656)*(W$2/$B$2)</f>
        <v>0</v>
      </c>
      <c r="X658" s="1" t="n">
        <f aca="false">(tcofTTGPERCEO!V656)*(X$2/$B$2)</f>
        <v>0</v>
      </c>
      <c r="Y658" s="1" t="n">
        <f aca="false">(tcofTTGPERCEO!W656)*(Y$2/$B$2)</f>
        <v>0.0608980788519404</v>
      </c>
      <c r="Z658" s="1" t="n">
        <f aca="false">(tcofTTGPERCEO!X656)*(Z$2/$B$2)</f>
        <v>0</v>
      </c>
      <c r="AA658" s="1" t="n">
        <f aca="false">(tcofTTGPERCEO!Y656)*(AA$2/$B$2)</f>
        <v>0</v>
      </c>
      <c r="AD658" s="1" t="n">
        <f aca="false">SUM(tcofTTGPERCEO!H656:AA656)</f>
        <v>89</v>
      </c>
    </row>
    <row r="659" customFormat="false" ht="12.8" hidden="false" customHeight="false" outlineLevel="0" collapsed="false">
      <c r="A659" s="1" t="str">
        <f aca="false">tcofTTGPERCEO!A657</f>
        <v>../tcof/chi-phi-metaok/alexandre_lorraine_ce2_proinf.tei_corpo2_tto.cha </v>
      </c>
      <c r="B659" s="1" t="str">
        <f aca="false">tcofTTGPERCEO!B657</f>
        <v> PHI </v>
      </c>
      <c r="C659" s="1" t="str">
        <f aca="false">tcofTTGPERCEO!C657</f>
        <v> ADU </v>
      </c>
      <c r="D659" s="1" t="n">
        <f aca="false">tcofTTGPERCEO!D657</f>
        <v>190</v>
      </c>
      <c r="E659" s="1" t="n">
        <f aca="false">tcofTTGPERCEO!E657</f>
        <v>1896</v>
      </c>
      <c r="F659" s="1" t="str">
        <f aca="false">tcofTTGPERCEO!F657</f>
        <v>46;</v>
      </c>
      <c r="G659" s="1" t="str">
        <f aca="false">LEFT(F659,FIND(";",F659)-1)</f>
        <v>46</v>
      </c>
      <c r="H659" s="1" t="n">
        <f aca="false">SUM(J659:AA659)</f>
        <v>117.904150914281</v>
      </c>
      <c r="I659" s="1" t="n">
        <f aca="false">SUM(J659,K659,M659,N659,O659,P659,Q659,R659,T659,U659)</f>
        <v>116.912514466476</v>
      </c>
      <c r="J659" s="1" t="n">
        <f aca="false">(tcofTTGPERCEO!H657)*(J$2/$B$2)</f>
        <v>0.11444332998997</v>
      </c>
      <c r="K659" s="1" t="n">
        <f aca="false">(tcofTTGPERCEO!I657)*(K$2/$B$2)</f>
        <v>0.315083712676491</v>
      </c>
      <c r="L659" s="1" t="n">
        <f aca="false">(tcofTTGPERCEO!J657)*(L$2/$B$2)</f>
        <v>0</v>
      </c>
      <c r="M659" s="1" t="n">
        <f aca="false">(tcofTTGPERCEO!K657)*(M$2/$B$2)</f>
        <v>0.930692076228686</v>
      </c>
      <c r="N659" s="1" t="n">
        <f aca="false">(tcofTTGPERCEO!L657)*(N$2/$B$2)</f>
        <v>2.09488465396189</v>
      </c>
      <c r="O659" s="1" t="n">
        <f aca="false">(tcofTTGPERCEO!M657)*(O$2/$B$2)</f>
        <v>111.799297893681</v>
      </c>
      <c r="P659" s="1" t="n">
        <f aca="false">(tcofTTGPERCEO!N657)*(P$2/$B$2)</f>
        <v>0.213980402746702</v>
      </c>
      <c r="Q659" s="1" t="n">
        <f aca="false">(tcofTTGPERCEO!O657)*(Q$2/$B$2)</f>
        <v>0.424010493017514</v>
      </c>
      <c r="R659" s="1" t="n">
        <f aca="false">(tcofTTGPERCEO!P657)*(R$2/$B$2)</f>
        <v>0.0387933029858807</v>
      </c>
      <c r="S659" s="1" t="n">
        <f aca="false">(tcofTTGPERCEO!Q657)*(S$2/$B$2)</f>
        <v>0.0778875086798858</v>
      </c>
      <c r="T659" s="1" t="n">
        <f aca="false">(tcofTTGPERCEO!R657)*(T$2/$B$2)</f>
        <v>0.517706967055011</v>
      </c>
      <c r="U659" s="1" t="n">
        <f aca="false">(tcofTTGPERCEO!S657)*(U$2/$B$2)</f>
        <v>0.463621634133169</v>
      </c>
      <c r="V659" s="1" t="n">
        <f aca="false">(tcofTTGPERCEO!T657)*(V$2/$B$2)</f>
        <v>0.0192346269577965</v>
      </c>
      <c r="W659" s="1" t="n">
        <f aca="false">(tcofTTGPERCEO!U657)*(W$2/$B$2)</f>
        <v>0</v>
      </c>
      <c r="X659" s="1" t="n">
        <f aca="false">(tcofTTGPERCEO!V657)*(X$2/$B$2)</f>
        <v>0</v>
      </c>
      <c r="Y659" s="1" t="n">
        <f aca="false">(tcofTTGPERCEO!W657)*(Y$2/$B$2)</f>
        <v>0.730776946223285</v>
      </c>
      <c r="Z659" s="1" t="n">
        <f aca="false">(tcofTTGPERCEO!X657)*(Z$2/$B$2)</f>
        <v>0.163737365943986</v>
      </c>
      <c r="AA659" s="1" t="n">
        <f aca="false">(tcofTTGPERCEO!Y657)*(AA$2/$B$2)</f>
        <v>0</v>
      </c>
      <c r="AD659" s="1" t="n">
        <f aca="false">SUM(tcofTTGPERCEO!H657:AA657)</f>
        <v>349</v>
      </c>
    </row>
    <row r="660" customFormat="false" ht="12.8" hidden="false" customHeight="false" outlineLevel="0" collapsed="false">
      <c r="A660" s="1" t="str">
        <f aca="false">tcofTTGPERCEO!A658</f>
        <v>../tcof/chi-phi-metaok/alexandre_tristan_cm2_proinf.tei_corpo2_tto.cha </v>
      </c>
      <c r="B660" s="1" t="str">
        <f aca="false">tcofTTGPERCEO!B658</f>
        <v> PHI </v>
      </c>
      <c r="C660" s="1" t="str">
        <f aca="false">tcofTTGPERCEO!C658</f>
        <v> ADU </v>
      </c>
      <c r="D660" s="1" t="n">
        <f aca="false">tcofTTGPERCEO!D658</f>
        <v>124</v>
      </c>
      <c r="E660" s="1" t="n">
        <f aca="false">tcofTTGPERCEO!E658</f>
        <v>1587</v>
      </c>
      <c r="F660" s="1" t="str">
        <f aca="false">tcofTTGPERCEO!F658</f>
        <v>46;</v>
      </c>
      <c r="G660" s="1" t="str">
        <f aca="false">LEFT(F660,FIND(";",F660)-1)</f>
        <v>46</v>
      </c>
      <c r="H660" s="1" t="n">
        <f aca="false">SUM(J660:AA660)</f>
        <v>88.7157395262711</v>
      </c>
      <c r="I660" s="1" t="n">
        <f aca="false">SUM(J660,K660,M660,N660,O660,P660,Q660,R660,T660,U660)</f>
        <v>87.0320654270504</v>
      </c>
      <c r="J660" s="1" t="n">
        <f aca="false">(tcofTTGPERCEO!H658)*(J$2/$B$2)</f>
        <v>0.130792377131394</v>
      </c>
      <c r="K660" s="1" t="n">
        <f aca="false">(tcofTTGPERCEO!I658)*(K$2/$B$2)</f>
        <v>0.135035876861353</v>
      </c>
      <c r="L660" s="1" t="n">
        <f aca="false">(tcofTTGPERCEO!J658)*(L$2/$B$2)</f>
        <v>0</v>
      </c>
      <c r="M660" s="1" t="n">
        <f aca="false">(tcofTTGPERCEO!K658)*(M$2/$B$2)</f>
        <v>0.787508679885811</v>
      </c>
      <c r="N660" s="1" t="n">
        <f aca="false">(tcofTTGPERCEO!L658)*(N$2/$B$2)</f>
        <v>1.61144973381684</v>
      </c>
      <c r="O660" s="1" t="n">
        <f aca="false">(tcofTTGPERCEO!M658)*(O$2/$B$2)</f>
        <v>82.9641848622791</v>
      </c>
      <c r="P660" s="1" t="n">
        <f aca="false">(tcofTTGPERCEO!N658)*(P$2/$B$2)</f>
        <v>0.275117660674331</v>
      </c>
      <c r="Q660" s="1" t="n">
        <f aca="false">(tcofTTGPERCEO!O658)*(Q$2/$B$2)</f>
        <v>0.269824859192963</v>
      </c>
      <c r="R660" s="1" t="n">
        <f aca="false">(tcofTTGPERCEO!P658)*(R$2/$B$2)</f>
        <v>0.0678882802252913</v>
      </c>
      <c r="S660" s="1" t="n">
        <f aca="false">(tcofTTGPERCEO!Q658)*(S$2/$B$2)</f>
        <v>0.0519250057865905</v>
      </c>
      <c r="T660" s="1" t="n">
        <f aca="false">(tcofTTGPERCEO!R658)*(T$2/$B$2)</f>
        <v>0.141192809196821</v>
      </c>
      <c r="U660" s="1" t="n">
        <f aca="false">(tcofTTGPERCEO!S658)*(U$2/$B$2)</f>
        <v>0.649070287786436</v>
      </c>
      <c r="V660" s="1" t="n">
        <f aca="false">(tcofTTGPERCEO!T658)*(V$2/$B$2)</f>
        <v>0.0769385078311859</v>
      </c>
      <c r="W660" s="1" t="n">
        <f aca="false">(tcofTTGPERCEO!U658)*(W$2/$B$2)</f>
        <v>0</v>
      </c>
      <c r="X660" s="1" t="n">
        <f aca="false">(tcofTTGPERCEO!V658)*(X$2/$B$2)</f>
        <v>0</v>
      </c>
      <c r="Y660" s="1" t="n">
        <f aca="false">(tcofTTGPERCEO!W658)*(Y$2/$B$2)</f>
        <v>1.27885965589075</v>
      </c>
      <c r="Z660" s="1" t="n">
        <f aca="false">(tcofTTGPERCEO!X658)*(Z$2/$B$2)</f>
        <v>0.236509528585757</v>
      </c>
      <c r="AA660" s="1" t="n">
        <f aca="false">(tcofTTGPERCEO!Y658)*(AA$2/$B$2)</f>
        <v>0.0394414011264563</v>
      </c>
      <c r="AD660" s="1" t="n">
        <f aca="false">SUM(tcofTTGPERCEO!H658:AA658)</f>
        <v>295</v>
      </c>
    </row>
    <row r="661" customFormat="false" ht="12.8" hidden="false" customHeight="false" outlineLevel="0" collapsed="false">
      <c r="A661" s="1" t="str">
        <f aca="false">tcofTTGPERCEO!A659</f>
        <v>../tcof/chi-phi-metaok/amelie_mathieu_cm1_proinf.tei_corpo2_tto.cha </v>
      </c>
      <c r="B661" s="1" t="str">
        <f aca="false">tcofTTGPERCEO!B659</f>
        <v> PHI </v>
      </c>
      <c r="C661" s="1" t="str">
        <f aca="false">tcofTTGPERCEO!C659</f>
        <v> ADU </v>
      </c>
      <c r="D661" s="1" t="n">
        <f aca="false">tcofTTGPERCEO!D659</f>
        <v>191</v>
      </c>
      <c r="E661" s="1" t="n">
        <f aca="false">tcofTTGPERCEO!E659</f>
        <v>1727</v>
      </c>
      <c r="F661" s="1" t="str">
        <f aca="false">tcofTTGPERCEO!F659</f>
        <v>46;</v>
      </c>
      <c r="G661" s="1" t="str">
        <f aca="false">LEFT(F661,FIND(";",F661)-1)</f>
        <v>46</v>
      </c>
      <c r="H661" s="1" t="n">
        <f aca="false">SUM(J661:AA661)</f>
        <v>90.8223130931255</v>
      </c>
      <c r="I661" s="1" t="n">
        <f aca="false">SUM(J661,K661,M661,N661,O661,P661,Q661,R661,T661,U661)</f>
        <v>88.5867834272047</v>
      </c>
      <c r="J661" s="1" t="n">
        <f aca="false">(tcofTTGPERCEO!H659)*(J$2/$B$2)</f>
        <v>0.0817452357071214</v>
      </c>
      <c r="K661" s="1" t="n">
        <f aca="false">(tcofTTGPERCEO!I659)*(K$2/$B$2)</f>
        <v>0.270071753722707</v>
      </c>
      <c r="L661" s="1" t="n">
        <f aca="false">(tcofTTGPERCEO!J659)*(L$2/$B$2)</f>
        <v>0</v>
      </c>
      <c r="M661" s="1" t="n">
        <f aca="false">(tcofTTGPERCEO!K659)*(M$2/$B$2)</f>
        <v>0.572733585371499</v>
      </c>
      <c r="N661" s="1" t="n">
        <f aca="false">(tcofTTGPERCEO!L659)*(N$2/$B$2)</f>
        <v>2.17545714065273</v>
      </c>
      <c r="O661" s="1" t="n">
        <f aca="false">(tcofTTGPERCEO!M659)*(O$2/$B$2)</f>
        <v>83.9759432142582</v>
      </c>
      <c r="P661" s="1" t="n">
        <f aca="false">(tcofTTGPERCEO!N659)*(P$2/$B$2)</f>
        <v>0.244549031710516</v>
      </c>
      <c r="Q661" s="1" t="n">
        <f aca="false">(tcofTTGPERCEO!O659)*(Q$2/$B$2)</f>
        <v>0.539649718385927</v>
      </c>
      <c r="R661" s="1" t="n">
        <f aca="false">(tcofTTGPERCEO!P659)*(R$2/$B$2)</f>
        <v>0.0290949772394105</v>
      </c>
      <c r="S661" s="1" t="n">
        <f aca="false">(tcofTTGPERCEO!Q659)*(S$2/$B$2)</f>
        <v>0.0519250057865905</v>
      </c>
      <c r="T661" s="1" t="n">
        <f aca="false">(tcofTTGPERCEO!R659)*(T$2/$B$2)</f>
        <v>0.141192809196821</v>
      </c>
      <c r="U661" s="1" t="n">
        <f aca="false">(tcofTTGPERCEO!S659)*(U$2/$B$2)</f>
        <v>0.556345960959802</v>
      </c>
      <c r="V661" s="1" t="n">
        <f aca="false">(tcofTTGPERCEO!T659)*(V$2/$B$2)</f>
        <v>0.0769385078311859</v>
      </c>
      <c r="W661" s="1" t="n">
        <f aca="false">(tcofTTGPERCEO!U659)*(W$2/$B$2)</f>
        <v>0</v>
      </c>
      <c r="X661" s="1" t="n">
        <f aca="false">(tcofTTGPERCEO!V659)*(X$2/$B$2)</f>
        <v>0</v>
      </c>
      <c r="Y661" s="1" t="n">
        <f aca="false">(tcofTTGPERCEO!W659)*(Y$2/$B$2)</f>
        <v>1.76604428670627</v>
      </c>
      <c r="Z661" s="1" t="n">
        <f aca="false">(tcofTTGPERCEO!X659)*(Z$2/$B$2)</f>
        <v>0.327474731887972</v>
      </c>
      <c r="AA661" s="1" t="n">
        <f aca="false">(tcofTTGPERCEO!Y659)*(AA$2/$B$2)</f>
        <v>0.0131471337088188</v>
      </c>
      <c r="AD661" s="1" t="n">
        <f aca="false">SUM(tcofTTGPERCEO!H659:AA659)</f>
        <v>313</v>
      </c>
    </row>
    <row r="662" customFormat="false" ht="12.8" hidden="false" customHeight="false" outlineLevel="0" collapsed="false">
      <c r="A662" s="1" t="str">
        <f aca="false">tcofTTGPERCEO!A660</f>
        <v>../tcof/chi-phi-metaok/amel_ophelia_cp_proinf.tei_corpo2_tto.cha </v>
      </c>
      <c r="B662" s="1" t="str">
        <f aca="false">tcofTTGPERCEO!B660</f>
        <v> PHI </v>
      </c>
      <c r="C662" s="1" t="str">
        <f aca="false">tcofTTGPERCEO!C660</f>
        <v> ADU </v>
      </c>
      <c r="D662" s="1" t="n">
        <f aca="false">tcofTTGPERCEO!D660</f>
        <v>231</v>
      </c>
      <c r="E662" s="1" t="n">
        <f aca="false">tcofTTGPERCEO!E660</f>
        <v>2161</v>
      </c>
      <c r="F662" s="1" t="str">
        <f aca="false">tcofTTGPERCEO!F660</f>
        <v>46;</v>
      </c>
      <c r="G662" s="1" t="str">
        <f aca="false">LEFT(F662,FIND(";",F662)-1)</f>
        <v>46</v>
      </c>
      <c r="H662" s="1" t="n">
        <f aca="false">SUM(J662:AA662)</f>
        <v>125.066931563923</v>
      </c>
      <c r="I662" s="1" t="n">
        <f aca="false">SUM(J662,K662,M662,N662,O662,P662,Q662,R662,T662,U662)</f>
        <v>124.143075379986</v>
      </c>
      <c r="J662" s="1" t="n">
        <f aca="false">(tcofTTGPERCEO!H660)*(J$2/$B$2)</f>
        <v>0.0653961885656971</v>
      </c>
      <c r="K662" s="1" t="n">
        <f aca="false">(tcofTTGPERCEO!I660)*(K$2/$B$2)</f>
        <v>0.225059794768922</v>
      </c>
      <c r="L662" s="1" t="n">
        <f aca="false">(tcofTTGPERCEO!J660)*(L$2/$B$2)</f>
        <v>0</v>
      </c>
      <c r="M662" s="1" t="n">
        <f aca="false">(tcofTTGPERCEO!K660)*(M$2/$B$2)</f>
        <v>1.93297585062881</v>
      </c>
      <c r="N662" s="1" t="n">
        <f aca="false">(tcofTTGPERCEO!L660)*(N$2/$B$2)</f>
        <v>3.06175449425199</v>
      </c>
      <c r="O662" s="1" t="n">
        <f aca="false">(tcofTTGPERCEO!M660)*(O$2/$B$2)</f>
        <v>117.363968829566</v>
      </c>
      <c r="P662" s="1" t="n">
        <f aca="false">(tcofTTGPERCEO!N660)*(P$2/$B$2)</f>
        <v>0.305686289638145</v>
      </c>
      <c r="Q662" s="1" t="n">
        <f aca="false">(tcofTTGPERCEO!O660)*(Q$2/$B$2)</f>
        <v>0.385464084561376</v>
      </c>
      <c r="R662" s="1" t="n">
        <f aca="false">(tcofTTGPERCEO!P660)*(R$2/$B$2)</f>
        <v>0.00969832574647018</v>
      </c>
      <c r="S662" s="1" t="n">
        <f aca="false">(tcofTTGPERCEO!Q660)*(S$2/$B$2)</f>
        <v>0.0259625028932953</v>
      </c>
      <c r="T662" s="1" t="n">
        <f aca="false">(tcofTTGPERCEO!R660)*(T$2/$B$2)</f>
        <v>0.329449888125916</v>
      </c>
      <c r="U662" s="1" t="n">
        <f aca="false">(tcofTTGPERCEO!S660)*(U$2/$B$2)</f>
        <v>0.463621634133169</v>
      </c>
      <c r="V662" s="1" t="n">
        <f aca="false">(tcofTTGPERCEO!T660)*(V$2/$B$2)</f>
        <v>0.0577038808733894</v>
      </c>
      <c r="W662" s="1" t="n">
        <f aca="false">(tcofTTGPERCEO!U660)*(W$2/$B$2)</f>
        <v>0</v>
      </c>
      <c r="X662" s="1" t="n">
        <f aca="false">(tcofTTGPERCEO!V660)*(X$2/$B$2)</f>
        <v>0</v>
      </c>
      <c r="Y662" s="1" t="n">
        <f aca="false">(tcofTTGPERCEO!W660)*(Y$2/$B$2)</f>
        <v>0.669878867371345</v>
      </c>
      <c r="Z662" s="1" t="n">
        <f aca="false">(tcofTTGPERCEO!X660)*(Z$2/$B$2)</f>
        <v>0.163737365943986</v>
      </c>
      <c r="AA662" s="1" t="n">
        <f aca="false">(tcofTTGPERCEO!Y660)*(AA$2/$B$2)</f>
        <v>0.00657356685440938</v>
      </c>
      <c r="AD662" s="1" t="n">
        <f aca="false">SUM(tcofTTGPERCEO!H660:AA660)</f>
        <v>374</v>
      </c>
    </row>
    <row r="663" customFormat="false" ht="12.8" hidden="false" customHeight="false" outlineLevel="0" collapsed="false">
      <c r="A663" s="1" t="str">
        <f aca="false">tcofTTGPERCEO!A661</f>
        <v>../tcof/chi-phi-metaok/antoine_quentin_cp_proinf.tei_corpo2_tto.cha </v>
      </c>
      <c r="B663" s="1" t="str">
        <f aca="false">tcofTTGPERCEO!B661</f>
        <v> PHI </v>
      </c>
      <c r="C663" s="1" t="str">
        <f aca="false">tcofTTGPERCEO!C661</f>
        <v> ADU </v>
      </c>
      <c r="D663" s="1" t="n">
        <f aca="false">tcofTTGPERCEO!D661</f>
        <v>106</v>
      </c>
      <c r="E663" s="1" t="n">
        <f aca="false">tcofTTGPERCEO!E661</f>
        <v>1024</v>
      </c>
      <c r="F663" s="1" t="str">
        <f aca="false">tcofTTGPERCEO!F661</f>
        <v>46;</v>
      </c>
      <c r="G663" s="1" t="str">
        <f aca="false">LEFT(F663,FIND(";",F663)-1)</f>
        <v>46</v>
      </c>
      <c r="H663" s="1" t="n">
        <f aca="false">SUM(J663:AA663)</f>
        <v>55.788241648021</v>
      </c>
      <c r="I663" s="1" t="n">
        <f aca="false">SUM(J663,K663,M663,N663,O663,P663,Q663,R663,T663,U663)</f>
        <v>55.4787670704421</v>
      </c>
      <c r="J663" s="1" t="n">
        <f aca="false">(tcofTTGPERCEO!H661)*(J$2/$B$2)</f>
        <v>0</v>
      </c>
      <c r="K663" s="1" t="n">
        <f aca="false">(tcofTTGPERCEO!I661)*(K$2/$B$2)</f>
        <v>0.20255381529203</v>
      </c>
      <c r="L663" s="1" t="n">
        <f aca="false">(tcofTTGPERCEO!J661)*(L$2/$B$2)</f>
        <v>0</v>
      </c>
      <c r="M663" s="1" t="n">
        <f aca="false">(tcofTTGPERCEO!K661)*(M$2/$B$2)</f>
        <v>0.715916981714374</v>
      </c>
      <c r="N663" s="1" t="n">
        <f aca="false">(tcofTTGPERCEO!L661)*(N$2/$B$2)</f>
        <v>1.20858730036263</v>
      </c>
      <c r="O663" s="1" t="n">
        <f aca="false">(tcofTTGPERCEO!M661)*(O$2/$B$2)</f>
        <v>53.1173134788982</v>
      </c>
      <c r="P663" s="1" t="n">
        <f aca="false">(tcofTTGPERCEO!N661)*(P$2/$B$2)</f>
        <v>0</v>
      </c>
      <c r="Q663" s="1" t="n">
        <f aca="false">(tcofTTGPERCEO!O661)*(Q$2/$B$2)</f>
        <v>0.0385464084561376</v>
      </c>
      <c r="R663" s="1" t="n">
        <f aca="false">(tcofTTGPERCEO!P661)*(R$2/$B$2)</f>
        <v>0.00969832574647018</v>
      </c>
      <c r="S663" s="1" t="n">
        <f aca="false">(tcofTTGPERCEO!Q661)*(S$2/$B$2)</f>
        <v>0.0519250057865905</v>
      </c>
      <c r="T663" s="1" t="n">
        <f aca="false">(tcofTTGPERCEO!R661)*(T$2/$B$2)</f>
        <v>0.0470642697322738</v>
      </c>
      <c r="U663" s="1" t="n">
        <f aca="false">(tcofTTGPERCEO!S661)*(U$2/$B$2)</f>
        <v>0.139086490239951</v>
      </c>
      <c r="V663" s="1" t="n">
        <f aca="false">(tcofTTGPERCEO!T661)*(V$2/$B$2)</f>
        <v>0.0384692539155929</v>
      </c>
      <c r="W663" s="1" t="n">
        <f aca="false">(tcofTTGPERCEO!U661)*(W$2/$B$2)</f>
        <v>0</v>
      </c>
      <c r="X663" s="1" t="n">
        <f aca="false">(tcofTTGPERCEO!V661)*(X$2/$B$2)</f>
        <v>0</v>
      </c>
      <c r="Y663" s="1" t="n">
        <f aca="false">(tcofTTGPERCEO!W661)*(Y$2/$B$2)</f>
        <v>0.182694236555821</v>
      </c>
      <c r="Z663" s="1" t="n">
        <f aca="false">(tcofTTGPERCEO!X661)*(Z$2/$B$2)</f>
        <v>0.0363860813208857</v>
      </c>
      <c r="AA663" s="1" t="n">
        <f aca="false">(tcofTTGPERCEO!Y661)*(AA$2/$B$2)</f>
        <v>0</v>
      </c>
      <c r="AD663" s="1" t="n">
        <f aca="false">SUM(tcofTTGPERCEO!H661:AA661)</f>
        <v>154</v>
      </c>
    </row>
    <row r="664" customFormat="false" ht="12.8" hidden="false" customHeight="false" outlineLevel="0" collapsed="false">
      <c r="A664" s="1" t="str">
        <f aca="false">tcofTTGPERCEO!A662</f>
        <v>../tcof/chi-phi-metaok/arthur_paul_ce1_proinf.tei_corpo2_tto.cha </v>
      </c>
      <c r="B664" s="1" t="str">
        <f aca="false">tcofTTGPERCEO!B662</f>
        <v> PHI </v>
      </c>
      <c r="C664" s="1" t="str">
        <f aca="false">tcofTTGPERCEO!C662</f>
        <v> ADU </v>
      </c>
      <c r="D664" s="1" t="n">
        <f aca="false">tcofTTGPERCEO!D662</f>
        <v>104</v>
      </c>
      <c r="E664" s="1" t="n">
        <f aca="false">tcofTTGPERCEO!E662</f>
        <v>1558</v>
      </c>
      <c r="F664" s="1" t="str">
        <f aca="false">tcofTTGPERCEO!F662</f>
        <v>46;</v>
      </c>
      <c r="G664" s="1" t="str">
        <f aca="false">LEFT(F664,FIND(";",F664)-1)</f>
        <v>46</v>
      </c>
      <c r="H664" s="1" t="n">
        <f aca="false">SUM(J664:AA664)</f>
        <v>88.1731502198904</v>
      </c>
      <c r="I664" s="1" t="n">
        <f aca="false">SUM(J664,K664,M664,N664,O664,P664,Q664,R664,T664,U664)</f>
        <v>87.2635444795926</v>
      </c>
      <c r="J664" s="1" t="n">
        <f aca="false">(tcofTTGPERCEO!H662)*(J$2/$B$2)</f>
        <v>0.0490471414242728</v>
      </c>
      <c r="K664" s="1" t="n">
        <f aca="false">(tcofTTGPERCEO!I662)*(K$2/$B$2)</f>
        <v>0.157541856338246</v>
      </c>
      <c r="L664" s="1" t="n">
        <f aca="false">(tcofTTGPERCEO!J662)*(L$2/$B$2)</f>
        <v>0</v>
      </c>
      <c r="M664" s="1" t="n">
        <f aca="false">(tcofTTGPERCEO!K662)*(M$2/$B$2)</f>
        <v>1.145467170743</v>
      </c>
      <c r="N664" s="1" t="n">
        <f aca="false">(tcofTTGPERCEO!L662)*(N$2/$B$2)</f>
        <v>2.01431216727104</v>
      </c>
      <c r="O664" s="1" t="n">
        <f aca="false">(tcofTTGPERCEO!M662)*(O$2/$B$2)</f>
        <v>82.4583056862896</v>
      </c>
      <c r="P664" s="1" t="n">
        <f aca="false">(tcofTTGPERCEO!N662)*(P$2/$B$2)</f>
        <v>0.33625491860196</v>
      </c>
      <c r="Q664" s="1" t="n">
        <f aca="false">(tcofTTGPERCEO!O662)*(Q$2/$B$2)</f>
        <v>0.231278450736826</v>
      </c>
      <c r="R664" s="1" t="n">
        <f aca="false">(tcofTTGPERCEO!P662)*(R$2/$B$2)</f>
        <v>0.0290949772394105</v>
      </c>
      <c r="S664" s="1" t="n">
        <f aca="false">(tcofTTGPERCEO!Q662)*(S$2/$B$2)</f>
        <v>0.0778875086798858</v>
      </c>
      <c r="T664" s="1" t="n">
        <f aca="false">(tcofTTGPERCEO!R662)*(T$2/$B$2)</f>
        <v>0.517706967055011</v>
      </c>
      <c r="U664" s="1" t="n">
        <f aca="false">(tcofTTGPERCEO!S662)*(U$2/$B$2)</f>
        <v>0.324535143893218</v>
      </c>
      <c r="V664" s="1" t="n">
        <f aca="false">(tcofTTGPERCEO!T662)*(V$2/$B$2)</f>
        <v>0.0769385078311859</v>
      </c>
      <c r="W664" s="1" t="n">
        <f aca="false">(tcofTTGPERCEO!U662)*(W$2/$B$2)</f>
        <v>0</v>
      </c>
      <c r="X664" s="1" t="n">
        <f aca="false">(tcofTTGPERCEO!V662)*(X$2/$B$2)</f>
        <v>0</v>
      </c>
      <c r="Y664" s="1" t="n">
        <f aca="false">(tcofTTGPERCEO!W662)*(Y$2/$B$2)</f>
        <v>0.548082709667464</v>
      </c>
      <c r="Z664" s="1" t="n">
        <f aca="false">(tcofTTGPERCEO!X662)*(Z$2/$B$2)</f>
        <v>0.200123447264872</v>
      </c>
      <c r="AA664" s="1" t="n">
        <f aca="false">(tcofTTGPERCEO!Y662)*(AA$2/$B$2)</f>
        <v>0.00657356685440938</v>
      </c>
      <c r="AD664" s="1" t="n">
        <f aca="false">SUM(tcofTTGPERCEO!H662:AA662)</f>
        <v>280</v>
      </c>
    </row>
    <row r="665" customFormat="false" ht="12.8" hidden="false" customHeight="false" outlineLevel="0" collapsed="false">
      <c r="A665" s="1" t="str">
        <f aca="false">tcofTTGPERCEO!A663</f>
        <v>../tcof/chi-phi-metaok/aurelia_lea_cp_proinf.tei_corpo2_tto.cha </v>
      </c>
      <c r="B665" s="1" t="str">
        <f aca="false">tcofTTGPERCEO!B663</f>
        <v> PHI </v>
      </c>
      <c r="C665" s="1" t="str">
        <f aca="false">tcofTTGPERCEO!C663</f>
        <v> ADU </v>
      </c>
      <c r="D665" s="1" t="n">
        <f aca="false">tcofTTGPERCEO!D663</f>
        <v>101</v>
      </c>
      <c r="E665" s="1" t="n">
        <f aca="false">tcofTTGPERCEO!E663</f>
        <v>1259</v>
      </c>
      <c r="F665" s="1" t="str">
        <f aca="false">tcofTTGPERCEO!F663</f>
        <v>46;</v>
      </c>
      <c r="G665" s="1" t="str">
        <f aca="false">LEFT(F665,FIND(";",F665)-1)</f>
        <v>46</v>
      </c>
      <c r="H665" s="1" t="n">
        <f aca="false">SUM(J665:AA665)</f>
        <v>80.2153923308387</v>
      </c>
      <c r="I665" s="1" t="n">
        <f aca="false">SUM(J665,K665,M665,N665,O665,P665,Q665,R665,T665,U665)</f>
        <v>79.4112491320114</v>
      </c>
      <c r="J665" s="1" t="n">
        <f aca="false">(tcofTTGPERCEO!H663)*(J$2/$B$2)</f>
        <v>0.0490471414242728</v>
      </c>
      <c r="K665" s="1" t="n">
        <f aca="false">(tcofTTGPERCEO!I663)*(K$2/$B$2)</f>
        <v>0.337589692153383</v>
      </c>
      <c r="L665" s="1" t="n">
        <f aca="false">(tcofTTGPERCEO!J663)*(L$2/$B$2)</f>
        <v>0</v>
      </c>
      <c r="M665" s="1" t="n">
        <f aca="false">(tcofTTGPERCEO!K663)*(M$2/$B$2)</f>
        <v>1.78979245428593</v>
      </c>
      <c r="N665" s="1" t="n">
        <f aca="false">(tcofTTGPERCEO!L663)*(N$2/$B$2)</f>
        <v>1.9337396805802</v>
      </c>
      <c r="O665" s="1" t="n">
        <f aca="false">(tcofTTGPERCEO!M663)*(O$2/$B$2)</f>
        <v>73.858359694468</v>
      </c>
      <c r="P665" s="1" t="n">
        <f aca="false">(tcofTTGPERCEO!N663)*(P$2/$B$2)</f>
        <v>0.213980402746702</v>
      </c>
      <c r="Q665" s="1" t="n">
        <f aca="false">(tcofTTGPERCEO!O663)*(Q$2/$B$2)</f>
        <v>0.192732042280688</v>
      </c>
      <c r="R665" s="1" t="n">
        <f aca="false">(tcofTTGPERCEO!P663)*(R$2/$B$2)</f>
        <v>0.0581899544788211</v>
      </c>
      <c r="S665" s="1" t="n">
        <f aca="false">(tcofTTGPERCEO!Q663)*(S$2/$B$2)</f>
        <v>0.0259625028932953</v>
      </c>
      <c r="T665" s="1" t="n">
        <f aca="false">(tcofTTGPERCEO!R663)*(T$2/$B$2)</f>
        <v>0.282385618393642</v>
      </c>
      <c r="U665" s="1" t="n">
        <f aca="false">(tcofTTGPERCEO!S663)*(U$2/$B$2)</f>
        <v>0.695432451199753</v>
      </c>
      <c r="V665" s="1" t="n">
        <f aca="false">(tcofTTGPERCEO!T663)*(V$2/$B$2)</f>
        <v>0.0961731347889823</v>
      </c>
      <c r="W665" s="1" t="n">
        <f aca="false">(tcofTTGPERCEO!U663)*(W$2/$B$2)</f>
        <v>0</v>
      </c>
      <c r="X665" s="1" t="n">
        <f aca="false">(tcofTTGPERCEO!V663)*(X$2/$B$2)</f>
        <v>0</v>
      </c>
      <c r="Y665" s="1" t="n">
        <f aca="false">(tcofTTGPERCEO!W663)*(Y$2/$B$2)</f>
        <v>0.548082709667464</v>
      </c>
      <c r="Z665" s="1" t="n">
        <f aca="false">(tcofTTGPERCEO!X663)*(Z$2/$B$2)</f>
        <v>0.1273512846231</v>
      </c>
      <c r="AA665" s="1" t="n">
        <f aca="false">(tcofTTGPERCEO!Y663)*(AA$2/$B$2)</f>
        <v>0.00657356685440938</v>
      </c>
      <c r="AD665" s="1" t="n">
        <f aca="false">SUM(tcofTTGPERCEO!H663:AA663)</f>
        <v>275</v>
      </c>
    </row>
    <row r="666" customFormat="false" ht="12.8" hidden="false" customHeight="false" outlineLevel="0" collapsed="false">
      <c r="A666" s="1" t="str">
        <f aca="false">tcofTTGPERCEO!A664</f>
        <v>../tcof/chi-phi-metaok/axel_adam_cm1_proinf.tei_corpo2_tto.cha </v>
      </c>
      <c r="B666" s="1" t="str">
        <f aca="false">tcofTTGPERCEO!B664</f>
        <v> PHI </v>
      </c>
      <c r="C666" s="1" t="str">
        <f aca="false">tcofTTGPERCEO!C664</f>
        <v> ADU </v>
      </c>
      <c r="D666" s="1" t="n">
        <f aca="false">tcofTTGPERCEO!D664</f>
        <v>249</v>
      </c>
      <c r="E666" s="1" t="n">
        <f aca="false">tcofTTGPERCEO!E664</f>
        <v>2764</v>
      </c>
      <c r="F666" s="1" t="str">
        <f aca="false">tcofTTGPERCEO!F664</f>
        <v>46;</v>
      </c>
      <c r="G666" s="1" t="str">
        <f aca="false">LEFT(F666,FIND(";",F666)-1)</f>
        <v>46</v>
      </c>
      <c r="H666" s="1" t="n">
        <f aca="false">SUM(J666:AA666)</f>
        <v>157.432867834272</v>
      </c>
      <c r="I666" s="1" t="n">
        <f aca="false">SUM(J666,K666,M666,N666,O666,P666,Q666,R666,T666,U666)</f>
        <v>155.205493403287</v>
      </c>
      <c r="J666" s="1" t="n">
        <f aca="false">(tcofTTGPERCEO!H664)*(J$2/$B$2)</f>
        <v>0.245235707121364</v>
      </c>
      <c r="K666" s="1" t="n">
        <f aca="false">(tcofTTGPERCEO!I664)*(K$2/$B$2)</f>
        <v>0.180047835815138</v>
      </c>
      <c r="L666" s="1" t="n">
        <f aca="false">(tcofTTGPERCEO!J664)*(L$2/$B$2)</f>
        <v>0</v>
      </c>
      <c r="M666" s="1" t="n">
        <f aca="false">(tcofTTGPERCEO!K664)*(M$2/$B$2)</f>
        <v>1.28865056708587</v>
      </c>
      <c r="N666" s="1" t="n">
        <f aca="false">(tcofTTGPERCEO!L664)*(N$2/$B$2)</f>
        <v>2.9006095208703</v>
      </c>
      <c r="O666" s="1" t="n">
        <f aca="false">(tcofTTGPERCEO!M664)*(O$2/$B$2)</f>
        <v>147.210840212947</v>
      </c>
      <c r="P666" s="1" t="n">
        <f aca="false">(tcofTTGPERCEO!N664)*(P$2/$B$2)</f>
        <v>0.275117660674331</v>
      </c>
      <c r="Q666" s="1" t="n">
        <f aca="false">(tcofTTGPERCEO!O664)*(Q$2/$B$2)</f>
        <v>0.925113802947304</v>
      </c>
      <c r="R666" s="1" t="n">
        <f aca="false">(tcofTTGPERCEO!P664)*(R$2/$B$2)</f>
        <v>0.0387933029858807</v>
      </c>
      <c r="S666" s="1" t="n">
        <f aca="false">(tcofTTGPERCEO!Q664)*(S$2/$B$2)</f>
        <v>0.0778875086798858</v>
      </c>
      <c r="T666" s="1" t="n">
        <f aca="false">(tcofTTGPERCEO!R664)*(T$2/$B$2)</f>
        <v>0.564771236787285</v>
      </c>
      <c r="U666" s="1" t="n">
        <f aca="false">(tcofTTGPERCEO!S664)*(U$2/$B$2)</f>
        <v>1.57631355605277</v>
      </c>
      <c r="V666" s="1" t="n">
        <f aca="false">(tcofTTGPERCEO!T664)*(V$2/$B$2)</f>
        <v>0.230815523493558</v>
      </c>
      <c r="W666" s="1" t="n">
        <f aca="false">(tcofTTGPERCEO!U664)*(W$2/$B$2)</f>
        <v>0</v>
      </c>
      <c r="X666" s="1" t="n">
        <f aca="false">(tcofTTGPERCEO!V664)*(X$2/$B$2)</f>
        <v>0</v>
      </c>
      <c r="Y666" s="1" t="n">
        <f aca="false">(tcofTTGPERCEO!W664)*(Y$2/$B$2)</f>
        <v>1.27885965589075</v>
      </c>
      <c r="Z666" s="1" t="n">
        <f aca="false">(tcofTTGPERCEO!X664)*(Z$2/$B$2)</f>
        <v>0.600370341794615</v>
      </c>
      <c r="AA666" s="1" t="n">
        <f aca="false">(tcofTTGPERCEO!Y664)*(AA$2/$B$2)</f>
        <v>0.0394414011264563</v>
      </c>
      <c r="AD666" s="1" t="n">
        <f aca="false">SUM(tcofTTGPERCEO!H664:AA664)</f>
        <v>526</v>
      </c>
    </row>
    <row r="667" customFormat="false" ht="12.8" hidden="false" customHeight="false" outlineLevel="0" collapsed="false">
      <c r="A667" s="1" t="str">
        <f aca="false">tcofTTGPERCEO!A665</f>
        <v>../tcof/chi-phi-metaok/benjamin_valentin_ce1_proinf.tei_corpo2_tto.cha </v>
      </c>
      <c r="B667" s="1" t="str">
        <f aca="false">tcofTTGPERCEO!B665</f>
        <v> PHI </v>
      </c>
      <c r="C667" s="1" t="str">
        <f aca="false">tcofTTGPERCEO!C665</f>
        <v> ADU </v>
      </c>
      <c r="D667" s="1" t="n">
        <f aca="false">tcofTTGPERCEO!D665</f>
        <v>116</v>
      </c>
      <c r="E667" s="1" t="n">
        <f aca="false">tcofTTGPERCEO!E665</f>
        <v>1699</v>
      </c>
      <c r="F667" s="1" t="str">
        <f aca="false">tcofTTGPERCEO!F665</f>
        <v>46;</v>
      </c>
      <c r="G667" s="1" t="str">
        <f aca="false">LEFT(F667,FIND(";",F667)-1)</f>
        <v>46</v>
      </c>
      <c r="H667" s="1" t="n">
        <f aca="false">SUM(J667:AA667)</f>
        <v>98.5112954247357</v>
      </c>
      <c r="I667" s="1" t="n">
        <f aca="false">SUM(J667,K667,M667,N667,O667,P667,Q667,R667,T667,U667)</f>
        <v>97.379322583134</v>
      </c>
      <c r="J667" s="1" t="n">
        <f aca="false">(tcofTTGPERCEO!H665)*(J$2/$B$2)</f>
        <v>0.0653961885656971</v>
      </c>
      <c r="K667" s="1" t="n">
        <f aca="false">(tcofTTGPERCEO!I665)*(K$2/$B$2)</f>
        <v>0.0675179384306767</v>
      </c>
      <c r="L667" s="1" t="n">
        <f aca="false">(tcofTTGPERCEO!J665)*(L$2/$B$2)</f>
        <v>0</v>
      </c>
      <c r="M667" s="1" t="n">
        <f aca="false">(tcofTTGPERCEO!K665)*(M$2/$B$2)</f>
        <v>1.21705886891444</v>
      </c>
      <c r="N667" s="1" t="n">
        <f aca="false">(tcofTTGPERCEO!L665)*(N$2/$B$2)</f>
        <v>1.9337396805802</v>
      </c>
      <c r="O667" s="1" t="n">
        <f aca="false">(tcofTTGPERCEO!M665)*(O$2/$B$2)</f>
        <v>92.5758892060798</v>
      </c>
      <c r="P667" s="1" t="n">
        <f aca="false">(tcofTTGPERCEO!N665)*(P$2/$B$2)</f>
        <v>0.427960805493403</v>
      </c>
      <c r="Q667" s="1" t="n">
        <f aca="false">(tcofTTGPERCEO!O665)*(Q$2/$B$2)</f>
        <v>0.192732042280688</v>
      </c>
      <c r="R667" s="1" t="n">
        <f aca="false">(tcofTTGPERCEO!P665)*(R$2/$B$2)</f>
        <v>0.0581899544788211</v>
      </c>
      <c r="S667" s="1" t="n">
        <f aca="false">(tcofTTGPERCEO!Q665)*(S$2/$B$2)</f>
        <v>0.155775017359772</v>
      </c>
      <c r="T667" s="1" t="n">
        <f aca="false">(tcofTTGPERCEO!R665)*(T$2/$B$2)</f>
        <v>0.423578427590464</v>
      </c>
      <c r="U667" s="1" t="n">
        <f aca="false">(tcofTTGPERCEO!S665)*(U$2/$B$2)</f>
        <v>0.417259470719852</v>
      </c>
      <c r="V667" s="1" t="n">
        <f aca="false">(tcofTTGPERCEO!T665)*(V$2/$B$2)</f>
        <v>0.0384692539155929</v>
      </c>
      <c r="W667" s="1" t="n">
        <f aca="false">(tcofTTGPERCEO!U665)*(W$2/$B$2)</f>
        <v>0</v>
      </c>
      <c r="X667" s="1" t="n">
        <f aca="false">(tcofTTGPERCEO!V665)*(X$2/$B$2)</f>
        <v>0</v>
      </c>
      <c r="Y667" s="1" t="n">
        <f aca="false">(tcofTTGPERCEO!W665)*(Y$2/$B$2)</f>
        <v>0.669878867371345</v>
      </c>
      <c r="Z667" s="1" t="n">
        <f aca="false">(tcofTTGPERCEO!X665)*(Z$2/$B$2)</f>
        <v>0.2547025692462</v>
      </c>
      <c r="AA667" s="1" t="n">
        <f aca="false">(tcofTTGPERCEO!Y665)*(AA$2/$B$2)</f>
        <v>0.0131471337088188</v>
      </c>
      <c r="AD667" s="1" t="n">
        <f aca="false">SUM(tcofTTGPERCEO!H665:AA665)</f>
        <v>309</v>
      </c>
    </row>
    <row r="668" customFormat="false" ht="12.8" hidden="false" customHeight="false" outlineLevel="0" collapsed="false">
      <c r="A668" s="1" t="str">
        <f aca="false">tcofTTGPERCEO!A666</f>
        <v>../tcof/chi-phi-metaok/cassiope_anais_ce2_proinf.tei_corpo2_tto.cha </v>
      </c>
      <c r="B668" s="1" t="str">
        <f aca="false">tcofTTGPERCEO!B666</f>
        <v> PHI </v>
      </c>
      <c r="C668" s="1" t="str">
        <f aca="false">tcofTTGPERCEO!C666</f>
        <v> ADU </v>
      </c>
      <c r="D668" s="1" t="n">
        <f aca="false">tcofTTGPERCEO!D666</f>
        <v>206</v>
      </c>
      <c r="E668" s="1" t="n">
        <f aca="false">tcofTTGPERCEO!E666</f>
        <v>1932</v>
      </c>
      <c r="F668" s="1" t="str">
        <f aca="false">tcofTTGPERCEO!F666</f>
        <v>46;</v>
      </c>
      <c r="G668" s="1" t="str">
        <f aca="false">LEFT(F668,FIND(";",F668)-1)</f>
        <v>46</v>
      </c>
      <c r="H668" s="1" t="n">
        <f aca="false">SUM(J668:AA668)</f>
        <v>120.099297893681</v>
      </c>
      <c r="I668" s="1" t="n">
        <f aca="false">SUM(J668,K668,M668,N668,O668,P668,Q668,R668,T668,U668)</f>
        <v>118.685101458221</v>
      </c>
      <c r="J668" s="1" t="n">
        <f aca="false">(tcofTTGPERCEO!H666)*(J$2/$B$2)</f>
        <v>0.163490471414243</v>
      </c>
      <c r="K668" s="1" t="n">
        <f aca="false">(tcofTTGPERCEO!I666)*(K$2/$B$2)</f>
        <v>0.247565774245814</v>
      </c>
      <c r="L668" s="1" t="n">
        <f aca="false">(tcofTTGPERCEO!J666)*(L$2/$B$2)</f>
        <v>0</v>
      </c>
      <c r="M668" s="1" t="n">
        <f aca="false">(tcofTTGPERCEO!K666)*(M$2/$B$2)</f>
        <v>1.21705886891444</v>
      </c>
      <c r="N668" s="1" t="n">
        <f aca="false">(tcofTTGPERCEO!L666)*(N$2/$B$2)</f>
        <v>2.17545714065273</v>
      </c>
      <c r="O668" s="1" t="n">
        <f aca="false">(tcofTTGPERCEO!M666)*(O$2/$B$2)</f>
        <v>113.31693542165</v>
      </c>
      <c r="P668" s="1" t="n">
        <f aca="false">(tcofTTGPERCEO!N666)*(P$2/$B$2)</f>
        <v>0.519666692384847</v>
      </c>
      <c r="Q668" s="1" t="n">
        <f aca="false">(tcofTTGPERCEO!O666)*(Q$2/$B$2)</f>
        <v>0.269824859192963</v>
      </c>
      <c r="R668" s="1" t="n">
        <f aca="false">(tcofTTGPERCEO!P666)*(R$2/$B$2)</f>
        <v>0.0290949772394105</v>
      </c>
      <c r="S668" s="1" t="n">
        <f aca="false">(tcofTTGPERCEO!Q666)*(S$2/$B$2)</f>
        <v>0.0778875086798858</v>
      </c>
      <c r="T668" s="1" t="n">
        <f aca="false">(tcofTTGPERCEO!R666)*(T$2/$B$2)</f>
        <v>0.282385618393642</v>
      </c>
      <c r="U668" s="1" t="n">
        <f aca="false">(tcofTTGPERCEO!S666)*(U$2/$B$2)</f>
        <v>0.463621634133169</v>
      </c>
      <c r="V668" s="1" t="n">
        <f aca="false">(tcofTTGPERCEO!T666)*(V$2/$B$2)</f>
        <v>0.0577038808733894</v>
      </c>
      <c r="W668" s="1" t="n">
        <f aca="false">(tcofTTGPERCEO!U666)*(W$2/$B$2)</f>
        <v>0</v>
      </c>
      <c r="X668" s="1" t="n">
        <f aca="false">(tcofTTGPERCEO!V666)*(X$2/$B$2)</f>
        <v>0</v>
      </c>
      <c r="Y668" s="1" t="n">
        <f aca="false">(tcofTTGPERCEO!W666)*(Y$2/$B$2)</f>
        <v>0.974369261631047</v>
      </c>
      <c r="Z668" s="1" t="n">
        <f aca="false">(tcofTTGPERCEO!X666)*(Z$2/$B$2)</f>
        <v>0.291088650567086</v>
      </c>
      <c r="AA668" s="1" t="n">
        <f aca="false">(tcofTTGPERCEO!Y666)*(AA$2/$B$2)</f>
        <v>0.0131471337088188</v>
      </c>
      <c r="AD668" s="1" t="n">
        <f aca="false">SUM(tcofTTGPERCEO!H666:AA666)</f>
        <v>372</v>
      </c>
    </row>
    <row r="669" customFormat="false" ht="12.8" hidden="false" customHeight="false" outlineLevel="0" collapsed="false">
      <c r="A669" s="1" t="str">
        <f aca="false">tcofTTGPERCEO!A667</f>
        <v>../tcof/chi-phi-metaok/chloe_nathan_cm1_proinf.tei_corpo2_tto.cha </v>
      </c>
      <c r="B669" s="1" t="str">
        <f aca="false">tcofTTGPERCEO!B667</f>
        <v> PHI </v>
      </c>
      <c r="C669" s="1" t="str">
        <f aca="false">tcofTTGPERCEO!C667</f>
        <v> ADU </v>
      </c>
      <c r="D669" s="1" t="n">
        <f aca="false">tcofTTGPERCEO!D667</f>
        <v>156</v>
      </c>
      <c r="E669" s="1" t="n">
        <f aca="false">tcofTTGPERCEO!E667</f>
        <v>1594</v>
      </c>
      <c r="F669" s="1" t="str">
        <f aca="false">tcofTTGPERCEO!F667</f>
        <v>46;</v>
      </c>
      <c r="G669" s="1" t="str">
        <f aca="false">LEFT(F669,FIND(";",F669)-1)</f>
        <v>46</v>
      </c>
      <c r="H669" s="1" t="n">
        <f aca="false">SUM(J669:AA669)</f>
        <v>68.8122135637682</v>
      </c>
      <c r="I669" s="1" t="n">
        <f aca="false">SUM(J669,K669,M669,N669,O669,P669,Q669,R669,T669,U669)</f>
        <v>67.8783118586529</v>
      </c>
      <c r="J669" s="1" t="n">
        <f aca="false">(tcofTTGPERCEO!H667)*(J$2/$B$2)</f>
        <v>0.11444332998997</v>
      </c>
      <c r="K669" s="1" t="n">
        <f aca="false">(tcofTTGPERCEO!I667)*(K$2/$B$2)</f>
        <v>0.0900239179075689</v>
      </c>
      <c r="L669" s="1" t="n">
        <f aca="false">(tcofTTGPERCEO!J667)*(L$2/$B$2)</f>
        <v>0</v>
      </c>
      <c r="M669" s="1" t="n">
        <f aca="false">(tcofTTGPERCEO!K667)*(M$2/$B$2)</f>
        <v>0.357958490857187</v>
      </c>
      <c r="N669" s="1" t="n">
        <f aca="false">(tcofTTGPERCEO!L667)*(N$2/$B$2)</f>
        <v>1.28915978705347</v>
      </c>
      <c r="O669" s="1" t="n">
        <f aca="false">(tcofTTGPERCEO!M667)*(O$2/$B$2)</f>
        <v>64.2466553506674</v>
      </c>
      <c r="P669" s="1" t="n">
        <f aca="false">(tcofTTGPERCEO!N667)*(P$2/$B$2)</f>
        <v>0.152843144819073</v>
      </c>
      <c r="Q669" s="1" t="n">
        <f aca="false">(tcofTTGPERCEO!O667)*(Q$2/$B$2)</f>
        <v>0.462556901473652</v>
      </c>
      <c r="R669" s="1" t="n">
        <f aca="false">(tcofTTGPERCEO!P667)*(R$2/$B$2)</f>
        <v>0</v>
      </c>
      <c r="S669" s="1" t="n">
        <f aca="false">(tcofTTGPERCEO!Q667)*(S$2/$B$2)</f>
        <v>0.103850011573181</v>
      </c>
      <c r="T669" s="1" t="n">
        <f aca="false">(tcofTTGPERCEO!R667)*(T$2/$B$2)</f>
        <v>0.37651415785819</v>
      </c>
      <c r="U669" s="1" t="n">
        <f aca="false">(tcofTTGPERCEO!S667)*(U$2/$B$2)</f>
        <v>0.788156778026387</v>
      </c>
      <c r="V669" s="1" t="n">
        <f aca="false">(tcofTTGPERCEO!T667)*(V$2/$B$2)</f>
        <v>0.134642388704575</v>
      </c>
      <c r="W669" s="1" t="n">
        <f aca="false">(tcofTTGPERCEO!U667)*(W$2/$B$2)</f>
        <v>0</v>
      </c>
      <c r="X669" s="1" t="n">
        <f aca="false">(tcofTTGPERCEO!V667)*(X$2/$B$2)</f>
        <v>0</v>
      </c>
      <c r="Y669" s="1" t="n">
        <f aca="false">(tcofTTGPERCEO!W667)*(Y$2/$B$2)</f>
        <v>0.487184630815523</v>
      </c>
      <c r="Z669" s="1" t="n">
        <f aca="false">(tcofTTGPERCEO!X667)*(Z$2/$B$2)</f>
        <v>0.181930406604429</v>
      </c>
      <c r="AA669" s="1" t="n">
        <f aca="false">(tcofTTGPERCEO!Y667)*(AA$2/$B$2)</f>
        <v>0.0262942674176375</v>
      </c>
      <c r="AD669" s="1" t="n">
        <f aca="false">SUM(tcofTTGPERCEO!H667:AA667)</f>
        <v>234</v>
      </c>
    </row>
    <row r="670" customFormat="false" ht="12.8" hidden="false" customHeight="false" outlineLevel="0" collapsed="false">
      <c r="A670" s="1" t="str">
        <f aca="false">tcofTTGPERCEO!A668</f>
        <v>../tcof/chi-phi-metaok/clara_mathilde_cm1_proinf.tei_corpo2_tto.cha </v>
      </c>
      <c r="B670" s="1" t="str">
        <f aca="false">tcofTTGPERCEO!B668</f>
        <v> PHI </v>
      </c>
      <c r="C670" s="1" t="str">
        <f aca="false">tcofTTGPERCEO!C668</f>
        <v> ADU </v>
      </c>
      <c r="D670" s="1" t="n">
        <f aca="false">tcofTTGPERCEO!D668</f>
        <v>189</v>
      </c>
      <c r="E670" s="1" t="n">
        <f aca="false">tcofTTGPERCEO!E668</f>
        <v>1897</v>
      </c>
      <c r="F670" s="1" t="str">
        <f aca="false">tcofTTGPERCEO!F668</f>
        <v>46;</v>
      </c>
      <c r="G670" s="1" t="str">
        <f aca="false">LEFT(F670,FIND(";",F670)-1)</f>
        <v>46</v>
      </c>
      <c r="H670" s="1" t="n">
        <f aca="false">SUM(J670:AA670)</f>
        <v>97.1987423809891</v>
      </c>
      <c r="I670" s="1" t="n">
        <f aca="false">SUM(J670,K670,M670,N670,O670,P670,Q670,R670,T670,U670)</f>
        <v>95.2402592392562</v>
      </c>
      <c r="J670" s="1" t="n">
        <f aca="false">(tcofTTGPERCEO!H668)*(J$2/$B$2)</f>
        <v>0.179839518555667</v>
      </c>
      <c r="K670" s="1" t="n">
        <f aca="false">(tcofTTGPERCEO!I668)*(K$2/$B$2)</f>
        <v>0.180047835815138</v>
      </c>
      <c r="L670" s="1" t="n">
        <f aca="false">(tcofTTGPERCEO!J668)*(L$2/$B$2)</f>
        <v>0</v>
      </c>
      <c r="M670" s="1" t="n">
        <f aca="false">(tcofTTGPERCEO!K668)*(M$2/$B$2)</f>
        <v>0.429550189028624</v>
      </c>
      <c r="N670" s="1" t="n">
        <f aca="false">(tcofTTGPERCEO!L668)*(N$2/$B$2)</f>
        <v>1.69202222050768</v>
      </c>
      <c r="O670" s="1" t="n">
        <f aca="false">(tcofTTGPERCEO!M668)*(O$2/$B$2)</f>
        <v>90.5523725021217</v>
      </c>
      <c r="P670" s="1" t="n">
        <f aca="false">(tcofTTGPERCEO!N668)*(P$2/$B$2)</f>
        <v>0.213980402746702</v>
      </c>
      <c r="Q670" s="1" t="n">
        <f aca="false">(tcofTTGPERCEO!O668)*(Q$2/$B$2)</f>
        <v>0.616742535298202</v>
      </c>
      <c r="R670" s="1" t="n">
        <f aca="false">(tcofTTGPERCEO!P668)*(R$2/$B$2)</f>
        <v>0.0290949772394105</v>
      </c>
      <c r="S670" s="1" t="n">
        <f aca="false">(tcofTTGPERCEO!Q668)*(S$2/$B$2)</f>
        <v>0</v>
      </c>
      <c r="T670" s="1" t="n">
        <f aca="false">(tcofTTGPERCEO!R668)*(T$2/$B$2)</f>
        <v>0.141192809196821</v>
      </c>
      <c r="U670" s="1" t="n">
        <f aca="false">(tcofTTGPERCEO!S668)*(U$2/$B$2)</f>
        <v>1.20541624874624</v>
      </c>
      <c r="V670" s="1" t="n">
        <f aca="false">(tcofTTGPERCEO!T668)*(V$2/$B$2)</f>
        <v>0.0961731347889823</v>
      </c>
      <c r="W670" s="1" t="n">
        <f aca="false">(tcofTTGPERCEO!U668)*(W$2/$B$2)</f>
        <v>0</v>
      </c>
      <c r="X670" s="1" t="n">
        <f aca="false">(tcofTTGPERCEO!V668)*(X$2/$B$2)</f>
        <v>0</v>
      </c>
      <c r="Y670" s="1" t="n">
        <f aca="false">(tcofTTGPERCEO!W668)*(Y$2/$B$2)</f>
        <v>1.33975773474269</v>
      </c>
      <c r="Z670" s="1" t="n">
        <f aca="false">(tcofTTGPERCEO!X668)*(Z$2/$B$2)</f>
        <v>0.5094051384924</v>
      </c>
      <c r="AA670" s="1" t="n">
        <f aca="false">(tcofTTGPERCEO!Y668)*(AA$2/$B$2)</f>
        <v>0.0131471337088188</v>
      </c>
      <c r="AD670" s="1" t="n">
        <f aca="false">SUM(tcofTTGPERCEO!H668:AA668)</f>
        <v>337</v>
      </c>
    </row>
    <row r="671" customFormat="false" ht="12.8" hidden="false" customHeight="false" outlineLevel="0" collapsed="false">
      <c r="A671" s="1" t="str">
        <f aca="false">tcofTTGPERCEO!A669</f>
        <v>../tcof/chi-phi-metaok/clemence_marine_ce2_proinf.tei_corpo2_tto.cha </v>
      </c>
      <c r="B671" s="1" t="str">
        <f aca="false">tcofTTGPERCEO!B669</f>
        <v> PHI </v>
      </c>
      <c r="C671" s="1" t="str">
        <f aca="false">tcofTTGPERCEO!C669</f>
        <v> ADU </v>
      </c>
      <c r="D671" s="1" t="n">
        <f aca="false">tcofTTGPERCEO!D669</f>
        <v>76</v>
      </c>
      <c r="E671" s="1" t="n">
        <f aca="false">tcofTTGPERCEO!E669</f>
        <v>790</v>
      </c>
      <c r="F671" s="1" t="str">
        <f aca="false">tcofTTGPERCEO!F669</f>
        <v>46;</v>
      </c>
      <c r="G671" s="1" t="str">
        <f aca="false">LEFT(F671,FIND(";",F671)-1)</f>
        <v>46</v>
      </c>
      <c r="H671" s="1" t="n">
        <f aca="false">SUM(J671:AA671)</f>
        <v>46.0358228531749</v>
      </c>
      <c r="I671" s="1" t="n">
        <f aca="false">SUM(J671,K671,M671,N671,O671,P671,Q671,R671,T671,U671)</f>
        <v>45.1669315639225</v>
      </c>
      <c r="J671" s="1" t="n">
        <f aca="false">(tcofTTGPERCEO!H669)*(J$2/$B$2)</f>
        <v>0.0653961885656971</v>
      </c>
      <c r="K671" s="1" t="n">
        <f aca="false">(tcofTTGPERCEO!I669)*(K$2/$B$2)</f>
        <v>0.20255381529203</v>
      </c>
      <c r="L671" s="1" t="n">
        <f aca="false">(tcofTTGPERCEO!J669)*(L$2/$B$2)</f>
        <v>0</v>
      </c>
      <c r="M671" s="1" t="n">
        <f aca="false">(tcofTTGPERCEO!K669)*(M$2/$B$2)</f>
        <v>0.214775094514312</v>
      </c>
      <c r="N671" s="1" t="n">
        <f aca="false">(tcofTTGPERCEO!L669)*(N$2/$B$2)</f>
        <v>1.53087724712599</v>
      </c>
      <c r="O671" s="1" t="n">
        <f aca="false">(tcofTTGPERCEO!M669)*(O$2/$B$2)</f>
        <v>42.4938507831186</v>
      </c>
      <c r="P671" s="1" t="n">
        <f aca="false">(tcofTTGPERCEO!N669)*(P$2/$B$2)</f>
        <v>0.152843144819073</v>
      </c>
      <c r="Q671" s="1" t="n">
        <f aca="false">(tcofTTGPERCEO!O669)*(Q$2/$B$2)</f>
        <v>0.115639225368413</v>
      </c>
      <c r="R671" s="1" t="n">
        <f aca="false">(tcofTTGPERCEO!P669)*(R$2/$B$2)</f>
        <v>0.0193966514929404</v>
      </c>
      <c r="S671" s="1" t="n">
        <f aca="false">(tcofTTGPERCEO!Q669)*(S$2/$B$2)</f>
        <v>0</v>
      </c>
      <c r="T671" s="1" t="n">
        <f aca="false">(tcofTTGPERCEO!R669)*(T$2/$B$2)</f>
        <v>0.0470642697322738</v>
      </c>
      <c r="U671" s="1" t="n">
        <f aca="false">(tcofTTGPERCEO!S669)*(U$2/$B$2)</f>
        <v>0.324535143893218</v>
      </c>
      <c r="V671" s="1" t="n">
        <f aca="false">(tcofTTGPERCEO!T669)*(V$2/$B$2)</f>
        <v>0.0961731347889823</v>
      </c>
      <c r="W671" s="1" t="n">
        <f aca="false">(tcofTTGPERCEO!U669)*(W$2/$B$2)</f>
        <v>0</v>
      </c>
      <c r="X671" s="1" t="n">
        <f aca="false">(tcofTTGPERCEO!V669)*(X$2/$B$2)</f>
        <v>0</v>
      </c>
      <c r="Y671" s="1" t="n">
        <f aca="false">(tcofTTGPERCEO!W669)*(Y$2/$B$2)</f>
        <v>0.608980788519404</v>
      </c>
      <c r="Z671" s="1" t="n">
        <f aca="false">(tcofTTGPERCEO!X669)*(Z$2/$B$2)</f>
        <v>0.163737365943986</v>
      </c>
      <c r="AA671" s="1" t="n">
        <f aca="false">(tcofTTGPERCEO!Y669)*(AA$2/$B$2)</f>
        <v>0</v>
      </c>
      <c r="AD671" s="1" t="n">
        <f aca="false">SUM(tcofTTGPERCEO!H669:AA669)</f>
        <v>161</v>
      </c>
    </row>
    <row r="672" customFormat="false" ht="12.8" hidden="false" customHeight="false" outlineLevel="0" collapsed="false">
      <c r="A672" s="1" t="str">
        <f aca="false">tcofTTGPERCEO!A670</f>
        <v>../tcof/chi-phi-metaok/damien_benjamin_ce2_proinf.tei_corpo2_tto.cha </v>
      </c>
      <c r="B672" s="1" t="str">
        <f aca="false">tcofTTGPERCEO!B670</f>
        <v> PHI </v>
      </c>
      <c r="C672" s="1" t="str">
        <f aca="false">tcofTTGPERCEO!C670</f>
        <v> ADU </v>
      </c>
      <c r="D672" s="1" t="n">
        <f aca="false">tcofTTGPERCEO!D670</f>
        <v>179</v>
      </c>
      <c r="E672" s="1" t="n">
        <f aca="false">tcofTTGPERCEO!E670</f>
        <v>1892</v>
      </c>
      <c r="F672" s="1" t="str">
        <f aca="false">tcofTTGPERCEO!F670</f>
        <v>46;</v>
      </c>
      <c r="G672" s="1" t="str">
        <f aca="false">LEFT(F672,FIND(";",F672)-1)</f>
        <v>46</v>
      </c>
      <c r="H672" s="1" t="n">
        <f aca="false">SUM(J672:AA672)</f>
        <v>105.83961885657</v>
      </c>
      <c r="I672" s="1" t="n">
        <f aca="false">SUM(J672,K672,M672,N672,O672,P672,Q672,R672,T672,U672)</f>
        <v>104.18784044441</v>
      </c>
      <c r="J672" s="1" t="n">
        <f aca="false">(tcofTTGPERCEO!H670)*(J$2/$B$2)</f>
        <v>0.0326980942828485</v>
      </c>
      <c r="K672" s="1" t="n">
        <f aca="false">(tcofTTGPERCEO!I670)*(K$2/$B$2)</f>
        <v>0.225059794768922</v>
      </c>
      <c r="L672" s="1" t="n">
        <f aca="false">(tcofTTGPERCEO!J670)*(L$2/$B$2)</f>
        <v>0</v>
      </c>
      <c r="M672" s="1" t="n">
        <f aca="false">(tcofTTGPERCEO!K670)*(M$2/$B$2)</f>
        <v>1.145467170743</v>
      </c>
      <c r="N672" s="1" t="n">
        <f aca="false">(tcofTTGPERCEO!L670)*(N$2/$B$2)</f>
        <v>1.36973227374431</v>
      </c>
      <c r="O672" s="1" t="n">
        <f aca="false">(tcofTTGPERCEO!M670)*(O$2/$B$2)</f>
        <v>99.6581976699329</v>
      </c>
      <c r="P672" s="1" t="n">
        <f aca="false">(tcofTTGPERCEO!N670)*(P$2/$B$2)</f>
        <v>0.305686289638145</v>
      </c>
      <c r="Q672" s="1" t="n">
        <f aca="false">(tcofTTGPERCEO!O670)*(Q$2/$B$2)</f>
        <v>0.424010493017514</v>
      </c>
      <c r="R672" s="1" t="n">
        <f aca="false">(tcofTTGPERCEO!P670)*(R$2/$B$2)</f>
        <v>0</v>
      </c>
      <c r="S672" s="1" t="n">
        <f aca="false">(tcofTTGPERCEO!Q670)*(S$2/$B$2)</f>
        <v>0.129812514466476</v>
      </c>
      <c r="T672" s="1" t="n">
        <f aca="false">(tcofTTGPERCEO!R670)*(T$2/$B$2)</f>
        <v>0.470642697322737</v>
      </c>
      <c r="U672" s="1" t="n">
        <f aca="false">(tcofTTGPERCEO!S670)*(U$2/$B$2)</f>
        <v>0.556345960959802</v>
      </c>
      <c r="V672" s="1" t="n">
        <f aca="false">(tcofTTGPERCEO!T670)*(V$2/$B$2)</f>
        <v>0.0192346269577965</v>
      </c>
      <c r="W672" s="1" t="n">
        <f aca="false">(tcofTTGPERCEO!U670)*(W$2/$B$2)</f>
        <v>0</v>
      </c>
      <c r="X672" s="1" t="n">
        <f aca="false">(tcofTTGPERCEO!V670)*(X$2/$B$2)</f>
        <v>0</v>
      </c>
      <c r="Y672" s="1" t="n">
        <f aca="false">(tcofTTGPERCEO!W670)*(Y$2/$B$2)</f>
        <v>1.15706349818687</v>
      </c>
      <c r="Z672" s="1" t="n">
        <f aca="false">(tcofTTGPERCEO!X670)*(Z$2/$B$2)</f>
        <v>0.345667772548414</v>
      </c>
      <c r="AA672" s="1" t="n">
        <f aca="false">(tcofTTGPERCEO!Y670)*(AA$2/$B$2)</f>
        <v>0</v>
      </c>
      <c r="AD672" s="1" t="n">
        <f aca="false">SUM(tcofTTGPERCEO!H670:AA670)</f>
        <v>329</v>
      </c>
    </row>
    <row r="673" customFormat="false" ht="12.8" hidden="false" customHeight="false" outlineLevel="0" collapsed="false">
      <c r="A673" s="1" t="str">
        <f aca="false">tcofTTGPERCEO!A671</f>
        <v>../tcof/chi-phi-metaok/dany_flavien_cm1_proinf.tei_corpo2_tto.cha </v>
      </c>
      <c r="B673" s="1" t="str">
        <f aca="false">tcofTTGPERCEO!B671</f>
        <v> PHI </v>
      </c>
      <c r="C673" s="1" t="str">
        <f aca="false">tcofTTGPERCEO!C671</f>
        <v> ADU </v>
      </c>
      <c r="D673" s="1" t="n">
        <f aca="false">tcofTTGPERCEO!D671</f>
        <v>122</v>
      </c>
      <c r="E673" s="1" t="n">
        <f aca="false">tcofTTGPERCEO!E671</f>
        <v>1572</v>
      </c>
      <c r="F673" s="1" t="str">
        <f aca="false">tcofTTGPERCEO!F671</f>
        <v>46;</v>
      </c>
      <c r="G673" s="1" t="str">
        <f aca="false">LEFT(F673,FIND(";",F673)-1)</f>
        <v>46</v>
      </c>
      <c r="H673" s="1" t="n">
        <f aca="false">SUM(J673:AA673)</f>
        <v>71.7896767224751</v>
      </c>
      <c r="I673" s="1" t="n">
        <f aca="false">SUM(J673,K673,M673,N673,O673,P673,Q673,R673,T673,U673)</f>
        <v>70.3718077308849</v>
      </c>
      <c r="J673" s="1" t="n">
        <f aca="false">(tcofTTGPERCEO!H671)*(J$2/$B$2)</f>
        <v>0.0326980942828485</v>
      </c>
      <c r="K673" s="1" t="n">
        <f aca="false">(tcofTTGPERCEO!I671)*(K$2/$B$2)</f>
        <v>0.292577733199599</v>
      </c>
      <c r="L673" s="1" t="n">
        <f aca="false">(tcofTTGPERCEO!J671)*(L$2/$B$2)</f>
        <v>0</v>
      </c>
      <c r="M673" s="1" t="n">
        <f aca="false">(tcofTTGPERCEO!K671)*(M$2/$B$2)</f>
        <v>0.572733585371499</v>
      </c>
      <c r="N673" s="1" t="n">
        <f aca="false">(tcofTTGPERCEO!L671)*(N$2/$B$2)</f>
        <v>1.28915978705347</v>
      </c>
      <c r="O673" s="1" t="n">
        <f aca="false">(tcofTTGPERCEO!M671)*(O$2/$B$2)</f>
        <v>66.2701720546254</v>
      </c>
      <c r="P673" s="1" t="n">
        <f aca="false">(tcofTTGPERCEO!N671)*(P$2/$B$2)</f>
        <v>0.183411773782887</v>
      </c>
      <c r="Q673" s="1" t="n">
        <f aca="false">(tcofTTGPERCEO!O671)*(Q$2/$B$2)</f>
        <v>0.462556901473652</v>
      </c>
      <c r="R673" s="1" t="n">
        <f aca="false">(tcofTTGPERCEO!P671)*(R$2/$B$2)</f>
        <v>0.00969832574647018</v>
      </c>
      <c r="S673" s="1" t="n">
        <f aca="false">(tcofTTGPERCEO!Q671)*(S$2/$B$2)</f>
        <v>0.0259625028932953</v>
      </c>
      <c r="T673" s="1" t="n">
        <f aca="false">(tcofTTGPERCEO!R671)*(T$2/$B$2)</f>
        <v>0.470642697322737</v>
      </c>
      <c r="U673" s="1" t="n">
        <f aca="false">(tcofTTGPERCEO!S671)*(U$2/$B$2)</f>
        <v>0.788156778026387</v>
      </c>
      <c r="V673" s="1" t="n">
        <f aca="false">(tcofTTGPERCEO!T671)*(V$2/$B$2)</f>
        <v>0.0577038808733894</v>
      </c>
      <c r="W673" s="1" t="n">
        <f aca="false">(tcofTTGPERCEO!U671)*(W$2/$B$2)</f>
        <v>0</v>
      </c>
      <c r="X673" s="1" t="n">
        <f aca="false">(tcofTTGPERCEO!V671)*(X$2/$B$2)</f>
        <v>0</v>
      </c>
      <c r="Y673" s="1" t="n">
        <f aca="false">(tcofTTGPERCEO!W671)*(Y$2/$B$2)</f>
        <v>1.09616541933493</v>
      </c>
      <c r="Z673" s="1" t="n">
        <f aca="false">(tcofTTGPERCEO!X671)*(Z$2/$B$2)</f>
        <v>0.218316487925314</v>
      </c>
      <c r="AA673" s="1" t="n">
        <f aca="false">(tcofTTGPERCEO!Y671)*(AA$2/$B$2)</f>
        <v>0.0197207005632281</v>
      </c>
      <c r="AD673" s="1" t="n">
        <f aca="false">SUM(tcofTTGPERCEO!H671:AA671)</f>
        <v>253</v>
      </c>
    </row>
    <row r="674" customFormat="false" ht="12.8" hidden="false" customHeight="false" outlineLevel="0" collapsed="false">
      <c r="A674" s="1" t="str">
        <f aca="false">tcofTTGPERCEO!A672</f>
        <v>../tcof/chi-phi-metaok/elodie_charlotte_cm2_proinf.tei_corpo2_tto.cha </v>
      </c>
      <c r="B674" s="1" t="str">
        <f aca="false">tcofTTGPERCEO!B672</f>
        <v> PHI </v>
      </c>
      <c r="C674" s="1" t="str">
        <f aca="false">tcofTTGPERCEO!C672</f>
        <v> ADU </v>
      </c>
      <c r="D674" s="1" t="n">
        <f aca="false">tcofTTGPERCEO!D672</f>
        <v>117</v>
      </c>
      <c r="E674" s="1" t="n">
        <f aca="false">tcofTTGPERCEO!E672</f>
        <v>1362</v>
      </c>
      <c r="F674" s="1" t="str">
        <f aca="false">tcofTTGPERCEO!F672</f>
        <v>46;</v>
      </c>
      <c r="G674" s="1" t="str">
        <f aca="false">LEFT(F674,FIND(";",F674)-1)</f>
        <v>46</v>
      </c>
      <c r="H674" s="1" t="n">
        <f aca="false">SUM(J674:AA674)</f>
        <v>70.7630121132629</v>
      </c>
      <c r="I674" s="1" t="n">
        <f aca="false">SUM(J674,K674,M674,N674,O674,P674,Q674,R674,T674,U674)</f>
        <v>69.3259856492554</v>
      </c>
      <c r="J674" s="1" t="n">
        <f aca="false">(tcofTTGPERCEO!H672)*(J$2/$B$2)</f>
        <v>0.130792377131394</v>
      </c>
      <c r="K674" s="1" t="n">
        <f aca="false">(tcofTTGPERCEO!I672)*(K$2/$B$2)</f>
        <v>0.112529897384461</v>
      </c>
      <c r="L674" s="1" t="n">
        <f aca="false">(tcofTTGPERCEO!J672)*(L$2/$B$2)</f>
        <v>0</v>
      </c>
      <c r="M674" s="1" t="n">
        <f aca="false">(tcofTTGPERCEO!K672)*(M$2/$B$2)</f>
        <v>0</v>
      </c>
      <c r="N674" s="1" t="n">
        <f aca="false">(tcofTTGPERCEO!L672)*(N$2/$B$2)</f>
        <v>1.28915978705347</v>
      </c>
      <c r="O674" s="1" t="n">
        <f aca="false">(tcofTTGPERCEO!M672)*(O$2/$B$2)</f>
        <v>66.2701720546254</v>
      </c>
      <c r="P674" s="1" t="n">
        <f aca="false">(tcofTTGPERCEO!N672)*(P$2/$B$2)</f>
        <v>0.0917058868914436</v>
      </c>
      <c r="Q674" s="1" t="n">
        <f aca="false">(tcofTTGPERCEO!O672)*(Q$2/$B$2)</f>
        <v>0.424010493017514</v>
      </c>
      <c r="R674" s="1" t="n">
        <f aca="false">(tcofTTGPERCEO!P672)*(R$2/$B$2)</f>
        <v>0.0290949772394105</v>
      </c>
      <c r="S674" s="1" t="n">
        <f aca="false">(tcofTTGPERCEO!Q672)*(S$2/$B$2)</f>
        <v>0.0519250057865905</v>
      </c>
      <c r="T674" s="1" t="n">
        <f aca="false">(tcofTTGPERCEO!R672)*(T$2/$B$2)</f>
        <v>0.329449888125916</v>
      </c>
      <c r="U674" s="1" t="n">
        <f aca="false">(tcofTTGPERCEO!S672)*(U$2/$B$2)</f>
        <v>0.649070287786436</v>
      </c>
      <c r="V674" s="1" t="n">
        <f aca="false">(tcofTTGPERCEO!T672)*(V$2/$B$2)</f>
        <v>0.0769385078311859</v>
      </c>
      <c r="W674" s="1" t="n">
        <f aca="false">(tcofTTGPERCEO!U672)*(W$2/$B$2)</f>
        <v>0</v>
      </c>
      <c r="X674" s="1" t="n">
        <f aca="false">(tcofTTGPERCEO!V672)*(X$2/$B$2)</f>
        <v>0</v>
      </c>
      <c r="Y674" s="1" t="n">
        <f aca="false">(tcofTTGPERCEO!W672)*(Y$2/$B$2)</f>
        <v>1.03526734048299</v>
      </c>
      <c r="Z674" s="1" t="n">
        <f aca="false">(tcofTTGPERCEO!X672)*(Z$2/$B$2)</f>
        <v>0.272895609906643</v>
      </c>
      <c r="AA674" s="1" t="n">
        <f aca="false">(tcofTTGPERCEO!Y672)*(AA$2/$B$2)</f>
        <v>0</v>
      </c>
      <c r="AD674" s="1" t="n">
        <f aca="false">SUM(tcofTTGPERCEO!H672:AA672)</f>
        <v>236</v>
      </c>
    </row>
    <row r="675" customFormat="false" ht="12.8" hidden="false" customHeight="false" outlineLevel="0" collapsed="false">
      <c r="A675" s="1" t="str">
        <f aca="false">tcofTTGPERCEO!A673</f>
        <v>../tcof/chi-phi-metaok/ema_chiara_cp_proinf.tei_corpo2_tto.cha </v>
      </c>
      <c r="B675" s="1" t="str">
        <f aca="false">tcofTTGPERCEO!B673</f>
        <v> PHI </v>
      </c>
      <c r="C675" s="1" t="str">
        <f aca="false">tcofTTGPERCEO!C673</f>
        <v> ADU </v>
      </c>
      <c r="D675" s="1" t="n">
        <f aca="false">tcofTTGPERCEO!D673</f>
        <v>171</v>
      </c>
      <c r="E675" s="1" t="n">
        <f aca="false">tcofTTGPERCEO!E673</f>
        <v>1724</v>
      </c>
      <c r="F675" s="1" t="str">
        <f aca="false">tcofTTGPERCEO!F673</f>
        <v>46;</v>
      </c>
      <c r="G675" s="1" t="str">
        <f aca="false">LEFT(F675,FIND(";",F675)-1)</f>
        <v>46</v>
      </c>
      <c r="H675" s="1" t="n">
        <f aca="false">SUM(J675:AA675)</f>
        <v>90.3185710979091</v>
      </c>
      <c r="I675" s="1" t="n">
        <f aca="false">SUM(J675,K675,M675,N675,O675,P675,Q675,R675,T675,U675)</f>
        <v>89.4194815214875</v>
      </c>
      <c r="J675" s="1" t="n">
        <f aca="false">(tcofTTGPERCEO!H673)*(J$2/$B$2)</f>
        <v>0.0326980942828485</v>
      </c>
      <c r="K675" s="1" t="n">
        <f aca="false">(tcofTTGPERCEO!I673)*(K$2/$B$2)</f>
        <v>0.495131548491629</v>
      </c>
      <c r="L675" s="1" t="n">
        <f aca="false">(tcofTTGPERCEO!J673)*(L$2/$B$2)</f>
        <v>0</v>
      </c>
      <c r="M675" s="1" t="n">
        <f aca="false">(tcofTTGPERCEO!K673)*(M$2/$B$2)</f>
        <v>0.859100378057249</v>
      </c>
      <c r="N675" s="1" t="n">
        <f aca="false">(tcofTTGPERCEO!L673)*(N$2/$B$2)</f>
        <v>2.09488465396189</v>
      </c>
      <c r="O675" s="1" t="n">
        <f aca="false">(tcofTTGPERCEO!M673)*(O$2/$B$2)</f>
        <v>84.4818223902477</v>
      </c>
      <c r="P675" s="1" t="n">
        <f aca="false">(tcofTTGPERCEO!N673)*(P$2/$B$2)</f>
        <v>0.305686289638145</v>
      </c>
      <c r="Q675" s="1" t="n">
        <f aca="false">(tcofTTGPERCEO!O673)*(Q$2/$B$2)</f>
        <v>0.269824859192963</v>
      </c>
      <c r="R675" s="1" t="n">
        <f aca="false">(tcofTTGPERCEO!P673)*(R$2/$B$2)</f>
        <v>0.0387933029858807</v>
      </c>
      <c r="S675" s="1" t="n">
        <f aca="false">(tcofTTGPERCEO!Q673)*(S$2/$B$2)</f>
        <v>0.0259625028932953</v>
      </c>
      <c r="T675" s="1" t="n">
        <f aca="false">(tcofTTGPERCEO!R673)*(T$2/$B$2)</f>
        <v>0.470642697322737</v>
      </c>
      <c r="U675" s="1" t="n">
        <f aca="false">(tcofTTGPERCEO!S673)*(U$2/$B$2)</f>
        <v>0.370897307306535</v>
      </c>
      <c r="V675" s="1" t="n">
        <f aca="false">(tcofTTGPERCEO!T673)*(V$2/$B$2)</f>
        <v>0.0577038808733894</v>
      </c>
      <c r="W675" s="1" t="n">
        <f aca="false">(tcofTTGPERCEO!U673)*(W$2/$B$2)</f>
        <v>0</v>
      </c>
      <c r="X675" s="1" t="n">
        <f aca="false">(tcofTTGPERCEO!V673)*(X$2/$B$2)</f>
        <v>0</v>
      </c>
      <c r="Y675" s="1" t="n">
        <f aca="false">(tcofTTGPERCEO!W673)*(Y$2/$B$2)</f>
        <v>0.669878867371345</v>
      </c>
      <c r="Z675" s="1" t="n">
        <f aca="false">(tcofTTGPERCEO!X673)*(Z$2/$B$2)</f>
        <v>0.145544325283543</v>
      </c>
      <c r="AA675" s="1" t="n">
        <f aca="false">(tcofTTGPERCEO!Y673)*(AA$2/$B$2)</f>
        <v>0</v>
      </c>
      <c r="AD675" s="1" t="n">
        <f aca="false">SUM(tcofTTGPERCEO!H673:AA673)</f>
        <v>291</v>
      </c>
    </row>
    <row r="676" customFormat="false" ht="12.8" hidden="false" customHeight="false" outlineLevel="0" collapsed="false">
      <c r="A676" s="1" t="str">
        <f aca="false">tcofTTGPERCEO!A674</f>
        <v>../tcof/chi-phi-metaok/eva_kiyane_cp_proinf.tei_corpo2_tto.cha </v>
      </c>
      <c r="B676" s="1" t="str">
        <f aca="false">tcofTTGPERCEO!B674</f>
        <v> PHI </v>
      </c>
      <c r="C676" s="1" t="str">
        <f aca="false">tcofTTGPERCEO!C674</f>
        <v> ADU </v>
      </c>
      <c r="D676" s="1" t="n">
        <f aca="false">tcofTTGPERCEO!D674</f>
        <v>72</v>
      </c>
      <c r="E676" s="1" t="n">
        <f aca="false">tcofTTGPERCEO!E674</f>
        <v>886</v>
      </c>
      <c r="F676" s="1" t="str">
        <f aca="false">tcofTTGPERCEO!F674</f>
        <v>46;</v>
      </c>
      <c r="G676" s="1" t="str">
        <f aca="false">LEFT(F676,FIND(";",F676)-1)</f>
        <v>46</v>
      </c>
      <c r="H676" s="1" t="n">
        <f aca="false">SUM(J676:AA676)</f>
        <v>60.3756808888203</v>
      </c>
      <c r="I676" s="1" t="n">
        <f aca="false">SUM(J676,K676,M676,N676,O676,P676,Q676,R676,T676,U676)</f>
        <v>59.990648869686</v>
      </c>
      <c r="J676" s="1" t="n">
        <f aca="false">(tcofTTGPERCEO!H674)*(J$2/$B$2)</f>
        <v>0.0490471414242728</v>
      </c>
      <c r="K676" s="1" t="n">
        <f aca="false">(tcofTTGPERCEO!I674)*(K$2/$B$2)</f>
        <v>0.157541856338246</v>
      </c>
      <c r="L676" s="1" t="n">
        <f aca="false">(tcofTTGPERCEO!J674)*(L$2/$B$2)</f>
        <v>0</v>
      </c>
      <c r="M676" s="1" t="n">
        <f aca="false">(tcofTTGPERCEO!K674)*(M$2/$B$2)</f>
        <v>0.143183396342875</v>
      </c>
      <c r="N676" s="1" t="n">
        <f aca="false">(tcofTTGPERCEO!L674)*(N$2/$B$2)</f>
        <v>1.04744232698094</v>
      </c>
      <c r="O676" s="1" t="n">
        <f aca="false">(tcofTTGPERCEO!M674)*(O$2/$B$2)</f>
        <v>58.1761052387933</v>
      </c>
      <c r="P676" s="1" t="n">
        <f aca="false">(tcofTTGPERCEO!N674)*(P$2/$B$2)</f>
        <v>0.183411773782887</v>
      </c>
      <c r="Q676" s="1" t="n">
        <f aca="false">(tcofTTGPERCEO!O674)*(Q$2/$B$2)</f>
        <v>0</v>
      </c>
      <c r="R676" s="1" t="n">
        <f aca="false">(tcofTTGPERCEO!P674)*(R$2/$B$2)</f>
        <v>0</v>
      </c>
      <c r="S676" s="1" t="n">
        <f aca="false">(tcofTTGPERCEO!Q674)*(S$2/$B$2)</f>
        <v>0.0259625028932953</v>
      </c>
      <c r="T676" s="1" t="n">
        <f aca="false">(tcofTTGPERCEO!R674)*(T$2/$B$2)</f>
        <v>0.141192809196821</v>
      </c>
      <c r="U676" s="1" t="n">
        <f aca="false">(tcofTTGPERCEO!S674)*(U$2/$B$2)</f>
        <v>0.0927243268266338</v>
      </c>
      <c r="V676" s="1" t="n">
        <f aca="false">(tcofTTGPERCEO!T674)*(V$2/$B$2)</f>
        <v>0</v>
      </c>
      <c r="W676" s="1" t="n">
        <f aca="false">(tcofTTGPERCEO!U674)*(W$2/$B$2)</f>
        <v>0</v>
      </c>
      <c r="X676" s="1" t="n">
        <f aca="false">(tcofTTGPERCEO!V674)*(X$2/$B$2)</f>
        <v>0</v>
      </c>
      <c r="Y676" s="1" t="n">
        <f aca="false">(tcofTTGPERCEO!W674)*(Y$2/$B$2)</f>
        <v>0.304490394259702</v>
      </c>
      <c r="Z676" s="1" t="n">
        <f aca="false">(tcofTTGPERCEO!X674)*(Z$2/$B$2)</f>
        <v>0.0545791219813286</v>
      </c>
      <c r="AA676" s="1" t="n">
        <f aca="false">(tcofTTGPERCEO!Y674)*(AA$2/$B$2)</f>
        <v>0</v>
      </c>
      <c r="AD676" s="1" t="n">
        <f aca="false">SUM(tcofTTGPERCEO!H674:AA674)</f>
        <v>160</v>
      </c>
    </row>
    <row r="677" customFormat="false" ht="12.8" hidden="false" customHeight="false" outlineLevel="0" collapsed="false">
      <c r="A677" s="1" t="str">
        <f aca="false">tcofTTGPERCEO!A675</f>
        <v>../tcof/chi-phi-metaok/farah_vanessa_cp_proinf.tei_corpo2_tto.cha </v>
      </c>
      <c r="B677" s="1" t="str">
        <f aca="false">tcofTTGPERCEO!B675</f>
        <v> PHI </v>
      </c>
      <c r="C677" s="1" t="str">
        <f aca="false">tcofTTGPERCEO!C675</f>
        <v> ADU </v>
      </c>
      <c r="D677" s="1" t="n">
        <f aca="false">tcofTTGPERCEO!D675</f>
        <v>153</v>
      </c>
      <c r="E677" s="1" t="n">
        <f aca="false">tcofTTGPERCEO!E675</f>
        <v>1472</v>
      </c>
      <c r="F677" s="1" t="str">
        <f aca="false">tcofTTGPERCEO!F675</f>
        <v>46;</v>
      </c>
      <c r="G677" s="1" t="str">
        <f aca="false">LEFT(F677,FIND(";",F677)-1)</f>
        <v>46</v>
      </c>
      <c r="H677" s="1" t="n">
        <f aca="false">SUM(J677:AA677)</f>
        <v>89.9929635059023</v>
      </c>
      <c r="I677" s="1" t="n">
        <f aca="false">SUM(J677,K677,M677,N677,O677,P677,Q677,R677,T677,U677)</f>
        <v>88.8908803333076</v>
      </c>
      <c r="J677" s="1" t="n">
        <f aca="false">(tcofTTGPERCEO!H675)*(J$2/$B$2)</f>
        <v>0.0326980942828485</v>
      </c>
      <c r="K677" s="1" t="n">
        <f aca="false">(tcofTTGPERCEO!I675)*(K$2/$B$2)</f>
        <v>0.180047835815138</v>
      </c>
      <c r="L677" s="1" t="n">
        <f aca="false">(tcofTTGPERCEO!J675)*(L$2/$B$2)</f>
        <v>0</v>
      </c>
      <c r="M677" s="1" t="n">
        <f aca="false">(tcofTTGPERCEO!K675)*(M$2/$B$2)</f>
        <v>0.859100378057249</v>
      </c>
      <c r="N677" s="1" t="n">
        <f aca="false">(tcofTTGPERCEO!L675)*(N$2/$B$2)</f>
        <v>1.53087724712599</v>
      </c>
      <c r="O677" s="1" t="n">
        <f aca="false">(tcofTTGPERCEO!M675)*(O$2/$B$2)</f>
        <v>85.4935807422267</v>
      </c>
      <c r="P677" s="1" t="n">
        <f aca="false">(tcofTTGPERCEO!N675)*(P$2/$B$2)</f>
        <v>0.183411773782887</v>
      </c>
      <c r="Q677" s="1" t="n">
        <f aca="false">(tcofTTGPERCEO!O675)*(Q$2/$B$2)</f>
        <v>0.115639225368413</v>
      </c>
      <c r="R677" s="1" t="n">
        <f aca="false">(tcofTTGPERCEO!P675)*(R$2/$B$2)</f>
        <v>0.0290949772394105</v>
      </c>
      <c r="S677" s="1" t="n">
        <f aca="false">(tcofTTGPERCEO!Q675)*(S$2/$B$2)</f>
        <v>0.181737520253067</v>
      </c>
      <c r="T677" s="1" t="n">
        <f aca="false">(tcofTTGPERCEO!R675)*(T$2/$B$2)</f>
        <v>0.188257078929095</v>
      </c>
      <c r="U677" s="1" t="n">
        <f aca="false">(tcofTTGPERCEO!S675)*(U$2/$B$2)</f>
        <v>0.278172980479901</v>
      </c>
      <c r="V677" s="1" t="n">
        <f aca="false">(tcofTTGPERCEO!T675)*(V$2/$B$2)</f>
        <v>0.0384692539155929</v>
      </c>
      <c r="W677" s="1" t="n">
        <f aca="false">(tcofTTGPERCEO!U675)*(W$2/$B$2)</f>
        <v>0</v>
      </c>
      <c r="X677" s="1" t="n">
        <f aca="false">(tcofTTGPERCEO!V675)*(X$2/$B$2)</f>
        <v>0</v>
      </c>
      <c r="Y677" s="1" t="n">
        <f aca="false">(tcofTTGPERCEO!W675)*(Y$2/$B$2)</f>
        <v>0.608980788519404</v>
      </c>
      <c r="Z677" s="1" t="n">
        <f aca="false">(tcofTTGPERCEO!X675)*(Z$2/$B$2)</f>
        <v>0.272895609906643</v>
      </c>
      <c r="AA677" s="1" t="n">
        <f aca="false">(tcofTTGPERCEO!Y675)*(AA$2/$B$2)</f>
        <v>0</v>
      </c>
      <c r="AD677" s="1" t="n">
        <f aca="false">SUM(tcofTTGPERCEO!H675:AA675)</f>
        <v>266</v>
      </c>
    </row>
    <row r="678" customFormat="false" ht="12.8" hidden="false" customHeight="false" outlineLevel="0" collapsed="false">
      <c r="A678" s="1" t="str">
        <f aca="false">tcofTTGPERCEO!A676</f>
        <v>../tcof/chi-phi-metaok/florent_tony_cm1_proinf.tei_corpo2_tto.cha </v>
      </c>
      <c r="B678" s="1" t="str">
        <f aca="false">tcofTTGPERCEO!B676</f>
        <v> PHI </v>
      </c>
      <c r="C678" s="1" t="str">
        <f aca="false">tcofTTGPERCEO!C676</f>
        <v> ADU </v>
      </c>
      <c r="D678" s="1" t="n">
        <f aca="false">tcofTTGPERCEO!D676</f>
        <v>176</v>
      </c>
      <c r="E678" s="1" t="n">
        <f aca="false">tcofTTGPERCEO!E676</f>
        <v>1843</v>
      </c>
      <c r="F678" s="1" t="str">
        <f aca="false">tcofTTGPERCEO!F676</f>
        <v>46;</v>
      </c>
      <c r="G678" s="1" t="str">
        <f aca="false">LEFT(F678,FIND(";",F678)-1)</f>
        <v>46</v>
      </c>
      <c r="H678" s="1" t="n">
        <f aca="false">SUM(J678:AA678)</f>
        <v>112.751979013965</v>
      </c>
      <c r="I678" s="1" t="n">
        <f aca="false">SUM(J678,K678,M678,N678,O678,P678,Q678,R678,T678,U678)</f>
        <v>110.662757503279</v>
      </c>
      <c r="J678" s="1" t="n">
        <f aca="false">(tcofTTGPERCEO!H676)*(J$2/$B$2)</f>
        <v>0.0980942828485456</v>
      </c>
      <c r="K678" s="1" t="n">
        <f aca="false">(tcofTTGPERCEO!I676)*(K$2/$B$2)</f>
        <v>0.450119589537844</v>
      </c>
      <c r="L678" s="1" t="n">
        <f aca="false">(tcofTTGPERCEO!J676)*(L$2/$B$2)</f>
        <v>0</v>
      </c>
      <c r="M678" s="1" t="n">
        <f aca="false">(tcofTTGPERCEO!K676)*(M$2/$B$2)</f>
        <v>0.572733585371499</v>
      </c>
      <c r="N678" s="1" t="n">
        <f aca="false">(tcofTTGPERCEO!L676)*(N$2/$B$2)</f>
        <v>3.14232698094283</v>
      </c>
      <c r="O678" s="1" t="n">
        <f aca="false">(tcofTTGPERCEO!M676)*(O$2/$B$2)</f>
        <v>104.716989429828</v>
      </c>
      <c r="P678" s="1" t="n">
        <f aca="false">(tcofTTGPERCEO!N676)*(P$2/$B$2)</f>
        <v>0.33625491860196</v>
      </c>
      <c r="Q678" s="1" t="n">
        <f aca="false">(tcofTTGPERCEO!O676)*(Q$2/$B$2)</f>
        <v>0.346917676105239</v>
      </c>
      <c r="R678" s="1" t="n">
        <f aca="false">(tcofTTGPERCEO!P676)*(R$2/$B$2)</f>
        <v>0.0193966514929404</v>
      </c>
      <c r="S678" s="1" t="n">
        <f aca="false">(tcofTTGPERCEO!Q676)*(S$2/$B$2)</f>
        <v>0.0519250057865905</v>
      </c>
      <c r="T678" s="1" t="n">
        <f aca="false">(tcofTTGPERCEO!R676)*(T$2/$B$2)</f>
        <v>0.423578427590464</v>
      </c>
      <c r="U678" s="1" t="n">
        <f aca="false">(tcofTTGPERCEO!S676)*(U$2/$B$2)</f>
        <v>0.556345960959802</v>
      </c>
      <c r="V678" s="1" t="n">
        <f aca="false">(tcofTTGPERCEO!T676)*(V$2/$B$2)</f>
        <v>0.0769385078311859</v>
      </c>
      <c r="W678" s="1" t="n">
        <f aca="false">(tcofTTGPERCEO!U676)*(W$2/$B$2)</f>
        <v>0</v>
      </c>
      <c r="X678" s="1" t="n">
        <f aca="false">(tcofTTGPERCEO!V676)*(X$2/$B$2)</f>
        <v>0</v>
      </c>
      <c r="Y678" s="1" t="n">
        <f aca="false">(tcofTTGPERCEO!W676)*(Y$2/$B$2)</f>
        <v>1.58335005015045</v>
      </c>
      <c r="Z678" s="1" t="n">
        <f aca="false">(tcofTTGPERCEO!X676)*(Z$2/$B$2)</f>
        <v>0.363860813208857</v>
      </c>
      <c r="AA678" s="1" t="n">
        <f aca="false">(tcofTTGPERCEO!Y676)*(AA$2/$B$2)</f>
        <v>0.0131471337088188</v>
      </c>
      <c r="AD678" s="1" t="n">
        <f aca="false">SUM(tcofTTGPERCEO!H676:AA676)</f>
        <v>377</v>
      </c>
    </row>
    <row r="679" customFormat="false" ht="12.8" hidden="false" customHeight="false" outlineLevel="0" collapsed="false">
      <c r="A679" s="1" t="str">
        <f aca="false">tcofTTGPERCEO!A677</f>
        <v>../tcof/chi-phi-metaok/gaetan_corentin_ce2_proinf.tei_corpo2_tto.cha </v>
      </c>
      <c r="B679" s="1" t="str">
        <f aca="false">tcofTTGPERCEO!B677</f>
        <v> PHI </v>
      </c>
      <c r="C679" s="1" t="str">
        <f aca="false">tcofTTGPERCEO!C677</f>
        <v> ADU </v>
      </c>
      <c r="D679" s="1" t="n">
        <f aca="false">tcofTTGPERCEO!D677</f>
        <v>150</v>
      </c>
      <c r="E679" s="1" t="n">
        <f aca="false">tcofTTGPERCEO!E677</f>
        <v>2176</v>
      </c>
      <c r="F679" s="1" t="str">
        <f aca="false">tcofTTGPERCEO!F677</f>
        <v>46;</v>
      </c>
      <c r="G679" s="1" t="str">
        <f aca="false">LEFT(F679,FIND(";",F679)-1)</f>
        <v>46</v>
      </c>
      <c r="H679" s="1" t="n">
        <f aca="false">SUM(J679:AA679)</f>
        <v>116.920006172363</v>
      </c>
      <c r="I679" s="1" t="n">
        <f aca="false">SUM(J679,K679,M679,N679,O679,P679,Q679,R679,T679,U679)</f>
        <v>115.28784044441</v>
      </c>
      <c r="J679" s="1" t="n">
        <f aca="false">(tcofTTGPERCEO!H677)*(J$2/$B$2)</f>
        <v>0.277933801404213</v>
      </c>
      <c r="K679" s="1" t="n">
        <f aca="false">(tcofTTGPERCEO!I677)*(K$2/$B$2)</f>
        <v>0.382601651107168</v>
      </c>
      <c r="L679" s="1" t="n">
        <f aca="false">(tcofTTGPERCEO!J677)*(L$2/$B$2)</f>
        <v>0</v>
      </c>
      <c r="M679" s="1" t="n">
        <f aca="false">(tcofTTGPERCEO!K677)*(M$2/$B$2)</f>
        <v>0.501141887200062</v>
      </c>
      <c r="N679" s="1" t="n">
        <f aca="false">(tcofTTGPERCEO!L677)*(N$2/$B$2)</f>
        <v>1.9337396805802</v>
      </c>
      <c r="O679" s="1" t="n">
        <f aca="false">(tcofTTGPERCEO!M677)*(O$2/$B$2)</f>
        <v>109.775781189723</v>
      </c>
      <c r="P679" s="1" t="n">
        <f aca="false">(tcofTTGPERCEO!N677)*(P$2/$B$2)</f>
        <v>0.366823547565774</v>
      </c>
      <c r="Q679" s="1" t="n">
        <f aca="false">(tcofTTGPERCEO!O677)*(Q$2/$B$2)</f>
        <v>0.65528894375434</v>
      </c>
      <c r="R679" s="1" t="n">
        <f aca="false">(tcofTTGPERCEO!P677)*(R$2/$B$2)</f>
        <v>0.0387933029858807</v>
      </c>
      <c r="S679" s="1" t="n">
        <f aca="false">(tcofTTGPERCEO!Q677)*(S$2/$B$2)</f>
        <v>0.0778875086798858</v>
      </c>
      <c r="T679" s="1" t="n">
        <f aca="false">(tcofTTGPERCEO!R677)*(T$2/$B$2)</f>
        <v>0.75302831571638</v>
      </c>
      <c r="U679" s="1" t="n">
        <f aca="false">(tcofTTGPERCEO!S677)*(U$2/$B$2)</f>
        <v>0.602708124373119</v>
      </c>
      <c r="V679" s="1" t="n">
        <f aca="false">(tcofTTGPERCEO!T677)*(V$2/$B$2)</f>
        <v>0.153877015662372</v>
      </c>
      <c r="W679" s="1" t="n">
        <f aca="false">(tcofTTGPERCEO!U677)*(W$2/$B$2)</f>
        <v>0</v>
      </c>
      <c r="X679" s="1" t="n">
        <f aca="false">(tcofTTGPERCEO!V677)*(X$2/$B$2)</f>
        <v>0</v>
      </c>
      <c r="Y679" s="1" t="n">
        <f aca="false">(tcofTTGPERCEO!W677)*(Y$2/$B$2)</f>
        <v>1.09616541933493</v>
      </c>
      <c r="Z679" s="1" t="n">
        <f aca="false">(tcofTTGPERCEO!X677)*(Z$2/$B$2)</f>
        <v>0.291088650567086</v>
      </c>
      <c r="AA679" s="1" t="n">
        <f aca="false">(tcofTTGPERCEO!Y677)*(AA$2/$B$2)</f>
        <v>0.0131471337088188</v>
      </c>
      <c r="AD679" s="1" t="n">
        <f aca="false">SUM(tcofTTGPERCEO!H677:AA677)</f>
        <v>391</v>
      </c>
    </row>
    <row r="680" customFormat="false" ht="12.8" hidden="false" customHeight="false" outlineLevel="0" collapsed="false">
      <c r="A680" s="1" t="str">
        <f aca="false">tcofTTGPERCEO!A678</f>
        <v>../tcof/chi-phi-metaok/gregori_hugo_cm2_proinf.tei_corpo2_tto.cha </v>
      </c>
      <c r="B680" s="1" t="str">
        <f aca="false">tcofTTGPERCEO!B678</f>
        <v> PHI </v>
      </c>
      <c r="C680" s="1" t="str">
        <f aca="false">tcofTTGPERCEO!C678</f>
        <v> ADU </v>
      </c>
      <c r="D680" s="1" t="n">
        <f aca="false">tcofTTGPERCEO!D678</f>
        <v>223</v>
      </c>
      <c r="E680" s="1" t="n">
        <f aca="false">tcofTTGPERCEO!E678</f>
        <v>2429</v>
      </c>
      <c r="F680" s="1" t="str">
        <f aca="false">tcofTTGPERCEO!F678</f>
        <v>46;</v>
      </c>
      <c r="G680" s="1" t="str">
        <f aca="false">LEFT(F680,FIND(";",F680)-1)</f>
        <v>46</v>
      </c>
      <c r="H680" s="1" t="n">
        <f aca="false">SUM(J680:AA680)</f>
        <v>116.182539927475</v>
      </c>
      <c r="I680" s="1" t="n">
        <f aca="false">SUM(J680,K680,M680,N680,O680,P680,Q680,R680,T680,U680)</f>
        <v>113.257210091814</v>
      </c>
      <c r="J680" s="1" t="n">
        <f aca="false">(tcofTTGPERCEO!H678)*(J$2/$B$2)</f>
        <v>0.0980942828485456</v>
      </c>
      <c r="K680" s="1" t="n">
        <f aca="false">(tcofTTGPERCEO!I678)*(K$2/$B$2)</f>
        <v>0.112529897384461</v>
      </c>
      <c r="L680" s="1" t="n">
        <f aca="false">(tcofTTGPERCEO!J678)*(L$2/$B$2)</f>
        <v>0</v>
      </c>
      <c r="M680" s="1" t="n">
        <f aca="false">(tcofTTGPERCEO!K678)*(M$2/$B$2)</f>
        <v>0.930692076228686</v>
      </c>
      <c r="N680" s="1" t="n">
        <f aca="false">(tcofTTGPERCEO!L678)*(N$2/$B$2)</f>
        <v>3.8674793611604</v>
      </c>
      <c r="O680" s="1" t="n">
        <f aca="false">(tcofTTGPERCEO!M678)*(O$2/$B$2)</f>
        <v>106.234626957796</v>
      </c>
      <c r="P680" s="1" t="n">
        <f aca="false">(tcofTTGPERCEO!N678)*(P$2/$B$2)</f>
        <v>0.152843144819073</v>
      </c>
      <c r="Q680" s="1" t="n">
        <f aca="false">(tcofTTGPERCEO!O678)*(Q$2/$B$2)</f>
        <v>0.501103309929789</v>
      </c>
      <c r="R680" s="1" t="n">
        <f aca="false">(tcofTTGPERCEO!P678)*(R$2/$B$2)</f>
        <v>0.0581899544788211</v>
      </c>
      <c r="S680" s="1" t="n">
        <f aca="false">(tcofTTGPERCEO!Q678)*(S$2/$B$2)</f>
        <v>0.155775017359772</v>
      </c>
      <c r="T680" s="1" t="n">
        <f aca="false">(tcofTTGPERCEO!R678)*(T$2/$B$2)</f>
        <v>0.235321348661369</v>
      </c>
      <c r="U680" s="1" t="n">
        <f aca="false">(tcofTTGPERCEO!S678)*(U$2/$B$2)</f>
        <v>1.06632975850629</v>
      </c>
      <c r="V680" s="1" t="n">
        <f aca="false">(tcofTTGPERCEO!T678)*(V$2/$B$2)</f>
        <v>0.211580896535761</v>
      </c>
      <c r="W680" s="1" t="n">
        <f aca="false">(tcofTTGPERCEO!U678)*(W$2/$B$2)</f>
        <v>0</v>
      </c>
      <c r="X680" s="1" t="n">
        <f aca="false">(tcofTTGPERCEO!V678)*(X$2/$B$2)</f>
        <v>0</v>
      </c>
      <c r="Y680" s="1" t="n">
        <f aca="false">(tcofTTGPERCEO!W678)*(Y$2/$B$2)</f>
        <v>2.13143275981792</v>
      </c>
      <c r="Z680" s="1" t="n">
        <f aca="false">(tcofTTGPERCEO!X678)*(Z$2/$B$2)</f>
        <v>0.400246894529743</v>
      </c>
      <c r="AA680" s="1" t="n">
        <f aca="false">(tcofTTGPERCEO!Y678)*(AA$2/$B$2)</f>
        <v>0.0262942674176375</v>
      </c>
      <c r="AD680" s="1" t="n">
        <f aca="false">SUM(tcofTTGPERCEO!H678:AA678)</f>
        <v>412</v>
      </c>
    </row>
    <row r="681" customFormat="false" ht="12.8" hidden="false" customHeight="false" outlineLevel="0" collapsed="false">
      <c r="A681" s="1" t="str">
        <f aca="false">tcofTTGPERCEO!A679</f>
        <v>../tcof/chi-phi-metaok/gregory_clement_cm2_proinf.tei_corpo2_tto.cha </v>
      </c>
      <c r="B681" s="1" t="str">
        <f aca="false">tcofTTGPERCEO!B679</f>
        <v> PHI </v>
      </c>
      <c r="C681" s="1" t="str">
        <f aca="false">tcofTTGPERCEO!C679</f>
        <v> ADU </v>
      </c>
      <c r="D681" s="1" t="n">
        <f aca="false">tcofTTGPERCEO!D679</f>
        <v>159</v>
      </c>
      <c r="E681" s="1" t="n">
        <f aca="false">tcofTTGPERCEO!E679</f>
        <v>1635</v>
      </c>
      <c r="F681" s="1" t="str">
        <f aca="false">tcofTTGPERCEO!F679</f>
        <v>46;</v>
      </c>
      <c r="G681" s="1" t="str">
        <f aca="false">LEFT(F681,FIND(";",F681)-1)</f>
        <v>46</v>
      </c>
      <c r="H681" s="1" t="n">
        <f aca="false">SUM(J681:AA681)</f>
        <v>94.3086644549032</v>
      </c>
      <c r="I681" s="1" t="n">
        <f aca="false">SUM(J681,K681,M681,N681,O681,P681,Q681,R681,T681,U681)</f>
        <v>92.16940050922</v>
      </c>
      <c r="J681" s="1" t="n">
        <f aca="false">(tcofTTGPERCEO!H679)*(J$2/$B$2)</f>
        <v>0.147141424272818</v>
      </c>
      <c r="K681" s="1" t="n">
        <f aca="false">(tcofTTGPERCEO!I679)*(K$2/$B$2)</f>
        <v>0.135035876861353</v>
      </c>
      <c r="L681" s="1" t="n">
        <f aca="false">(tcofTTGPERCEO!J679)*(L$2/$B$2)</f>
        <v>0</v>
      </c>
      <c r="M681" s="1" t="n">
        <f aca="false">(tcofTTGPERCEO!K679)*(M$2/$B$2)</f>
        <v>0.501141887200062</v>
      </c>
      <c r="N681" s="1" t="n">
        <f aca="false">(tcofTTGPERCEO!L679)*(N$2/$B$2)</f>
        <v>2.01431216727104</v>
      </c>
      <c r="O681" s="1" t="n">
        <f aca="false">(tcofTTGPERCEO!M679)*(O$2/$B$2)</f>
        <v>87.5170974461847</v>
      </c>
      <c r="P681" s="1" t="n">
        <f aca="false">(tcofTTGPERCEO!N679)*(P$2/$B$2)</f>
        <v>0.183411773782887</v>
      </c>
      <c r="Q681" s="1" t="n">
        <f aca="false">(tcofTTGPERCEO!O679)*(Q$2/$B$2)</f>
        <v>0.501103309929789</v>
      </c>
      <c r="R681" s="1" t="n">
        <f aca="false">(tcofTTGPERCEO!P679)*(R$2/$B$2)</f>
        <v>0.00969832574647018</v>
      </c>
      <c r="S681" s="1" t="n">
        <f aca="false">(tcofTTGPERCEO!Q679)*(S$2/$B$2)</f>
        <v>0.129812514466476</v>
      </c>
      <c r="T681" s="1" t="n">
        <f aca="false">(tcofTTGPERCEO!R679)*(T$2/$B$2)</f>
        <v>0.0941285394645475</v>
      </c>
      <c r="U681" s="1" t="n">
        <f aca="false">(tcofTTGPERCEO!S679)*(U$2/$B$2)</f>
        <v>1.06632975850629</v>
      </c>
      <c r="V681" s="1" t="n">
        <f aca="false">(tcofTTGPERCEO!T679)*(V$2/$B$2)</f>
        <v>0.192346269577965</v>
      </c>
      <c r="W681" s="1" t="n">
        <f aca="false">(tcofTTGPERCEO!U679)*(W$2/$B$2)</f>
        <v>0</v>
      </c>
      <c r="X681" s="1" t="n">
        <f aca="false">(tcofTTGPERCEO!V679)*(X$2/$B$2)</f>
        <v>0</v>
      </c>
      <c r="Y681" s="1" t="n">
        <f aca="false">(tcofTTGPERCEO!W679)*(Y$2/$B$2)</f>
        <v>1.40065581359463</v>
      </c>
      <c r="Z681" s="1" t="n">
        <f aca="false">(tcofTTGPERCEO!X679)*(Z$2/$B$2)</f>
        <v>0.363860813208857</v>
      </c>
      <c r="AA681" s="1" t="n">
        <f aca="false">(tcofTTGPERCEO!Y679)*(AA$2/$B$2)</f>
        <v>0.0525885348352751</v>
      </c>
      <c r="AD681" s="1" t="n">
        <f aca="false">SUM(tcofTTGPERCEO!H679:AA679)</f>
        <v>331</v>
      </c>
    </row>
    <row r="682" customFormat="false" ht="12.8" hidden="false" customHeight="false" outlineLevel="0" collapsed="false">
      <c r="A682" s="1" t="str">
        <f aca="false">tcofTTGPERCEO!A680</f>
        <v>../tcof/chi-phi-metaok/hugo_julien_ce1_proinf.tei_corpo2_tto.cha </v>
      </c>
      <c r="B682" s="1" t="str">
        <f aca="false">tcofTTGPERCEO!B680</f>
        <v> PHI </v>
      </c>
      <c r="C682" s="1" t="str">
        <f aca="false">tcofTTGPERCEO!C680</f>
        <v> ADU </v>
      </c>
      <c r="D682" s="1" t="n">
        <f aca="false">tcofTTGPERCEO!D680</f>
        <v>163</v>
      </c>
      <c r="E682" s="1" t="n">
        <f aca="false">tcofTTGPERCEO!E680</f>
        <v>1611</v>
      </c>
      <c r="F682" s="1" t="str">
        <f aca="false">tcofTTGPERCEO!F680</f>
        <v>46;</v>
      </c>
      <c r="G682" s="1" t="str">
        <f aca="false">LEFT(F682,FIND(";",F682)-1)</f>
        <v>46</v>
      </c>
      <c r="H682" s="1" t="n">
        <f aca="false">SUM(J682:AA682)</f>
        <v>100.414705655428</v>
      </c>
      <c r="I682" s="1" t="n">
        <f aca="false">SUM(J682,K682,M682,N682,O682,P682,Q682,R682,T682,U682)</f>
        <v>99.4201604814443</v>
      </c>
      <c r="J682" s="1" t="n">
        <f aca="false">(tcofTTGPERCEO!H680)*(J$2/$B$2)</f>
        <v>0.0490471414242728</v>
      </c>
      <c r="K682" s="1" t="n">
        <f aca="false">(tcofTTGPERCEO!I680)*(K$2/$B$2)</f>
        <v>0.270071753722707</v>
      </c>
      <c r="L682" s="1" t="n">
        <f aca="false">(tcofTTGPERCEO!J680)*(L$2/$B$2)</f>
        <v>0</v>
      </c>
      <c r="M682" s="1" t="n">
        <f aca="false">(tcofTTGPERCEO!K680)*(M$2/$B$2)</f>
        <v>1.28865056708587</v>
      </c>
      <c r="N682" s="1" t="n">
        <f aca="false">(tcofTTGPERCEO!L680)*(N$2/$B$2)</f>
        <v>1.69202222050768</v>
      </c>
      <c r="O682" s="1" t="n">
        <f aca="false">(tcofTTGPERCEO!M680)*(O$2/$B$2)</f>
        <v>94.5994059100378</v>
      </c>
      <c r="P682" s="1" t="n">
        <f aca="false">(tcofTTGPERCEO!N680)*(P$2/$B$2)</f>
        <v>0.305686289638145</v>
      </c>
      <c r="Q682" s="1" t="n">
        <f aca="false">(tcofTTGPERCEO!O680)*(Q$2/$B$2)</f>
        <v>0.115639225368413</v>
      </c>
      <c r="R682" s="1" t="n">
        <f aca="false">(tcofTTGPERCEO!P680)*(R$2/$B$2)</f>
        <v>0.0290949772394105</v>
      </c>
      <c r="S682" s="1" t="n">
        <f aca="false">(tcofTTGPERCEO!Q680)*(S$2/$B$2)</f>
        <v>0.103850011573181</v>
      </c>
      <c r="T682" s="1" t="n">
        <f aca="false">(tcofTTGPERCEO!R680)*(T$2/$B$2)</f>
        <v>0.282385618393642</v>
      </c>
      <c r="U682" s="1" t="n">
        <f aca="false">(tcofTTGPERCEO!S680)*(U$2/$B$2)</f>
        <v>0.788156778026387</v>
      </c>
      <c r="V682" s="1" t="n">
        <f aca="false">(tcofTTGPERCEO!T680)*(V$2/$B$2)</f>
        <v>0.134642388704575</v>
      </c>
      <c r="W682" s="1" t="n">
        <f aca="false">(tcofTTGPERCEO!U680)*(W$2/$B$2)</f>
        <v>0</v>
      </c>
      <c r="X682" s="1" t="n">
        <f aca="false">(tcofTTGPERCEO!V680)*(X$2/$B$2)</f>
        <v>0</v>
      </c>
      <c r="Y682" s="1" t="n">
        <f aca="false">(tcofTTGPERCEO!W680)*(Y$2/$B$2)</f>
        <v>0.608980788519404</v>
      </c>
      <c r="Z682" s="1" t="n">
        <f aca="false">(tcofTTGPERCEO!X680)*(Z$2/$B$2)</f>
        <v>0.1273512846231</v>
      </c>
      <c r="AA682" s="1" t="n">
        <f aca="false">(tcofTTGPERCEO!Y680)*(AA$2/$B$2)</f>
        <v>0.0197207005632281</v>
      </c>
      <c r="AD682" s="1" t="n">
        <f aca="false">SUM(tcofTTGPERCEO!H680:AA680)</f>
        <v>311</v>
      </c>
    </row>
    <row r="683" customFormat="false" ht="12.8" hidden="false" customHeight="false" outlineLevel="0" collapsed="false">
      <c r="A683" s="1" t="str">
        <f aca="false">tcofTTGPERCEO!A681</f>
        <v>../tcof/chi-phi-metaok/jeremy_kilian_cp_proinf.tei_corpo2_tto.cha </v>
      </c>
      <c r="B683" s="1" t="str">
        <f aca="false">tcofTTGPERCEO!B681</f>
        <v> PHI </v>
      </c>
      <c r="C683" s="1" t="str">
        <f aca="false">tcofTTGPERCEO!C681</f>
        <v> ADU </v>
      </c>
      <c r="D683" s="1" t="n">
        <f aca="false">tcofTTGPERCEO!D681</f>
        <v>165</v>
      </c>
      <c r="E683" s="1" t="n">
        <f aca="false">tcofTTGPERCEO!E681</f>
        <v>1575</v>
      </c>
      <c r="F683" s="1" t="str">
        <f aca="false">tcofTTGPERCEO!F681</f>
        <v>46;</v>
      </c>
      <c r="G683" s="1" t="str">
        <f aca="false">LEFT(F683,FIND(";",F683)-1)</f>
        <v>46</v>
      </c>
      <c r="H683" s="1" t="n">
        <f aca="false">SUM(J683:AA683)</f>
        <v>91.7263714219582</v>
      </c>
      <c r="I683" s="1" t="n">
        <f aca="false">SUM(J683,K683,M683,N683,O683,P683,Q683,R683,T683,U683)</f>
        <v>90.889375819767</v>
      </c>
      <c r="J683" s="1" t="n">
        <f aca="false">(tcofTTGPERCEO!H681)*(J$2/$B$2)</f>
        <v>0.0163490471414243</v>
      </c>
      <c r="K683" s="1" t="n">
        <f aca="false">(tcofTTGPERCEO!I681)*(K$2/$B$2)</f>
        <v>0.450119589537844</v>
      </c>
      <c r="L683" s="1" t="n">
        <f aca="false">(tcofTTGPERCEO!J681)*(L$2/$B$2)</f>
        <v>0</v>
      </c>
      <c r="M683" s="1" t="n">
        <f aca="false">(tcofTTGPERCEO!K681)*(M$2/$B$2)</f>
        <v>1.36024226525731</v>
      </c>
      <c r="N683" s="1" t="n">
        <f aca="false">(tcofTTGPERCEO!L681)*(N$2/$B$2)</f>
        <v>1.9337396805802</v>
      </c>
      <c r="O683" s="1" t="n">
        <f aca="false">(tcofTTGPERCEO!M681)*(O$2/$B$2)</f>
        <v>86.5053390942057</v>
      </c>
      <c r="P683" s="1" t="n">
        <f aca="false">(tcofTTGPERCEO!N681)*(P$2/$B$2)</f>
        <v>0.183411773782887</v>
      </c>
      <c r="Q683" s="1" t="n">
        <f aca="false">(tcofTTGPERCEO!O681)*(Q$2/$B$2)</f>
        <v>0.115639225368413</v>
      </c>
      <c r="R683" s="1" t="n">
        <f aca="false">(tcofTTGPERCEO!P681)*(R$2/$B$2)</f>
        <v>0</v>
      </c>
      <c r="S683" s="1" t="n">
        <f aca="false">(tcofTTGPERCEO!Q681)*(S$2/$B$2)</f>
        <v>0</v>
      </c>
      <c r="T683" s="1" t="n">
        <f aca="false">(tcofTTGPERCEO!R681)*(T$2/$B$2)</f>
        <v>0</v>
      </c>
      <c r="U683" s="1" t="n">
        <f aca="false">(tcofTTGPERCEO!S681)*(U$2/$B$2)</f>
        <v>0.324535143893218</v>
      </c>
      <c r="V683" s="1" t="n">
        <f aca="false">(tcofTTGPERCEO!T681)*(V$2/$B$2)</f>
        <v>0.0577038808733894</v>
      </c>
      <c r="W683" s="1" t="n">
        <f aca="false">(tcofTTGPERCEO!U681)*(W$2/$B$2)</f>
        <v>0</v>
      </c>
      <c r="X683" s="1" t="n">
        <f aca="false">(tcofTTGPERCEO!V681)*(X$2/$B$2)</f>
        <v>0</v>
      </c>
      <c r="Y683" s="1" t="n">
        <f aca="false">(tcofTTGPERCEO!W681)*(Y$2/$B$2)</f>
        <v>0.608980788519404</v>
      </c>
      <c r="Z683" s="1" t="n">
        <f aca="false">(tcofTTGPERCEO!X681)*(Z$2/$B$2)</f>
        <v>0.163737365943986</v>
      </c>
      <c r="AA683" s="1" t="n">
        <f aca="false">(tcofTTGPERCEO!Y681)*(AA$2/$B$2)</f>
        <v>0.00657356685440938</v>
      </c>
      <c r="AD683" s="1" t="n">
        <f aca="false">SUM(tcofTTGPERCEO!H681:AA681)</f>
        <v>274</v>
      </c>
    </row>
    <row r="684" customFormat="false" ht="12.8" hidden="false" customHeight="false" outlineLevel="0" collapsed="false">
      <c r="A684" s="1" t="str">
        <f aca="false">tcofTTGPERCEO!A682</f>
        <v>../tcof/chi-phi-metaok/julianne_laura_cm1_proinf.tei_corpo2_tto.cha </v>
      </c>
      <c r="B684" s="1" t="str">
        <f aca="false">tcofTTGPERCEO!B682</f>
        <v> PHI </v>
      </c>
      <c r="C684" s="1" t="str">
        <f aca="false">tcofTTGPERCEO!C682</f>
        <v> ADU </v>
      </c>
      <c r="D684" s="1" t="n">
        <f aca="false">tcofTTGPERCEO!D682</f>
        <v>142</v>
      </c>
      <c r="E684" s="1" t="n">
        <f aca="false">tcofTTGPERCEO!E682</f>
        <v>1297</v>
      </c>
      <c r="F684" s="1" t="str">
        <f aca="false">tcofTTGPERCEO!F682</f>
        <v>46;</v>
      </c>
      <c r="G684" s="1" t="str">
        <f aca="false">LEFT(F684,FIND(";",F684)-1)</f>
        <v>46</v>
      </c>
      <c r="H684" s="1" t="n">
        <f aca="false">SUM(J684:AA684)</f>
        <v>71.6727644471877</v>
      </c>
      <c r="I684" s="1" t="n">
        <f aca="false">SUM(J684,K684,M684,N684,O684,P684,Q684,R684,T684,U684)</f>
        <v>71.03937196204</v>
      </c>
      <c r="J684" s="1" t="n">
        <f aca="false">(tcofTTGPERCEO!H682)*(J$2/$B$2)</f>
        <v>0.0980942828485456</v>
      </c>
      <c r="K684" s="1" t="n">
        <f aca="false">(tcofTTGPERCEO!I682)*(K$2/$B$2)</f>
        <v>0.0675179384306767</v>
      </c>
      <c r="L684" s="1" t="n">
        <f aca="false">(tcofTTGPERCEO!J682)*(L$2/$B$2)</f>
        <v>0</v>
      </c>
      <c r="M684" s="1" t="n">
        <f aca="false">(tcofTTGPERCEO!K682)*(M$2/$B$2)</f>
        <v>0.357958490857187</v>
      </c>
      <c r="N684" s="1" t="n">
        <f aca="false">(tcofTTGPERCEO!L682)*(N$2/$B$2)</f>
        <v>1.12801481367178</v>
      </c>
      <c r="O684" s="1" t="n">
        <f aca="false">(tcofTTGPERCEO!M682)*(O$2/$B$2)</f>
        <v>68.2936887585834</v>
      </c>
      <c r="P684" s="1" t="n">
        <f aca="false">(tcofTTGPERCEO!N682)*(P$2/$B$2)</f>
        <v>0.0917058868914436</v>
      </c>
      <c r="Q684" s="1" t="n">
        <f aca="false">(tcofTTGPERCEO!O682)*(Q$2/$B$2)</f>
        <v>0.192732042280688</v>
      </c>
      <c r="R684" s="1" t="n">
        <f aca="false">(tcofTTGPERCEO!P682)*(R$2/$B$2)</f>
        <v>0.0193966514929404</v>
      </c>
      <c r="S684" s="1" t="n">
        <f aca="false">(tcofTTGPERCEO!Q682)*(S$2/$B$2)</f>
        <v>0.103850011573181</v>
      </c>
      <c r="T684" s="1" t="n">
        <f aca="false">(tcofTTGPERCEO!R682)*(T$2/$B$2)</f>
        <v>0.141192809196821</v>
      </c>
      <c r="U684" s="1" t="n">
        <f aca="false">(tcofTTGPERCEO!S682)*(U$2/$B$2)</f>
        <v>0.649070287786436</v>
      </c>
      <c r="V684" s="1" t="n">
        <f aca="false">(tcofTTGPERCEO!T682)*(V$2/$B$2)</f>
        <v>0.0961731347889823</v>
      </c>
      <c r="W684" s="1" t="n">
        <f aca="false">(tcofTTGPERCEO!U682)*(W$2/$B$2)</f>
        <v>0</v>
      </c>
      <c r="X684" s="1" t="n">
        <f aca="false">(tcofTTGPERCEO!V682)*(X$2/$B$2)</f>
        <v>0</v>
      </c>
      <c r="Y684" s="1" t="n">
        <f aca="false">(tcofTTGPERCEO!W682)*(Y$2/$B$2)</f>
        <v>0.304490394259702</v>
      </c>
      <c r="Z684" s="1" t="n">
        <f aca="false">(tcofTTGPERCEO!X682)*(Z$2/$B$2)</f>
        <v>0.109158243962657</v>
      </c>
      <c r="AA684" s="1" t="n">
        <f aca="false">(tcofTTGPERCEO!Y682)*(AA$2/$B$2)</f>
        <v>0.0197207005632281</v>
      </c>
      <c r="AD684" s="1" t="n">
        <f aca="false">SUM(tcofTTGPERCEO!H682:AA682)</f>
        <v>213</v>
      </c>
    </row>
    <row r="685" customFormat="false" ht="12.8" hidden="false" customHeight="false" outlineLevel="0" collapsed="false">
      <c r="A685" s="1" t="str">
        <f aca="false">tcofTTGPERCEO!A683</f>
        <v>../tcof/chi-phi-metaok/kenza_gabrielle_ce1_proinf.tei_corpo2_tto.cha </v>
      </c>
      <c r="B685" s="1" t="str">
        <f aca="false">tcofTTGPERCEO!B683</f>
        <v> PHI </v>
      </c>
      <c r="C685" s="1" t="str">
        <f aca="false">tcofTTGPERCEO!C683</f>
        <v> ADU </v>
      </c>
      <c r="D685" s="1" t="n">
        <f aca="false">tcofTTGPERCEO!D683</f>
        <v>91</v>
      </c>
      <c r="E685" s="1" t="n">
        <f aca="false">tcofTTGPERCEO!E683</f>
        <v>1385</v>
      </c>
      <c r="F685" s="1" t="str">
        <f aca="false">tcofTTGPERCEO!F683</f>
        <v>46;</v>
      </c>
      <c r="G685" s="1" t="str">
        <f aca="false">LEFT(F685,FIND(";",F685)-1)</f>
        <v>46</v>
      </c>
      <c r="H685" s="1" t="n">
        <f aca="false">SUM(J685:AA685)</f>
        <v>83.4312861661909</v>
      </c>
      <c r="I685" s="1" t="n">
        <f aca="false">SUM(J685,K685,M685,N685,O685,P685,Q685,R685,T685,U685)</f>
        <v>82.5930946686212</v>
      </c>
      <c r="J685" s="1" t="n">
        <f aca="false">(tcofTTGPERCEO!H683)*(J$2/$B$2)</f>
        <v>0.0490471414242728</v>
      </c>
      <c r="K685" s="1" t="n">
        <f aca="false">(tcofTTGPERCEO!I683)*(K$2/$B$2)</f>
        <v>0.112529897384461</v>
      </c>
      <c r="L685" s="1" t="n">
        <f aca="false">(tcofTTGPERCEO!J683)*(L$2/$B$2)</f>
        <v>0</v>
      </c>
      <c r="M685" s="1" t="n">
        <f aca="false">(tcofTTGPERCEO!K683)*(M$2/$B$2)</f>
        <v>0.572733585371499</v>
      </c>
      <c r="N685" s="1" t="n">
        <f aca="false">(tcofTTGPERCEO!L683)*(N$2/$B$2)</f>
        <v>2.17545714065273</v>
      </c>
      <c r="O685" s="1" t="n">
        <f aca="false">(tcofTTGPERCEO!M683)*(O$2/$B$2)</f>
        <v>78.4112722783736</v>
      </c>
      <c r="P685" s="1" t="n">
        <f aca="false">(tcofTTGPERCEO!N683)*(P$2/$B$2)</f>
        <v>0.183411773782887</v>
      </c>
      <c r="Q685" s="1" t="n">
        <f aca="false">(tcofTTGPERCEO!O683)*(Q$2/$B$2)</f>
        <v>0.385464084561376</v>
      </c>
      <c r="R685" s="1" t="n">
        <f aca="false">(tcofTTGPERCEO!P683)*(R$2/$B$2)</f>
        <v>0.0484916287323509</v>
      </c>
      <c r="S685" s="1" t="n">
        <f aca="false">(tcofTTGPERCEO!Q683)*(S$2/$B$2)</f>
        <v>0.0259625028932953</v>
      </c>
      <c r="T685" s="1" t="n">
        <f aca="false">(tcofTTGPERCEO!R683)*(T$2/$B$2)</f>
        <v>0.37651415785819</v>
      </c>
      <c r="U685" s="1" t="n">
        <f aca="false">(tcofTTGPERCEO!S683)*(U$2/$B$2)</f>
        <v>0.278172980479901</v>
      </c>
      <c r="V685" s="1" t="n">
        <f aca="false">(tcofTTGPERCEO!T683)*(V$2/$B$2)</f>
        <v>0.0577038808733894</v>
      </c>
      <c r="W685" s="1" t="n">
        <f aca="false">(tcofTTGPERCEO!U683)*(W$2/$B$2)</f>
        <v>0</v>
      </c>
      <c r="X685" s="1" t="n">
        <f aca="false">(tcofTTGPERCEO!V683)*(X$2/$B$2)</f>
        <v>0</v>
      </c>
      <c r="Y685" s="1" t="n">
        <f aca="false">(tcofTTGPERCEO!W683)*(Y$2/$B$2)</f>
        <v>0.608980788519404</v>
      </c>
      <c r="Z685" s="1" t="n">
        <f aca="false">(tcofTTGPERCEO!X683)*(Z$2/$B$2)</f>
        <v>0.145544325283543</v>
      </c>
      <c r="AA685" s="1" t="n">
        <f aca="false">(tcofTTGPERCEO!Y683)*(AA$2/$B$2)</f>
        <v>0</v>
      </c>
      <c r="AD685" s="1" t="n">
        <f aca="false">SUM(tcofTTGPERCEO!H683:AA683)</f>
        <v>255</v>
      </c>
    </row>
    <row r="686" customFormat="false" ht="12.8" hidden="false" customHeight="false" outlineLevel="0" collapsed="false">
      <c r="A686" s="1" t="str">
        <f aca="false">tcofTTGPERCEO!A684</f>
        <v>../tcof/chi-phi-metaok/laura_logan_cm1_proinf.tei_corpo2_tto.cha </v>
      </c>
      <c r="B686" s="1" t="str">
        <f aca="false">tcofTTGPERCEO!B684</f>
        <v> PHI </v>
      </c>
      <c r="C686" s="1" t="str">
        <f aca="false">tcofTTGPERCEO!C684</f>
        <v> ADU </v>
      </c>
      <c r="D686" s="1" t="n">
        <f aca="false">tcofTTGPERCEO!D684</f>
        <v>142</v>
      </c>
      <c r="E686" s="1" t="n">
        <f aca="false">tcofTTGPERCEO!E684</f>
        <v>1251</v>
      </c>
      <c r="F686" s="1" t="str">
        <f aca="false">tcofTTGPERCEO!F684</f>
        <v>46;</v>
      </c>
      <c r="G686" s="1" t="str">
        <f aca="false">LEFT(F686,FIND(";",F686)-1)</f>
        <v>46</v>
      </c>
      <c r="H686" s="1" t="n">
        <f aca="false">SUM(J686:AA686)</f>
        <v>71.8337319651261</v>
      </c>
      <c r="I686" s="1" t="n">
        <f aca="false">SUM(J686,K686,M686,N686,O686,P686,Q686,R686,T686,U686)</f>
        <v>70.8670164339171</v>
      </c>
      <c r="J686" s="1" t="n">
        <f aca="false">(tcofTTGPERCEO!H684)*(J$2/$B$2)</f>
        <v>0.130792377131394</v>
      </c>
      <c r="K686" s="1" t="n">
        <f aca="false">(tcofTTGPERCEO!I684)*(K$2/$B$2)</f>
        <v>0.20255381529203</v>
      </c>
      <c r="L686" s="1" t="n">
        <f aca="false">(tcofTTGPERCEO!J684)*(L$2/$B$2)</f>
        <v>0</v>
      </c>
      <c r="M686" s="1" t="n">
        <f aca="false">(tcofTTGPERCEO!K684)*(M$2/$B$2)</f>
        <v>0.214775094514312</v>
      </c>
      <c r="N686" s="1" t="n">
        <f aca="false">(tcofTTGPERCEO!L684)*(N$2/$B$2)</f>
        <v>0.966869840290101</v>
      </c>
      <c r="O686" s="1" t="n">
        <f aca="false">(tcofTTGPERCEO!M684)*(O$2/$B$2)</f>
        <v>67.7878095825939</v>
      </c>
      <c r="P686" s="1" t="n">
        <f aca="false">(tcofTTGPERCEO!N684)*(P$2/$B$2)</f>
        <v>0.33625491860196</v>
      </c>
      <c r="Q686" s="1" t="n">
        <f aca="false">(tcofTTGPERCEO!O684)*(Q$2/$B$2)</f>
        <v>0.462556901473652</v>
      </c>
      <c r="R686" s="1" t="n">
        <f aca="false">(tcofTTGPERCEO!P684)*(R$2/$B$2)</f>
        <v>0.0193966514929404</v>
      </c>
      <c r="S686" s="1" t="n">
        <f aca="false">(tcofTTGPERCEO!Q684)*(S$2/$B$2)</f>
        <v>0.0519250057865905</v>
      </c>
      <c r="T686" s="1" t="n">
        <f aca="false">(tcofTTGPERCEO!R684)*(T$2/$B$2)</f>
        <v>0.282385618393642</v>
      </c>
      <c r="U686" s="1" t="n">
        <f aca="false">(tcofTTGPERCEO!S684)*(U$2/$B$2)</f>
        <v>0.463621634133169</v>
      </c>
      <c r="V686" s="1" t="n">
        <f aca="false">(tcofTTGPERCEO!T684)*(V$2/$B$2)</f>
        <v>0.0384692539155929</v>
      </c>
      <c r="W686" s="1" t="n">
        <f aca="false">(tcofTTGPERCEO!U684)*(W$2/$B$2)</f>
        <v>0</v>
      </c>
      <c r="X686" s="1" t="n">
        <f aca="false">(tcofTTGPERCEO!V684)*(X$2/$B$2)</f>
        <v>0</v>
      </c>
      <c r="Y686" s="1" t="n">
        <f aca="false">(tcofTTGPERCEO!W684)*(Y$2/$B$2)</f>
        <v>0.730776946223285</v>
      </c>
      <c r="Z686" s="1" t="n">
        <f aca="false">(tcofTTGPERCEO!X684)*(Z$2/$B$2)</f>
        <v>0.145544325283543</v>
      </c>
      <c r="AA686" s="1" t="n">
        <f aca="false">(tcofTTGPERCEO!Y684)*(AA$2/$B$2)</f>
        <v>0</v>
      </c>
      <c r="AD686" s="1" t="n">
        <f aca="false">SUM(tcofTTGPERCEO!H684:AA684)</f>
        <v>231</v>
      </c>
    </row>
    <row r="687" customFormat="false" ht="12.8" hidden="false" customHeight="false" outlineLevel="0" collapsed="false">
      <c r="A687" s="1" t="str">
        <f aca="false">tcofTTGPERCEO!A685</f>
        <v>../tcof/chi-phi-metaok/lea_anissa_cp_proinf.tei_corpo2_tto.cha </v>
      </c>
      <c r="B687" s="1" t="str">
        <f aca="false">tcofTTGPERCEO!B685</f>
        <v> PHI </v>
      </c>
      <c r="C687" s="1" t="str">
        <f aca="false">tcofTTGPERCEO!C685</f>
        <v> ADU </v>
      </c>
      <c r="D687" s="1" t="n">
        <f aca="false">tcofTTGPERCEO!D685</f>
        <v>178</v>
      </c>
      <c r="E687" s="1" t="n">
        <f aca="false">tcofTTGPERCEO!E685</f>
        <v>1855</v>
      </c>
      <c r="F687" s="1" t="str">
        <f aca="false">tcofTTGPERCEO!F685</f>
        <v>46;</v>
      </c>
      <c r="G687" s="1" t="str">
        <f aca="false">LEFT(F687,FIND(";",F687)-1)</f>
        <v>46</v>
      </c>
      <c r="H687" s="1" t="n">
        <f aca="false">SUM(J687:AA687)</f>
        <v>99.2749633515932</v>
      </c>
      <c r="I687" s="1" t="n">
        <f aca="false">SUM(J687,K687,M687,N687,O687,P687,Q687,R687,T687,U687)</f>
        <v>97.8351516086721</v>
      </c>
      <c r="J687" s="1" t="n">
        <f aca="false">(tcofTTGPERCEO!H685)*(J$2/$B$2)</f>
        <v>0.0326980942828485</v>
      </c>
      <c r="K687" s="1" t="n">
        <f aca="false">(tcofTTGPERCEO!I685)*(K$2/$B$2)</f>
        <v>0.292577733199599</v>
      </c>
      <c r="L687" s="1" t="n">
        <f aca="false">(tcofTTGPERCEO!J685)*(L$2/$B$2)</f>
        <v>0</v>
      </c>
      <c r="M687" s="1" t="n">
        <f aca="false">(tcofTTGPERCEO!K685)*(M$2/$B$2)</f>
        <v>0.572733585371499</v>
      </c>
      <c r="N687" s="1" t="n">
        <f aca="false">(tcofTTGPERCEO!L685)*(N$2/$B$2)</f>
        <v>3.22289946763367</v>
      </c>
      <c r="O687" s="1" t="n">
        <f aca="false">(tcofTTGPERCEO!M685)*(O$2/$B$2)</f>
        <v>92.5758892060798</v>
      </c>
      <c r="P687" s="1" t="n">
        <f aca="false">(tcofTTGPERCEO!N685)*(P$2/$B$2)</f>
        <v>0.244549031710516</v>
      </c>
      <c r="Q687" s="1" t="n">
        <f aca="false">(tcofTTGPERCEO!O685)*(Q$2/$B$2)</f>
        <v>0.192732042280688</v>
      </c>
      <c r="R687" s="1" t="n">
        <f aca="false">(tcofTTGPERCEO!P685)*(R$2/$B$2)</f>
        <v>0.0484916287323509</v>
      </c>
      <c r="S687" s="1" t="n">
        <f aca="false">(tcofTTGPERCEO!Q685)*(S$2/$B$2)</f>
        <v>0.0259625028932953</v>
      </c>
      <c r="T687" s="1" t="n">
        <f aca="false">(tcofTTGPERCEO!R685)*(T$2/$B$2)</f>
        <v>0.235321348661369</v>
      </c>
      <c r="U687" s="1" t="n">
        <f aca="false">(tcofTTGPERCEO!S685)*(U$2/$B$2)</f>
        <v>0.417259470719852</v>
      </c>
      <c r="V687" s="1" t="n">
        <f aca="false">(tcofTTGPERCEO!T685)*(V$2/$B$2)</f>
        <v>0.0384692539155929</v>
      </c>
      <c r="W687" s="1" t="n">
        <f aca="false">(tcofTTGPERCEO!U685)*(W$2/$B$2)</f>
        <v>0</v>
      </c>
      <c r="X687" s="1" t="n">
        <f aca="false">(tcofTTGPERCEO!V685)*(X$2/$B$2)</f>
        <v>0</v>
      </c>
      <c r="Y687" s="1" t="n">
        <f aca="false">(tcofTTGPERCEO!W685)*(Y$2/$B$2)</f>
        <v>1.15706349818687</v>
      </c>
      <c r="Z687" s="1" t="n">
        <f aca="false">(tcofTTGPERCEO!X685)*(Z$2/$B$2)</f>
        <v>0.218316487925314</v>
      </c>
      <c r="AA687" s="1" t="n">
        <f aca="false">(tcofTTGPERCEO!Y685)*(AA$2/$B$2)</f>
        <v>0</v>
      </c>
      <c r="AD687" s="1" t="n">
        <f aca="false">SUM(tcofTTGPERCEO!H685:AA685)</f>
        <v>312</v>
      </c>
    </row>
    <row r="688" customFormat="false" ht="12.8" hidden="false" customHeight="false" outlineLevel="0" collapsed="false">
      <c r="A688" s="1" t="str">
        <f aca="false">tcofTTGPERCEO!A686</f>
        <v>../tcof/chi-phi-metaok/leandro_lucas_ce2_proinf.tei_corpo2_tto.cha </v>
      </c>
      <c r="B688" s="1" t="str">
        <f aca="false">tcofTTGPERCEO!B686</f>
        <v> PHI </v>
      </c>
      <c r="C688" s="1" t="str">
        <f aca="false">tcofTTGPERCEO!C686</f>
        <v> ADU </v>
      </c>
      <c r="D688" s="1" t="n">
        <f aca="false">tcofTTGPERCEO!D686</f>
        <v>114</v>
      </c>
      <c r="E688" s="1" t="n">
        <f aca="false">tcofTTGPERCEO!E686</f>
        <v>1561</v>
      </c>
      <c r="F688" s="1" t="str">
        <f aca="false">tcofTTGPERCEO!F686</f>
        <v>46;</v>
      </c>
      <c r="G688" s="1" t="str">
        <f aca="false">LEFT(F688,FIND(";",F688)-1)</f>
        <v>46</v>
      </c>
      <c r="H688" s="1" t="n">
        <f aca="false">SUM(J688:AA688)</f>
        <v>86.3301134171746</v>
      </c>
      <c r="I688" s="1" t="n">
        <f aca="false">SUM(J688,K688,M688,N688,O688,P688,Q688,R688,T688,U688)</f>
        <v>84.9042743615462</v>
      </c>
      <c r="J688" s="1" t="n">
        <f aca="false">(tcofTTGPERCEO!H686)*(J$2/$B$2)</f>
        <v>0.0817452357071214</v>
      </c>
      <c r="K688" s="1" t="n">
        <f aca="false">(tcofTTGPERCEO!I686)*(K$2/$B$2)</f>
        <v>0.40510763058406</v>
      </c>
      <c r="L688" s="1" t="n">
        <f aca="false">(tcofTTGPERCEO!J686)*(L$2/$B$2)</f>
        <v>0</v>
      </c>
      <c r="M688" s="1" t="n">
        <f aca="false">(tcofTTGPERCEO!K686)*(M$2/$B$2)</f>
        <v>1.36024226525731</v>
      </c>
      <c r="N688" s="1" t="n">
        <f aca="false">(tcofTTGPERCEO!L686)*(N$2/$B$2)</f>
        <v>2.25602962734357</v>
      </c>
      <c r="O688" s="1" t="n">
        <f aca="false">(tcofTTGPERCEO!M686)*(O$2/$B$2)</f>
        <v>79.4230306303526</v>
      </c>
      <c r="P688" s="1" t="n">
        <f aca="false">(tcofTTGPERCEO!N686)*(P$2/$B$2)</f>
        <v>0.213980402746702</v>
      </c>
      <c r="Q688" s="1" t="n">
        <f aca="false">(tcofTTGPERCEO!O686)*(Q$2/$B$2)</f>
        <v>0.231278450736826</v>
      </c>
      <c r="R688" s="1" t="n">
        <f aca="false">(tcofTTGPERCEO!P686)*(R$2/$B$2)</f>
        <v>0</v>
      </c>
      <c r="S688" s="1" t="n">
        <f aca="false">(tcofTTGPERCEO!Q686)*(S$2/$B$2)</f>
        <v>0.0778875086798858</v>
      </c>
      <c r="T688" s="1" t="n">
        <f aca="false">(tcofTTGPERCEO!R686)*(T$2/$B$2)</f>
        <v>0.37651415785819</v>
      </c>
      <c r="U688" s="1" t="n">
        <f aca="false">(tcofTTGPERCEO!S686)*(U$2/$B$2)</f>
        <v>0.556345960959802</v>
      </c>
      <c r="V688" s="1" t="n">
        <f aca="false">(tcofTTGPERCEO!T686)*(V$2/$B$2)</f>
        <v>0.0769385078311859</v>
      </c>
      <c r="W688" s="1" t="n">
        <f aca="false">(tcofTTGPERCEO!U686)*(W$2/$B$2)</f>
        <v>0</v>
      </c>
      <c r="X688" s="1" t="n">
        <f aca="false">(tcofTTGPERCEO!V686)*(X$2/$B$2)</f>
        <v>0</v>
      </c>
      <c r="Y688" s="1" t="n">
        <f aca="false">(tcofTTGPERCEO!W686)*(Y$2/$B$2)</f>
        <v>0.852573103927166</v>
      </c>
      <c r="Z688" s="1" t="n">
        <f aca="false">(tcofTTGPERCEO!X686)*(Z$2/$B$2)</f>
        <v>0.418439935190186</v>
      </c>
      <c r="AA688" s="1" t="n">
        <f aca="false">(tcofTTGPERCEO!Y686)*(AA$2/$B$2)</f>
        <v>0</v>
      </c>
      <c r="AD688" s="1" t="n">
        <f aca="false">SUM(tcofTTGPERCEO!H686:AA686)</f>
        <v>304</v>
      </c>
    </row>
    <row r="689" customFormat="false" ht="12.8" hidden="false" customHeight="false" outlineLevel="0" collapsed="false">
      <c r="A689" s="1" t="str">
        <f aca="false">tcofTTGPERCEO!A687</f>
        <v>../tcof/chi-phi-metaok/lina_alexandre_cm1_proinf.tei_corpo2_tto.cha </v>
      </c>
      <c r="B689" s="1" t="str">
        <f aca="false">tcofTTGPERCEO!B687</f>
        <v> PHI </v>
      </c>
      <c r="C689" s="1" t="str">
        <f aca="false">tcofTTGPERCEO!C687</f>
        <v> ADU </v>
      </c>
      <c r="D689" s="1" t="n">
        <f aca="false">tcofTTGPERCEO!D687</f>
        <v>118</v>
      </c>
      <c r="E689" s="1" t="n">
        <f aca="false">tcofTTGPERCEO!E687</f>
        <v>1426</v>
      </c>
      <c r="F689" s="1" t="str">
        <f aca="false">tcofTTGPERCEO!F687</f>
        <v>46;</v>
      </c>
      <c r="G689" s="1" t="str">
        <f aca="false">LEFT(F689,FIND(";",F689)-1)</f>
        <v>46</v>
      </c>
      <c r="H689" s="1" t="n">
        <f aca="false">SUM(J689:AA689)</f>
        <v>74.8360620322506</v>
      </c>
      <c r="I689" s="1" t="n">
        <f aca="false">SUM(J689,K689,M689,N689,O689,P689,Q689,R689,T689,U689)</f>
        <v>73.1951701257619</v>
      </c>
      <c r="J689" s="1" t="n">
        <f aca="false">(tcofTTGPERCEO!H687)*(J$2/$B$2)</f>
        <v>0.22888665997994</v>
      </c>
      <c r="K689" s="1" t="n">
        <f aca="false">(tcofTTGPERCEO!I687)*(K$2/$B$2)</f>
        <v>0.180047835815138</v>
      </c>
      <c r="L689" s="1" t="n">
        <f aca="false">(tcofTTGPERCEO!J687)*(L$2/$B$2)</f>
        <v>0</v>
      </c>
      <c r="M689" s="1" t="n">
        <f aca="false">(tcofTTGPERCEO!K687)*(M$2/$B$2)</f>
        <v>0.143183396342875</v>
      </c>
      <c r="N689" s="1" t="n">
        <f aca="false">(tcofTTGPERCEO!L687)*(N$2/$B$2)</f>
        <v>2.65889206079778</v>
      </c>
      <c r="O689" s="1" t="n">
        <f aca="false">(tcofTTGPERCEO!M687)*(O$2/$B$2)</f>
        <v>68.2936887585834</v>
      </c>
      <c r="P689" s="1" t="n">
        <f aca="false">(tcofTTGPERCEO!N687)*(P$2/$B$2)</f>
        <v>0.183411773782887</v>
      </c>
      <c r="Q689" s="1" t="n">
        <f aca="false">(tcofTTGPERCEO!O687)*(Q$2/$B$2)</f>
        <v>0.424010493017514</v>
      </c>
      <c r="R689" s="1" t="n">
        <f aca="false">(tcofTTGPERCEO!P687)*(R$2/$B$2)</f>
        <v>0.00969832574647018</v>
      </c>
      <c r="S689" s="1" t="n">
        <f aca="false">(tcofTTGPERCEO!Q687)*(S$2/$B$2)</f>
        <v>0.0778875086798858</v>
      </c>
      <c r="T689" s="1" t="n">
        <f aca="false">(tcofTTGPERCEO!R687)*(T$2/$B$2)</f>
        <v>0.470642697322737</v>
      </c>
      <c r="U689" s="1" t="n">
        <f aca="false">(tcofTTGPERCEO!S687)*(U$2/$B$2)</f>
        <v>0.602708124373119</v>
      </c>
      <c r="V689" s="1" t="n">
        <f aca="false">(tcofTTGPERCEO!T687)*(V$2/$B$2)</f>
        <v>0.0769385078311859</v>
      </c>
      <c r="W689" s="1" t="n">
        <f aca="false">(tcofTTGPERCEO!U687)*(W$2/$B$2)</f>
        <v>0</v>
      </c>
      <c r="X689" s="1" t="n">
        <f aca="false">(tcofTTGPERCEO!V687)*(X$2/$B$2)</f>
        <v>0</v>
      </c>
      <c r="Y689" s="1" t="n">
        <f aca="false">(tcofTTGPERCEO!W687)*(Y$2/$B$2)</f>
        <v>1.15706349818687</v>
      </c>
      <c r="Z689" s="1" t="n">
        <f aca="false">(tcofTTGPERCEO!X687)*(Z$2/$B$2)</f>
        <v>0.309281691227529</v>
      </c>
      <c r="AA689" s="1" t="n">
        <f aca="false">(tcofTTGPERCEO!Y687)*(AA$2/$B$2)</f>
        <v>0.0197207005632281</v>
      </c>
      <c r="AD689" s="1" t="n">
        <f aca="false">SUM(tcofTTGPERCEO!H687:AA687)</f>
        <v>279</v>
      </c>
    </row>
    <row r="690" customFormat="false" ht="12.8" hidden="false" customHeight="false" outlineLevel="0" collapsed="false">
      <c r="A690" s="1" t="str">
        <f aca="false">tcofTTGPERCEO!A688</f>
        <v>../tcof/chi-phi-metaok/loic_theo_ce1_proinf.tei_corpo2_tto.cha </v>
      </c>
      <c r="B690" s="1" t="str">
        <f aca="false">tcofTTGPERCEO!B688</f>
        <v> PHI </v>
      </c>
      <c r="C690" s="1" t="str">
        <f aca="false">tcofTTGPERCEO!C688</f>
        <v> ADU </v>
      </c>
      <c r="D690" s="1" t="n">
        <f aca="false">tcofTTGPERCEO!D688</f>
        <v>126</v>
      </c>
      <c r="E690" s="1" t="n">
        <f aca="false">tcofTTGPERCEO!E688</f>
        <v>1572</v>
      </c>
      <c r="F690" s="1" t="str">
        <f aca="false">tcofTTGPERCEO!F688</f>
        <v>46;</v>
      </c>
      <c r="G690" s="1" t="str">
        <f aca="false">LEFT(F690,FIND(";",F690)-1)</f>
        <v>46</v>
      </c>
      <c r="H690" s="1" t="n">
        <f aca="false">SUM(J690:AA690)</f>
        <v>78.6413085410076</v>
      </c>
      <c r="I690" s="1" t="n">
        <f aca="false">SUM(J690,K690,M690,N690,O690,P690,Q690,R690,T690,U690)</f>
        <v>77.5375202530669</v>
      </c>
      <c r="J690" s="1" t="n">
        <f aca="false">(tcofTTGPERCEO!H688)*(J$2/$B$2)</f>
        <v>0</v>
      </c>
      <c r="K690" s="1" t="n">
        <f aca="false">(tcofTTGPERCEO!I688)*(K$2/$B$2)</f>
        <v>0.180047835815138</v>
      </c>
      <c r="L690" s="1" t="n">
        <f aca="false">(tcofTTGPERCEO!J688)*(L$2/$B$2)</f>
        <v>0</v>
      </c>
      <c r="M690" s="1" t="n">
        <f aca="false">(tcofTTGPERCEO!K688)*(M$2/$B$2)</f>
        <v>0.787508679885811</v>
      </c>
      <c r="N690" s="1" t="n">
        <f aca="false">(tcofTTGPERCEO!L688)*(N$2/$B$2)</f>
        <v>1.53087724712599</v>
      </c>
      <c r="O690" s="1" t="n">
        <f aca="false">(tcofTTGPERCEO!M688)*(O$2/$B$2)</f>
        <v>73.858359694468</v>
      </c>
      <c r="P690" s="1" t="n">
        <f aca="false">(tcofTTGPERCEO!N688)*(P$2/$B$2)</f>
        <v>0.122274515855258</v>
      </c>
      <c r="Q690" s="1" t="n">
        <f aca="false">(tcofTTGPERCEO!O688)*(Q$2/$B$2)</f>
        <v>0.192732042280688</v>
      </c>
      <c r="R690" s="1" t="n">
        <f aca="false">(tcofTTGPERCEO!P688)*(R$2/$B$2)</f>
        <v>0.0290949772394105</v>
      </c>
      <c r="S690" s="1" t="n">
        <f aca="false">(tcofTTGPERCEO!Q688)*(S$2/$B$2)</f>
        <v>0.0519250057865905</v>
      </c>
      <c r="T690" s="1" t="n">
        <f aca="false">(tcofTTGPERCEO!R688)*(T$2/$B$2)</f>
        <v>0.141192809196821</v>
      </c>
      <c r="U690" s="1" t="n">
        <f aca="false">(tcofTTGPERCEO!S688)*(U$2/$B$2)</f>
        <v>0.695432451199753</v>
      </c>
      <c r="V690" s="1" t="n">
        <f aca="false">(tcofTTGPERCEO!T688)*(V$2/$B$2)</f>
        <v>0.115407761746779</v>
      </c>
      <c r="W690" s="1" t="n">
        <f aca="false">(tcofTTGPERCEO!U688)*(W$2/$B$2)</f>
        <v>0</v>
      </c>
      <c r="X690" s="1" t="n">
        <f aca="false">(tcofTTGPERCEO!V688)*(X$2/$B$2)</f>
        <v>0</v>
      </c>
      <c r="Y690" s="1" t="n">
        <f aca="false">(tcofTTGPERCEO!W688)*(Y$2/$B$2)</f>
        <v>0.608980788519404</v>
      </c>
      <c r="Z690" s="1" t="n">
        <f aca="false">(tcofTTGPERCEO!X688)*(Z$2/$B$2)</f>
        <v>0.327474731887972</v>
      </c>
      <c r="AA690" s="1" t="n">
        <f aca="false">(tcofTTGPERCEO!Y688)*(AA$2/$B$2)</f>
        <v>0</v>
      </c>
      <c r="AD690" s="1" t="n">
        <f aca="false">SUM(tcofTTGPERCEO!H688:AA688)</f>
        <v>250</v>
      </c>
    </row>
    <row r="691" customFormat="false" ht="12.8" hidden="false" customHeight="false" outlineLevel="0" collapsed="false">
      <c r="A691" s="1" t="str">
        <f aca="false">tcofTTGPERCEO!A689</f>
        <v>../tcof/chi-phi-metaok/louame_carla_cm2_proinf.tei_corpo2_tto.cha </v>
      </c>
      <c r="B691" s="1" t="str">
        <f aca="false">tcofTTGPERCEO!B689</f>
        <v> PHI </v>
      </c>
      <c r="C691" s="1" t="str">
        <f aca="false">tcofTTGPERCEO!C689</f>
        <v> ADU </v>
      </c>
      <c r="D691" s="1" t="n">
        <f aca="false">tcofTTGPERCEO!D689</f>
        <v>212</v>
      </c>
      <c r="E691" s="1" t="n">
        <f aca="false">tcofTTGPERCEO!E689</f>
        <v>1976</v>
      </c>
      <c r="F691" s="1" t="str">
        <f aca="false">tcofTTGPERCEO!F689</f>
        <v>46;</v>
      </c>
      <c r="G691" s="1" t="str">
        <f aca="false">LEFT(F691,FIND(";",F691)-1)</f>
        <v>46</v>
      </c>
      <c r="H691" s="1" t="n">
        <f aca="false">SUM(J691:AA691)</f>
        <v>102.151384924003</v>
      </c>
      <c r="I691" s="1" t="n">
        <f aca="false">SUM(J691,K691,M691,N691,O691,P691,Q691,R691,T691,U691)</f>
        <v>99.879322583134</v>
      </c>
      <c r="J691" s="1" t="n">
        <f aca="false">(tcofTTGPERCEO!H689)*(J$2/$B$2)</f>
        <v>0.196188565697091</v>
      </c>
      <c r="K691" s="1" t="n">
        <f aca="false">(tcofTTGPERCEO!I689)*(K$2/$B$2)</f>
        <v>0.20255381529203</v>
      </c>
      <c r="L691" s="1" t="n">
        <f aca="false">(tcofTTGPERCEO!J689)*(L$2/$B$2)</f>
        <v>0</v>
      </c>
      <c r="M691" s="1" t="n">
        <f aca="false">(tcofTTGPERCEO!K689)*(M$2/$B$2)</f>
        <v>0</v>
      </c>
      <c r="N691" s="1" t="n">
        <f aca="false">(tcofTTGPERCEO!L689)*(N$2/$B$2)</f>
        <v>2.01431216727104</v>
      </c>
      <c r="O691" s="1" t="n">
        <f aca="false">(tcofTTGPERCEO!M689)*(O$2/$B$2)</f>
        <v>95.1052850860273</v>
      </c>
      <c r="P691" s="1" t="n">
        <f aca="false">(tcofTTGPERCEO!N689)*(P$2/$B$2)</f>
        <v>0.275117660674331</v>
      </c>
      <c r="Q691" s="1" t="n">
        <f aca="false">(tcofTTGPERCEO!O689)*(Q$2/$B$2)</f>
        <v>0.501103309929789</v>
      </c>
      <c r="R691" s="1" t="n">
        <f aca="false">(tcofTTGPERCEO!P689)*(R$2/$B$2)</f>
        <v>0.0484916287323509</v>
      </c>
      <c r="S691" s="1" t="n">
        <f aca="false">(tcofTTGPERCEO!Q689)*(S$2/$B$2)</f>
        <v>0.181737520253067</v>
      </c>
      <c r="T691" s="1" t="n">
        <f aca="false">(tcofTTGPERCEO!R689)*(T$2/$B$2)</f>
        <v>0.423578427590464</v>
      </c>
      <c r="U691" s="1" t="n">
        <f aca="false">(tcofTTGPERCEO!S689)*(U$2/$B$2)</f>
        <v>1.11269192191961</v>
      </c>
      <c r="V691" s="1" t="n">
        <f aca="false">(tcofTTGPERCEO!T689)*(V$2/$B$2)</f>
        <v>0.0577038808733894</v>
      </c>
      <c r="W691" s="1" t="n">
        <f aca="false">(tcofTTGPERCEO!U689)*(W$2/$B$2)</f>
        <v>0</v>
      </c>
      <c r="X691" s="1" t="n">
        <f aca="false">(tcofTTGPERCEO!V689)*(X$2/$B$2)</f>
        <v>0</v>
      </c>
      <c r="Y691" s="1" t="n">
        <f aca="false">(tcofTTGPERCEO!W689)*(Y$2/$B$2)</f>
        <v>1.70514620785433</v>
      </c>
      <c r="Z691" s="1" t="n">
        <f aca="false">(tcofTTGPERCEO!X689)*(Z$2/$B$2)</f>
        <v>0.327474731887972</v>
      </c>
      <c r="AA691" s="1" t="n">
        <f aca="false">(tcofTTGPERCEO!Y689)*(AA$2/$B$2)</f>
        <v>0</v>
      </c>
      <c r="AD691" s="1" t="n">
        <f aca="false">SUM(tcofTTGPERCEO!H689:AA689)</f>
        <v>350</v>
      </c>
    </row>
    <row r="692" customFormat="false" ht="12.8" hidden="false" customHeight="false" outlineLevel="0" collapsed="false">
      <c r="A692" s="1" t="str">
        <f aca="false">tcofTTGPERCEO!A690</f>
        <v>../tcof/chi-phi-metaok/marina_margaux_ce2_proinf.tei_corpo2_tto.cha </v>
      </c>
      <c r="B692" s="1" t="str">
        <f aca="false">tcofTTGPERCEO!B690</f>
        <v> PHI </v>
      </c>
      <c r="C692" s="1" t="str">
        <f aca="false">tcofTTGPERCEO!C690</f>
        <v> ADU </v>
      </c>
      <c r="D692" s="1" t="n">
        <f aca="false">tcofTTGPERCEO!D690</f>
        <v>157</v>
      </c>
      <c r="E692" s="1" t="n">
        <f aca="false">tcofTTGPERCEO!E690</f>
        <v>1795</v>
      </c>
      <c r="F692" s="1" t="str">
        <f aca="false">tcofTTGPERCEO!F690</f>
        <v>46;</v>
      </c>
      <c r="G692" s="1" t="str">
        <f aca="false">LEFT(F692,FIND(";",F692)-1)</f>
        <v>46</v>
      </c>
      <c r="H692" s="1" t="n">
        <f aca="false">SUM(J692:AA692)</f>
        <v>92.8007021063189</v>
      </c>
      <c r="I692" s="1" t="n">
        <f aca="false">SUM(J692,K692,M692,N692,O692,P692,Q692,R692,T692,U692)</f>
        <v>91.9741300825553</v>
      </c>
      <c r="J692" s="1" t="n">
        <f aca="false">(tcofTTGPERCEO!H690)*(J$2/$B$2)</f>
        <v>0.0490471414242728</v>
      </c>
      <c r="K692" s="1" t="n">
        <f aca="false">(tcofTTGPERCEO!I690)*(K$2/$B$2)</f>
        <v>0.135035876861353</v>
      </c>
      <c r="L692" s="1" t="n">
        <f aca="false">(tcofTTGPERCEO!J690)*(L$2/$B$2)</f>
        <v>0</v>
      </c>
      <c r="M692" s="1" t="n">
        <f aca="false">(tcofTTGPERCEO!K690)*(M$2/$B$2)</f>
        <v>0.859100378057249</v>
      </c>
      <c r="N692" s="1" t="n">
        <f aca="false">(tcofTTGPERCEO!L690)*(N$2/$B$2)</f>
        <v>1.69202222050768</v>
      </c>
      <c r="O692" s="1" t="n">
        <f aca="false">(tcofTTGPERCEO!M690)*(O$2/$B$2)</f>
        <v>87.5170974461847</v>
      </c>
      <c r="P692" s="1" t="n">
        <f aca="false">(tcofTTGPERCEO!N690)*(P$2/$B$2)</f>
        <v>0.122274515855258</v>
      </c>
      <c r="Q692" s="1" t="n">
        <f aca="false">(tcofTTGPERCEO!O690)*(Q$2/$B$2)</f>
        <v>0.346917676105239</v>
      </c>
      <c r="R692" s="1" t="n">
        <f aca="false">(tcofTTGPERCEO!P690)*(R$2/$B$2)</f>
        <v>0.0387933029858807</v>
      </c>
      <c r="S692" s="1" t="n">
        <f aca="false">(tcofTTGPERCEO!Q690)*(S$2/$B$2)</f>
        <v>0.0259625028932953</v>
      </c>
      <c r="T692" s="1" t="n">
        <f aca="false">(tcofTTGPERCEO!R690)*(T$2/$B$2)</f>
        <v>0.564771236787285</v>
      </c>
      <c r="U692" s="1" t="n">
        <f aca="false">(tcofTTGPERCEO!S690)*(U$2/$B$2)</f>
        <v>0.649070287786436</v>
      </c>
      <c r="V692" s="1" t="n">
        <f aca="false">(tcofTTGPERCEO!T690)*(V$2/$B$2)</f>
        <v>0.0577038808733894</v>
      </c>
      <c r="W692" s="1" t="n">
        <f aca="false">(tcofTTGPERCEO!U690)*(W$2/$B$2)</f>
        <v>0</v>
      </c>
      <c r="X692" s="1" t="n">
        <f aca="false">(tcofTTGPERCEO!V690)*(X$2/$B$2)</f>
        <v>0</v>
      </c>
      <c r="Y692" s="1" t="n">
        <f aca="false">(tcofTTGPERCEO!W690)*(Y$2/$B$2)</f>
        <v>0.608980788519404</v>
      </c>
      <c r="Z692" s="1" t="n">
        <f aca="false">(tcofTTGPERCEO!X690)*(Z$2/$B$2)</f>
        <v>0.1273512846231</v>
      </c>
      <c r="AA692" s="1" t="n">
        <f aca="false">(tcofTTGPERCEO!Y690)*(AA$2/$B$2)</f>
        <v>0.00657356685440938</v>
      </c>
      <c r="AD692" s="1" t="n">
        <f aca="false">SUM(tcofTTGPERCEO!H690:AA690)</f>
        <v>280</v>
      </c>
    </row>
    <row r="693" customFormat="false" ht="12.8" hidden="false" customHeight="false" outlineLevel="0" collapsed="false">
      <c r="A693" s="1" t="str">
        <f aca="false">tcofTTGPERCEO!A691</f>
        <v>../tcof/chi-phi-metaok/marine_alicia_ce2_proinf.tei_corpo2_tto.cha </v>
      </c>
      <c r="B693" s="1" t="str">
        <f aca="false">tcofTTGPERCEO!B691</f>
        <v> PHI </v>
      </c>
      <c r="C693" s="1" t="str">
        <f aca="false">tcofTTGPERCEO!C691</f>
        <v> ADU </v>
      </c>
      <c r="D693" s="1" t="n">
        <f aca="false">tcofTTGPERCEO!D691</f>
        <v>81</v>
      </c>
      <c r="E693" s="1" t="n">
        <f aca="false">tcofTTGPERCEO!E691</f>
        <v>1109</v>
      </c>
      <c r="F693" s="1" t="str">
        <f aca="false">tcofTTGPERCEO!F691</f>
        <v>46;</v>
      </c>
      <c r="G693" s="1" t="str">
        <f aca="false">LEFT(F693,FIND(";",F693)-1)</f>
        <v>46</v>
      </c>
      <c r="H693" s="1" t="n">
        <f aca="false">SUM(J693:AA693)</f>
        <v>47.1598024843762</v>
      </c>
      <c r="I693" s="1" t="n">
        <f aca="false">SUM(J693,K693,M693,N693,O693,P693,Q693,R693,T693,U693)</f>
        <v>46.0606126070519</v>
      </c>
      <c r="J693" s="1" t="n">
        <f aca="false">(tcofTTGPERCEO!H691)*(J$2/$B$2)</f>
        <v>0.163490471414243</v>
      </c>
      <c r="K693" s="1" t="n">
        <f aca="false">(tcofTTGPERCEO!I691)*(K$2/$B$2)</f>
        <v>0.0675179384306767</v>
      </c>
      <c r="L693" s="1" t="n">
        <f aca="false">(tcofTTGPERCEO!J691)*(L$2/$B$2)</f>
        <v>0</v>
      </c>
      <c r="M693" s="1" t="n">
        <f aca="false">(tcofTTGPERCEO!K691)*(M$2/$B$2)</f>
        <v>0.644325283542937</v>
      </c>
      <c r="N693" s="1" t="n">
        <f aca="false">(tcofTTGPERCEO!L691)*(N$2/$B$2)</f>
        <v>0.966869840290101</v>
      </c>
      <c r="O693" s="1" t="n">
        <f aca="false">(tcofTTGPERCEO!M691)*(O$2/$B$2)</f>
        <v>43.5056091350976</v>
      </c>
      <c r="P693" s="1" t="n">
        <f aca="false">(tcofTTGPERCEO!N691)*(P$2/$B$2)</f>
        <v>0.0917058868914436</v>
      </c>
      <c r="Q693" s="1" t="n">
        <f aca="false">(tcofTTGPERCEO!O691)*(Q$2/$B$2)</f>
        <v>0.192732042280688</v>
      </c>
      <c r="R693" s="1" t="n">
        <f aca="false">(tcofTTGPERCEO!P691)*(R$2/$B$2)</f>
        <v>0.00969832574647018</v>
      </c>
      <c r="S693" s="1" t="n">
        <f aca="false">(tcofTTGPERCEO!Q691)*(S$2/$B$2)</f>
        <v>0.0259625028932953</v>
      </c>
      <c r="T693" s="1" t="n">
        <f aca="false">(tcofTTGPERCEO!R691)*(T$2/$B$2)</f>
        <v>0.0941285394645475</v>
      </c>
      <c r="U693" s="1" t="n">
        <f aca="false">(tcofTTGPERCEO!S691)*(U$2/$B$2)</f>
        <v>0.324535143893218</v>
      </c>
      <c r="V693" s="1" t="n">
        <f aca="false">(tcofTTGPERCEO!T691)*(V$2/$B$2)</f>
        <v>0.0384692539155929</v>
      </c>
      <c r="W693" s="1" t="n">
        <f aca="false">(tcofTTGPERCEO!U691)*(W$2/$B$2)</f>
        <v>0</v>
      </c>
      <c r="X693" s="1" t="n">
        <f aca="false">(tcofTTGPERCEO!V691)*(X$2/$B$2)</f>
        <v>0</v>
      </c>
      <c r="Y693" s="1" t="n">
        <f aca="false">(tcofTTGPERCEO!W691)*(Y$2/$B$2)</f>
        <v>0.791675025075226</v>
      </c>
      <c r="Z693" s="1" t="n">
        <f aca="false">(tcofTTGPERCEO!X691)*(Z$2/$B$2)</f>
        <v>0.236509528585757</v>
      </c>
      <c r="AA693" s="1" t="n">
        <f aca="false">(tcofTTGPERCEO!Y691)*(AA$2/$B$2)</f>
        <v>0.00657356685440938</v>
      </c>
      <c r="AD693" s="1" t="n">
        <f aca="false">SUM(tcofTTGPERCEO!H691:AA691)</f>
        <v>168</v>
      </c>
    </row>
    <row r="694" customFormat="false" ht="12.8" hidden="false" customHeight="false" outlineLevel="0" collapsed="false">
      <c r="A694" s="1" t="str">
        <f aca="false">tcofTTGPERCEO!A692</f>
        <v>../tcof/chi-phi-metaok/mathieu_nicolas_ce2_proinf.tei_corpo2_tto.cha </v>
      </c>
      <c r="B694" s="1" t="str">
        <f aca="false">tcofTTGPERCEO!B692</f>
        <v> PHI </v>
      </c>
      <c r="C694" s="1" t="str">
        <f aca="false">tcofTTGPERCEO!C692</f>
        <v> ADU </v>
      </c>
      <c r="D694" s="1" t="n">
        <f aca="false">tcofTTGPERCEO!D692</f>
        <v>136</v>
      </c>
      <c r="E694" s="1" t="n">
        <f aca="false">tcofTTGPERCEO!E692</f>
        <v>1979</v>
      </c>
      <c r="F694" s="1" t="str">
        <f aca="false">tcofTTGPERCEO!F692</f>
        <v>46;</v>
      </c>
      <c r="G694" s="1" t="str">
        <f aca="false">LEFT(F694,FIND(";",F694)-1)</f>
        <v>46</v>
      </c>
      <c r="H694" s="1" t="n">
        <f aca="false">SUM(J694:AA694)</f>
        <v>111.072810739912</v>
      </c>
      <c r="I694" s="1" t="n">
        <f aca="false">SUM(J694,K694,M694,N694,O694,P694,Q694,R694,T694,U694)</f>
        <v>109.64418640537</v>
      </c>
      <c r="J694" s="1" t="n">
        <f aca="false">(tcofTTGPERCEO!H692)*(J$2/$B$2)</f>
        <v>0.163490471414243</v>
      </c>
      <c r="K694" s="1" t="n">
        <f aca="false">(tcofTTGPERCEO!I692)*(K$2/$B$2)</f>
        <v>0.225059794768922</v>
      </c>
      <c r="L694" s="1" t="n">
        <f aca="false">(tcofTTGPERCEO!J692)*(L$2/$B$2)</f>
        <v>0</v>
      </c>
      <c r="M694" s="1" t="n">
        <f aca="false">(tcofTTGPERCEO!K692)*(M$2/$B$2)</f>
        <v>1.93297585062881</v>
      </c>
      <c r="N694" s="1" t="n">
        <f aca="false">(tcofTTGPERCEO!L692)*(N$2/$B$2)</f>
        <v>3.14232698094283</v>
      </c>
      <c r="O694" s="1" t="n">
        <f aca="false">(tcofTTGPERCEO!M692)*(O$2/$B$2)</f>
        <v>102.18759354988</v>
      </c>
      <c r="P694" s="1" t="n">
        <f aca="false">(tcofTTGPERCEO!N692)*(P$2/$B$2)</f>
        <v>0.427960805493403</v>
      </c>
      <c r="Q694" s="1" t="n">
        <f aca="false">(tcofTTGPERCEO!O692)*(Q$2/$B$2)</f>
        <v>0.501103309929789</v>
      </c>
      <c r="R694" s="1" t="n">
        <f aca="false">(tcofTTGPERCEO!P692)*(R$2/$B$2)</f>
        <v>0.0387933029858807</v>
      </c>
      <c r="S694" s="1" t="n">
        <f aca="false">(tcofTTGPERCEO!Q692)*(S$2/$B$2)</f>
        <v>0.129812514466476</v>
      </c>
      <c r="T694" s="1" t="n">
        <f aca="false">(tcofTTGPERCEO!R692)*(T$2/$B$2)</f>
        <v>0.329449888125916</v>
      </c>
      <c r="U694" s="1" t="n">
        <f aca="false">(tcofTTGPERCEO!S692)*(U$2/$B$2)</f>
        <v>0.695432451199753</v>
      </c>
      <c r="V694" s="1" t="n">
        <f aca="false">(tcofTTGPERCEO!T692)*(V$2/$B$2)</f>
        <v>0.153877015662372</v>
      </c>
      <c r="W694" s="1" t="n">
        <f aca="false">(tcofTTGPERCEO!U692)*(W$2/$B$2)</f>
        <v>0</v>
      </c>
      <c r="X694" s="1" t="n">
        <f aca="false">(tcofTTGPERCEO!V692)*(X$2/$B$2)</f>
        <v>0</v>
      </c>
      <c r="Y694" s="1" t="n">
        <f aca="false">(tcofTTGPERCEO!W692)*(Y$2/$B$2)</f>
        <v>0.913471182779107</v>
      </c>
      <c r="Z694" s="1" t="n">
        <f aca="false">(tcofTTGPERCEO!X692)*(Z$2/$B$2)</f>
        <v>0.218316487925314</v>
      </c>
      <c r="AA694" s="1" t="n">
        <f aca="false">(tcofTTGPERCEO!Y692)*(AA$2/$B$2)</f>
        <v>0.0131471337088188</v>
      </c>
      <c r="AD694" s="1" t="n">
        <f aca="false">SUM(tcofTTGPERCEO!H692:AA692)</f>
        <v>383</v>
      </c>
    </row>
    <row r="695" customFormat="false" ht="12.8" hidden="false" customHeight="false" outlineLevel="0" collapsed="false">
      <c r="A695" s="1" t="str">
        <f aca="false">tcofTTGPERCEO!A693</f>
        <v>../tcof/chi-phi-metaok/maxime_cynthia_cm1_proinf.tei_corpo2_tto.cha </v>
      </c>
      <c r="B695" s="1" t="str">
        <f aca="false">tcofTTGPERCEO!B693</f>
        <v> PHI </v>
      </c>
      <c r="C695" s="1" t="str">
        <f aca="false">tcofTTGPERCEO!C693</f>
        <v> ADU </v>
      </c>
      <c r="D695" s="1" t="n">
        <f aca="false">tcofTTGPERCEO!D693</f>
        <v>136</v>
      </c>
      <c r="E695" s="1" t="n">
        <f aca="false">tcofTTGPERCEO!E693</f>
        <v>2005</v>
      </c>
      <c r="F695" s="1" t="str">
        <f aca="false">tcofTTGPERCEO!F693</f>
        <v>46;</v>
      </c>
      <c r="G695" s="1" t="str">
        <f aca="false">LEFT(F695,FIND(";",F695)-1)</f>
        <v>46</v>
      </c>
      <c r="H695" s="1" t="n">
        <f aca="false">SUM(J695:AA695)</f>
        <v>107.626973227374</v>
      </c>
      <c r="I695" s="1" t="n">
        <f aca="false">SUM(J695,K695,M695,N695,O695,P695,Q695,R695,T695,U695)</f>
        <v>106.465589074917</v>
      </c>
      <c r="J695" s="1" t="n">
        <f aca="false">(tcofTTGPERCEO!H693)*(J$2/$B$2)</f>
        <v>0.179839518555667</v>
      </c>
      <c r="K695" s="1" t="n">
        <f aca="false">(tcofTTGPERCEO!I693)*(K$2/$B$2)</f>
        <v>0.270071753722707</v>
      </c>
      <c r="L695" s="1" t="n">
        <f aca="false">(tcofTTGPERCEO!J693)*(L$2/$B$2)</f>
        <v>0</v>
      </c>
      <c r="M695" s="1" t="n">
        <f aca="false">(tcofTTGPERCEO!K693)*(M$2/$B$2)</f>
        <v>0.930692076228686</v>
      </c>
      <c r="N695" s="1" t="n">
        <f aca="false">(tcofTTGPERCEO!L693)*(N$2/$B$2)</f>
        <v>2.82003703417946</v>
      </c>
      <c r="O695" s="1" t="n">
        <f aca="false">(tcofTTGPERCEO!M693)*(O$2/$B$2)</f>
        <v>100.164076845922</v>
      </c>
      <c r="P695" s="1" t="n">
        <f aca="false">(tcofTTGPERCEO!N693)*(P$2/$B$2)</f>
        <v>0.213980402746702</v>
      </c>
      <c r="Q695" s="1" t="n">
        <f aca="false">(tcofTTGPERCEO!O693)*(Q$2/$B$2)</f>
        <v>0.578196126842065</v>
      </c>
      <c r="R695" s="1" t="n">
        <f aca="false">(tcofTTGPERCEO!P693)*(R$2/$B$2)</f>
        <v>0.0484916287323509</v>
      </c>
      <c r="S695" s="1" t="n">
        <f aca="false">(tcofTTGPERCEO!Q693)*(S$2/$B$2)</f>
        <v>0.0259625028932953</v>
      </c>
      <c r="T695" s="1" t="n">
        <f aca="false">(tcofTTGPERCEO!R693)*(T$2/$B$2)</f>
        <v>0.564771236787285</v>
      </c>
      <c r="U695" s="1" t="n">
        <f aca="false">(tcofTTGPERCEO!S693)*(U$2/$B$2)</f>
        <v>0.695432451199753</v>
      </c>
      <c r="V695" s="1" t="n">
        <f aca="false">(tcofTTGPERCEO!T693)*(V$2/$B$2)</f>
        <v>0.0577038808733894</v>
      </c>
      <c r="W695" s="1" t="n">
        <f aca="false">(tcofTTGPERCEO!U693)*(W$2/$B$2)</f>
        <v>0</v>
      </c>
      <c r="X695" s="1" t="n">
        <f aca="false">(tcofTTGPERCEO!V693)*(X$2/$B$2)</f>
        <v>0</v>
      </c>
      <c r="Y695" s="1" t="n">
        <f aca="false">(tcofTTGPERCEO!W693)*(Y$2/$B$2)</f>
        <v>0.791675025075226</v>
      </c>
      <c r="Z695" s="1" t="n">
        <f aca="false">(tcofTTGPERCEO!X693)*(Z$2/$B$2)</f>
        <v>0.272895609906643</v>
      </c>
      <c r="AA695" s="1" t="n">
        <f aca="false">(tcofTTGPERCEO!Y693)*(AA$2/$B$2)</f>
        <v>0.0131471337088188</v>
      </c>
      <c r="AD695" s="1" t="n">
        <f aca="false">SUM(tcofTTGPERCEO!H693:AA693)</f>
        <v>357</v>
      </c>
    </row>
    <row r="696" customFormat="false" ht="12.8" hidden="false" customHeight="false" outlineLevel="0" collapsed="false">
      <c r="A696" s="1" t="str">
        <f aca="false">tcofTTGPERCEO!A694</f>
        <v>../tcof/chi-phi-metaok/maxime_lucas_cm1_proinf.tei_corpo2_tto.cha </v>
      </c>
      <c r="B696" s="1" t="str">
        <f aca="false">tcofTTGPERCEO!B694</f>
        <v> PHI </v>
      </c>
      <c r="C696" s="1" t="str">
        <f aca="false">tcofTTGPERCEO!C694</f>
        <v> ADU </v>
      </c>
      <c r="D696" s="1" t="n">
        <f aca="false">tcofTTGPERCEO!D694</f>
        <v>145</v>
      </c>
      <c r="E696" s="1" t="n">
        <f aca="false">tcofTTGPERCEO!E694</f>
        <v>1933</v>
      </c>
      <c r="F696" s="1" t="str">
        <f aca="false">tcofTTGPERCEO!F694</f>
        <v>46;</v>
      </c>
      <c r="G696" s="1" t="str">
        <f aca="false">LEFT(F696,FIND(";",F696)-1)</f>
        <v>46</v>
      </c>
      <c r="H696" s="1" t="n">
        <f aca="false">SUM(J696:AA696)</f>
        <v>86.0358074222668</v>
      </c>
      <c r="I696" s="1" t="n">
        <f aca="false">SUM(J696,K696,M696,N696,O696,P696,Q696,R696,T696,U696)</f>
        <v>85.0029627343569</v>
      </c>
      <c r="J696" s="1" t="n">
        <f aca="false">(tcofTTGPERCEO!H694)*(J$2/$B$2)</f>
        <v>0.0980942828485456</v>
      </c>
      <c r="K696" s="1" t="n">
        <f aca="false">(tcofTTGPERCEO!I694)*(K$2/$B$2)</f>
        <v>0.20255381529203</v>
      </c>
      <c r="L696" s="1" t="n">
        <f aca="false">(tcofTTGPERCEO!J694)*(L$2/$B$2)</f>
        <v>0</v>
      </c>
      <c r="M696" s="1" t="n">
        <f aca="false">(tcofTTGPERCEO!K694)*(M$2/$B$2)</f>
        <v>1.07387547257156</v>
      </c>
      <c r="N696" s="1" t="n">
        <f aca="false">(tcofTTGPERCEO!L694)*(N$2/$B$2)</f>
        <v>2.33660211403441</v>
      </c>
      <c r="O696" s="1" t="n">
        <f aca="false">(tcofTTGPERCEO!M694)*(O$2/$B$2)</f>
        <v>79.4230306303526</v>
      </c>
      <c r="P696" s="1" t="n">
        <f aca="false">(tcofTTGPERCEO!N694)*(P$2/$B$2)</f>
        <v>0.183411773782887</v>
      </c>
      <c r="Q696" s="1" t="n">
        <f aca="false">(tcofTTGPERCEO!O694)*(Q$2/$B$2)</f>
        <v>0.462556901473652</v>
      </c>
      <c r="R696" s="1" t="n">
        <f aca="false">(tcofTTGPERCEO!P694)*(R$2/$B$2)</f>
        <v>0.00969832574647018</v>
      </c>
      <c r="S696" s="1" t="n">
        <f aca="false">(tcofTTGPERCEO!Q694)*(S$2/$B$2)</f>
        <v>0.207700023146362</v>
      </c>
      <c r="T696" s="1" t="n">
        <f aca="false">(tcofTTGPERCEO!R694)*(T$2/$B$2)</f>
        <v>0.517706967055011</v>
      </c>
      <c r="U696" s="1" t="n">
        <f aca="false">(tcofTTGPERCEO!S694)*(U$2/$B$2)</f>
        <v>0.695432451199753</v>
      </c>
      <c r="V696" s="1" t="n">
        <f aca="false">(tcofTTGPERCEO!T694)*(V$2/$B$2)</f>
        <v>0.0769385078311859</v>
      </c>
      <c r="W696" s="1" t="n">
        <f aca="false">(tcofTTGPERCEO!U694)*(W$2/$B$2)</f>
        <v>0</v>
      </c>
      <c r="X696" s="1" t="n">
        <f aca="false">(tcofTTGPERCEO!V694)*(X$2/$B$2)</f>
        <v>0</v>
      </c>
      <c r="Y696" s="1" t="n">
        <f aca="false">(tcofTTGPERCEO!W694)*(Y$2/$B$2)</f>
        <v>0.548082709667464</v>
      </c>
      <c r="Z696" s="1" t="n">
        <f aca="false">(tcofTTGPERCEO!X694)*(Z$2/$B$2)</f>
        <v>0.200123447264872</v>
      </c>
      <c r="AA696" s="1" t="n">
        <f aca="false">(tcofTTGPERCEO!Y694)*(AA$2/$B$2)</f>
        <v>0</v>
      </c>
      <c r="AD696" s="1" t="n">
        <f aca="false">SUM(tcofTTGPERCEO!H694:AA694)</f>
        <v>293</v>
      </c>
    </row>
    <row r="697" customFormat="false" ht="12.8" hidden="false" customHeight="false" outlineLevel="0" collapsed="false">
      <c r="A697" s="1" t="str">
        <f aca="false">tcofTTGPERCEO!A695</f>
        <v>../tcof/chi-phi-metaok/maxime_pierre_ce1_proinf.tei_corpo2_tto.cha </v>
      </c>
      <c r="B697" s="1" t="str">
        <f aca="false">tcofTTGPERCEO!B695</f>
        <v> PHI </v>
      </c>
      <c r="C697" s="1" t="str">
        <f aca="false">tcofTTGPERCEO!C695</f>
        <v> ADU </v>
      </c>
      <c r="D697" s="1" t="n">
        <f aca="false">tcofTTGPERCEO!D695</f>
        <v>240</v>
      </c>
      <c r="E697" s="1" t="n">
        <f aca="false">tcofTTGPERCEO!E695</f>
        <v>1969</v>
      </c>
      <c r="F697" s="1" t="str">
        <f aca="false">tcofTTGPERCEO!F695</f>
        <v>46;</v>
      </c>
      <c r="G697" s="1" t="str">
        <f aca="false">LEFT(F697,FIND(";",F697)-1)</f>
        <v>46</v>
      </c>
      <c r="H697" s="1" t="n">
        <f aca="false">SUM(J697:AA697)</f>
        <v>109.444356145359</v>
      </c>
      <c r="I697" s="1" t="n">
        <f aca="false">SUM(J697,K697,M697,N697,O697,P697,Q697,R697,T697,U697)</f>
        <v>108.092762904097</v>
      </c>
      <c r="J697" s="1" t="n">
        <f aca="false">(tcofTTGPERCEO!H695)*(J$2/$B$2)</f>
        <v>0.0490471414242728</v>
      </c>
      <c r="K697" s="1" t="n">
        <f aca="false">(tcofTTGPERCEO!I695)*(K$2/$B$2)</f>
        <v>0.450119589537844</v>
      </c>
      <c r="L697" s="1" t="n">
        <f aca="false">(tcofTTGPERCEO!J695)*(L$2/$B$2)</f>
        <v>0</v>
      </c>
      <c r="M697" s="1" t="n">
        <f aca="false">(tcofTTGPERCEO!K695)*(M$2/$B$2)</f>
        <v>1.00228377440012</v>
      </c>
      <c r="N697" s="1" t="n">
        <f aca="false">(tcofTTGPERCEO!L695)*(N$2/$B$2)</f>
        <v>1.36973227374431</v>
      </c>
      <c r="O697" s="1" t="n">
        <f aca="false">(tcofTTGPERCEO!M695)*(O$2/$B$2)</f>
        <v>103.705231077849</v>
      </c>
      <c r="P697" s="1" t="n">
        <f aca="false">(tcofTTGPERCEO!N695)*(P$2/$B$2)</f>
        <v>0.275117660674331</v>
      </c>
      <c r="Q697" s="1" t="n">
        <f aca="false">(tcofTTGPERCEO!O695)*(Q$2/$B$2)</f>
        <v>0.308371267649101</v>
      </c>
      <c r="R697" s="1" t="n">
        <f aca="false">(tcofTTGPERCEO!P695)*(R$2/$B$2)</f>
        <v>0</v>
      </c>
      <c r="S697" s="1" t="n">
        <f aca="false">(tcofTTGPERCEO!Q695)*(S$2/$B$2)</f>
        <v>0.0519250057865905</v>
      </c>
      <c r="T697" s="1" t="n">
        <f aca="false">(tcofTTGPERCEO!R695)*(T$2/$B$2)</f>
        <v>0.37651415785819</v>
      </c>
      <c r="U697" s="1" t="n">
        <f aca="false">(tcofTTGPERCEO!S695)*(U$2/$B$2)</f>
        <v>0.556345960959802</v>
      </c>
      <c r="V697" s="1" t="n">
        <f aca="false">(tcofTTGPERCEO!T695)*(V$2/$B$2)</f>
        <v>0.0577038808733894</v>
      </c>
      <c r="W697" s="1" t="n">
        <f aca="false">(tcofTTGPERCEO!U695)*(W$2/$B$2)</f>
        <v>0</v>
      </c>
      <c r="X697" s="1" t="n">
        <f aca="false">(tcofTTGPERCEO!V695)*(X$2/$B$2)</f>
        <v>0</v>
      </c>
      <c r="Y697" s="1" t="n">
        <f aca="false">(tcofTTGPERCEO!W695)*(Y$2/$B$2)</f>
        <v>1.03526734048299</v>
      </c>
      <c r="Z697" s="1" t="n">
        <f aca="false">(tcofTTGPERCEO!X695)*(Z$2/$B$2)</f>
        <v>0.200123447264872</v>
      </c>
      <c r="AA697" s="1" t="n">
        <f aca="false">(tcofTTGPERCEO!Y695)*(AA$2/$B$2)</f>
        <v>0.00657356685440938</v>
      </c>
      <c r="AD697" s="1" t="n">
        <f aca="false">SUM(tcofTTGPERCEO!H695:AA695)</f>
        <v>330</v>
      </c>
    </row>
    <row r="698" customFormat="false" ht="12.8" hidden="false" customHeight="false" outlineLevel="0" collapsed="false">
      <c r="A698" s="1" t="str">
        <f aca="false">tcofTTGPERCEO!A696</f>
        <v>../tcof/chi-phi-metaok/melissa_capucine_cp_proinf.tei_corpo2_tto.cha </v>
      </c>
      <c r="B698" s="1" t="str">
        <f aca="false">tcofTTGPERCEO!B696</f>
        <v> PHI </v>
      </c>
      <c r="C698" s="1" t="str">
        <f aca="false">tcofTTGPERCEO!C696</f>
        <v> ADU </v>
      </c>
      <c r="D698" s="1" t="n">
        <f aca="false">tcofTTGPERCEO!D696</f>
        <v>189</v>
      </c>
      <c r="E698" s="1" t="n">
        <f aca="false">tcofTTGPERCEO!E696</f>
        <v>1610</v>
      </c>
      <c r="F698" s="1" t="str">
        <f aca="false">tcofTTGPERCEO!F696</f>
        <v>46;</v>
      </c>
      <c r="G698" s="1" t="str">
        <f aca="false">LEFT(F698,FIND(";",F698)-1)</f>
        <v>46</v>
      </c>
      <c r="H698" s="1" t="n">
        <f aca="false">SUM(J698:AA698)</f>
        <v>83.4363552195046</v>
      </c>
      <c r="I698" s="1" t="n">
        <f aca="false">SUM(J698,K698,M698,N698,O698,P698,Q698,R698,T698,U698)</f>
        <v>81.9859038654425</v>
      </c>
      <c r="J698" s="1" t="n">
        <f aca="false">(tcofTTGPERCEO!H696)*(J$2/$B$2)</f>
        <v>0.0653961885656971</v>
      </c>
      <c r="K698" s="1" t="n">
        <f aca="false">(tcofTTGPERCEO!I696)*(K$2/$B$2)</f>
        <v>0.270071753722707</v>
      </c>
      <c r="L698" s="1" t="n">
        <f aca="false">(tcofTTGPERCEO!J696)*(L$2/$B$2)</f>
        <v>0</v>
      </c>
      <c r="M698" s="1" t="n">
        <f aca="false">(tcofTTGPERCEO!K696)*(M$2/$B$2)</f>
        <v>0.715916981714374</v>
      </c>
      <c r="N698" s="1" t="n">
        <f aca="false">(tcofTTGPERCEO!L696)*(N$2/$B$2)</f>
        <v>2.01431216727104</v>
      </c>
      <c r="O698" s="1" t="n">
        <f aca="false">(tcofTTGPERCEO!M696)*(O$2/$B$2)</f>
        <v>77.9053931023841</v>
      </c>
      <c r="P698" s="1" t="n">
        <f aca="false">(tcofTTGPERCEO!N696)*(P$2/$B$2)</f>
        <v>0.33625491860196</v>
      </c>
      <c r="Q698" s="1" t="n">
        <f aca="false">(tcofTTGPERCEO!O696)*(Q$2/$B$2)</f>
        <v>0.192732042280688</v>
      </c>
      <c r="R698" s="1" t="n">
        <f aca="false">(tcofTTGPERCEO!P696)*(R$2/$B$2)</f>
        <v>0.0193966514929404</v>
      </c>
      <c r="S698" s="1" t="n">
        <f aca="false">(tcofTTGPERCEO!Q696)*(S$2/$B$2)</f>
        <v>0.207700023146362</v>
      </c>
      <c r="T698" s="1" t="n">
        <f aca="false">(tcofTTGPERCEO!R696)*(T$2/$B$2)</f>
        <v>0.188257078929095</v>
      </c>
      <c r="U698" s="1" t="n">
        <f aca="false">(tcofTTGPERCEO!S696)*(U$2/$B$2)</f>
        <v>0.278172980479901</v>
      </c>
      <c r="V698" s="1" t="n">
        <f aca="false">(tcofTTGPERCEO!T696)*(V$2/$B$2)</f>
        <v>0.0192346269577965</v>
      </c>
      <c r="W698" s="1" t="n">
        <f aca="false">(tcofTTGPERCEO!U696)*(W$2/$B$2)</f>
        <v>0</v>
      </c>
      <c r="X698" s="1" t="n">
        <f aca="false">(tcofTTGPERCEO!V696)*(X$2/$B$2)</f>
        <v>0</v>
      </c>
      <c r="Y698" s="1" t="n">
        <f aca="false">(tcofTTGPERCEO!W696)*(Y$2/$B$2)</f>
        <v>1.09616541933493</v>
      </c>
      <c r="Z698" s="1" t="n">
        <f aca="false">(tcofTTGPERCEO!X696)*(Z$2/$B$2)</f>
        <v>0.1273512846231</v>
      </c>
      <c r="AA698" s="1" t="n">
        <f aca="false">(tcofTTGPERCEO!Y696)*(AA$2/$B$2)</f>
        <v>0</v>
      </c>
      <c r="AD698" s="1" t="n">
        <f aca="false">SUM(tcofTTGPERCEO!H696:AA696)</f>
        <v>267</v>
      </c>
    </row>
    <row r="699" customFormat="false" ht="12.8" hidden="false" customHeight="false" outlineLevel="0" collapsed="false">
      <c r="A699" s="1" t="str">
        <f aca="false">tcofTTGPERCEO!A697</f>
        <v>../tcof/chi-phi-metaok/noemie_angeline_cm1_proinf.tei_corpo2_tto.cha </v>
      </c>
      <c r="B699" s="1" t="str">
        <f aca="false">tcofTTGPERCEO!B697</f>
        <v> PHI </v>
      </c>
      <c r="C699" s="1" t="str">
        <f aca="false">tcofTTGPERCEO!C697</f>
        <v> ADU </v>
      </c>
      <c r="D699" s="1" t="n">
        <f aca="false">tcofTTGPERCEO!D697</f>
        <v>97</v>
      </c>
      <c r="E699" s="1" t="n">
        <f aca="false">tcofTTGPERCEO!E697</f>
        <v>1295</v>
      </c>
      <c r="F699" s="1" t="str">
        <f aca="false">tcofTTGPERCEO!F697</f>
        <v>46;</v>
      </c>
      <c r="G699" s="1" t="str">
        <f aca="false">LEFT(F699,FIND(";",F699)-1)</f>
        <v>46</v>
      </c>
      <c r="H699" s="1" t="n">
        <f aca="false">SUM(J699:AA699)</f>
        <v>74.9452819998457</v>
      </c>
      <c r="I699" s="1" t="n">
        <f aca="false">SUM(J699,K699,M699,N699,O699,P699,Q699,R699,T699,U699)</f>
        <v>73.9957179229998</v>
      </c>
      <c r="J699" s="1" t="n">
        <f aca="false">(tcofTTGPERCEO!H697)*(J$2/$B$2)</f>
        <v>0.130792377131394</v>
      </c>
      <c r="K699" s="1" t="n">
        <f aca="false">(tcofTTGPERCEO!I697)*(K$2/$B$2)</f>
        <v>0.247565774245814</v>
      </c>
      <c r="L699" s="1" t="n">
        <f aca="false">(tcofTTGPERCEO!J697)*(L$2/$B$2)</f>
        <v>0</v>
      </c>
      <c r="M699" s="1" t="n">
        <f aca="false">(tcofTTGPERCEO!K697)*(M$2/$B$2)</f>
        <v>0.28636679268575</v>
      </c>
      <c r="N699" s="1" t="n">
        <f aca="false">(tcofTTGPERCEO!L697)*(N$2/$B$2)</f>
        <v>1.77259470719852</v>
      </c>
      <c r="O699" s="1" t="n">
        <f aca="false">(tcofTTGPERCEO!M697)*(O$2/$B$2)</f>
        <v>70.3172054625415</v>
      </c>
      <c r="P699" s="1" t="n">
        <f aca="false">(tcofTTGPERCEO!N697)*(P$2/$B$2)</f>
        <v>0.152843144819073</v>
      </c>
      <c r="Q699" s="1" t="n">
        <f aca="false">(tcofTTGPERCEO!O697)*(Q$2/$B$2)</f>
        <v>0.809474577578891</v>
      </c>
      <c r="R699" s="1" t="n">
        <f aca="false">(tcofTTGPERCEO!P697)*(R$2/$B$2)</f>
        <v>0</v>
      </c>
      <c r="S699" s="1" t="n">
        <f aca="false">(tcofTTGPERCEO!Q697)*(S$2/$B$2)</f>
        <v>0.0519250057865905</v>
      </c>
      <c r="T699" s="1" t="n">
        <f aca="false">(tcofTTGPERCEO!R697)*(T$2/$B$2)</f>
        <v>0.0470642697322738</v>
      </c>
      <c r="U699" s="1" t="n">
        <f aca="false">(tcofTTGPERCEO!S697)*(U$2/$B$2)</f>
        <v>0.231810817066584</v>
      </c>
      <c r="V699" s="1" t="n">
        <f aca="false">(tcofTTGPERCEO!T697)*(V$2/$B$2)</f>
        <v>0.0577038808733894</v>
      </c>
      <c r="W699" s="1" t="n">
        <f aca="false">(tcofTTGPERCEO!U697)*(W$2/$B$2)</f>
        <v>0</v>
      </c>
      <c r="X699" s="1" t="n">
        <f aca="false">(tcofTTGPERCEO!V697)*(X$2/$B$2)</f>
        <v>0</v>
      </c>
      <c r="Y699" s="1" t="n">
        <f aca="false">(tcofTTGPERCEO!W697)*(Y$2/$B$2)</f>
        <v>0.730776946223285</v>
      </c>
      <c r="Z699" s="1" t="n">
        <f aca="false">(tcofTTGPERCEO!X697)*(Z$2/$B$2)</f>
        <v>0.109158243962657</v>
      </c>
      <c r="AA699" s="1" t="n">
        <f aca="false">(tcofTTGPERCEO!Y697)*(AA$2/$B$2)</f>
        <v>0</v>
      </c>
      <c r="AD699" s="1" t="n">
        <f aca="false">SUM(tcofTTGPERCEO!H697:AA697)</f>
        <v>239</v>
      </c>
    </row>
    <row r="700" customFormat="false" ht="12.8" hidden="false" customHeight="false" outlineLevel="0" collapsed="false">
      <c r="A700" s="1" t="str">
        <f aca="false">tcofTTGPERCEO!A698</f>
        <v>../tcof/chi-phi-metaok/nolan_dylan_ce1_proinf.tei_corpo2_tto.cha </v>
      </c>
      <c r="B700" s="1" t="str">
        <f aca="false">tcofTTGPERCEO!B698</f>
        <v> PHI </v>
      </c>
      <c r="C700" s="1" t="str">
        <f aca="false">tcofTTGPERCEO!C698</f>
        <v> ADU </v>
      </c>
      <c r="D700" s="1" t="n">
        <f aca="false">tcofTTGPERCEO!D698</f>
        <v>112</v>
      </c>
      <c r="E700" s="1" t="n">
        <f aca="false">tcofTTGPERCEO!E698</f>
        <v>1109</v>
      </c>
      <c r="F700" s="1" t="str">
        <f aca="false">tcofTTGPERCEO!F698</f>
        <v>46;</v>
      </c>
      <c r="G700" s="1" t="str">
        <f aca="false">LEFT(F700,FIND(";",F700)-1)</f>
        <v>46</v>
      </c>
      <c r="H700" s="1" t="n">
        <f aca="false">SUM(J700:AA700)</f>
        <v>61.5319959879639</v>
      </c>
      <c r="I700" s="1" t="n">
        <f aca="false">SUM(J700,K700,M700,N700,O700,P700,Q700,R700,T700,U700)</f>
        <v>61.1033716534218</v>
      </c>
      <c r="J700" s="1" t="n">
        <f aca="false">(tcofTTGPERCEO!H698)*(J$2/$B$2)</f>
        <v>0.0163490471414243</v>
      </c>
      <c r="K700" s="1" t="n">
        <f aca="false">(tcofTTGPERCEO!I698)*(K$2/$B$2)</f>
        <v>0.247565774245814</v>
      </c>
      <c r="L700" s="1" t="n">
        <f aca="false">(tcofTTGPERCEO!J698)*(L$2/$B$2)</f>
        <v>0</v>
      </c>
      <c r="M700" s="1" t="n">
        <f aca="false">(tcofTTGPERCEO!K698)*(M$2/$B$2)</f>
        <v>0.715916981714374</v>
      </c>
      <c r="N700" s="1" t="n">
        <f aca="false">(tcofTTGPERCEO!L698)*(N$2/$B$2)</f>
        <v>2.25602962734357</v>
      </c>
      <c r="O700" s="1" t="n">
        <f aca="false">(tcofTTGPERCEO!M698)*(O$2/$B$2)</f>
        <v>57.1643468868143</v>
      </c>
      <c r="P700" s="1" t="n">
        <f aca="false">(tcofTTGPERCEO!N698)*(P$2/$B$2)</f>
        <v>0.244549031710516</v>
      </c>
      <c r="Q700" s="1" t="n">
        <f aca="false">(tcofTTGPERCEO!O698)*(Q$2/$B$2)</f>
        <v>0.0385464084561376</v>
      </c>
      <c r="R700" s="1" t="n">
        <f aca="false">(tcofTTGPERCEO!P698)*(R$2/$B$2)</f>
        <v>0</v>
      </c>
      <c r="S700" s="1" t="n">
        <f aca="false">(tcofTTGPERCEO!Q698)*(S$2/$B$2)</f>
        <v>0</v>
      </c>
      <c r="T700" s="1" t="n">
        <f aca="false">(tcofTTGPERCEO!R698)*(T$2/$B$2)</f>
        <v>0.188257078929095</v>
      </c>
      <c r="U700" s="1" t="n">
        <f aca="false">(tcofTTGPERCEO!S698)*(U$2/$B$2)</f>
        <v>0.231810817066584</v>
      </c>
      <c r="V700" s="1" t="n">
        <f aca="false">(tcofTTGPERCEO!T698)*(V$2/$B$2)</f>
        <v>0.0384692539155929</v>
      </c>
      <c r="W700" s="1" t="n">
        <f aca="false">(tcofTTGPERCEO!U698)*(W$2/$B$2)</f>
        <v>0</v>
      </c>
      <c r="X700" s="1" t="n">
        <f aca="false">(tcofTTGPERCEO!V698)*(X$2/$B$2)</f>
        <v>0</v>
      </c>
      <c r="Y700" s="1" t="n">
        <f aca="false">(tcofTTGPERCEO!W698)*(Y$2/$B$2)</f>
        <v>0.365388473111643</v>
      </c>
      <c r="Z700" s="1" t="n">
        <f aca="false">(tcofTTGPERCEO!X698)*(Z$2/$B$2)</f>
        <v>0.0181930406604429</v>
      </c>
      <c r="AA700" s="1" t="n">
        <f aca="false">(tcofTTGPERCEO!Y698)*(AA$2/$B$2)</f>
        <v>0.00657356685440938</v>
      </c>
      <c r="AD700" s="1" t="n">
        <f aca="false">SUM(tcofTTGPERCEO!H698:AA698)</f>
        <v>191</v>
      </c>
    </row>
    <row r="701" customFormat="false" ht="12.8" hidden="false" customHeight="false" outlineLevel="0" collapsed="false">
      <c r="A701" s="1" t="str">
        <f aca="false">tcofTTGPERCEO!A699</f>
        <v>../tcof/chi-phi-metaok/oceane_zoe_cp_proinf.tei_corpo2_tto.cha </v>
      </c>
      <c r="B701" s="1" t="str">
        <f aca="false">tcofTTGPERCEO!B699</f>
        <v> PHI </v>
      </c>
      <c r="C701" s="1" t="str">
        <f aca="false">tcofTTGPERCEO!C699</f>
        <v> ADU </v>
      </c>
      <c r="D701" s="1" t="n">
        <f aca="false">tcofTTGPERCEO!D699</f>
        <v>184</v>
      </c>
      <c r="E701" s="1" t="n">
        <f aca="false">tcofTTGPERCEO!E699</f>
        <v>1604</v>
      </c>
      <c r="F701" s="1" t="str">
        <f aca="false">tcofTTGPERCEO!F699</f>
        <v>46;</v>
      </c>
      <c r="G701" s="1" t="str">
        <f aca="false">LEFT(F701,FIND(";",F701)-1)</f>
        <v>46</v>
      </c>
      <c r="H701" s="1" t="n">
        <f aca="false">SUM(J701:AA701)</f>
        <v>85.9262865519636</v>
      </c>
      <c r="I701" s="1" t="n">
        <f aca="false">SUM(J701,K701,M701,N701,O701,P701,Q701,R701,T701,U701)</f>
        <v>85.0847156855181</v>
      </c>
      <c r="J701" s="1" t="n">
        <f aca="false">(tcofTTGPERCEO!H699)*(J$2/$B$2)</f>
        <v>0.0163490471414243</v>
      </c>
      <c r="K701" s="1" t="n">
        <f aca="false">(tcofTTGPERCEO!I699)*(K$2/$B$2)</f>
        <v>0.180047835815138</v>
      </c>
      <c r="L701" s="1" t="n">
        <f aca="false">(tcofTTGPERCEO!J699)*(L$2/$B$2)</f>
        <v>0</v>
      </c>
      <c r="M701" s="1" t="n">
        <f aca="false">(tcofTTGPERCEO!K699)*(M$2/$B$2)</f>
        <v>0.501141887200062</v>
      </c>
      <c r="N701" s="1" t="n">
        <f aca="false">(tcofTTGPERCEO!L699)*(N$2/$B$2)</f>
        <v>1.85316719388936</v>
      </c>
      <c r="O701" s="1" t="n">
        <f aca="false">(tcofTTGPERCEO!M699)*(O$2/$B$2)</f>
        <v>81.4465473343106</v>
      </c>
      <c r="P701" s="1" t="n">
        <f aca="false">(tcofTTGPERCEO!N699)*(P$2/$B$2)</f>
        <v>0.0917058868914436</v>
      </c>
      <c r="Q701" s="1" t="n">
        <f aca="false">(tcofTTGPERCEO!O699)*(Q$2/$B$2)</f>
        <v>0.269824859192963</v>
      </c>
      <c r="R701" s="1" t="n">
        <f aca="false">(tcofTTGPERCEO!P699)*(R$2/$B$2)</f>
        <v>0.0290949772394105</v>
      </c>
      <c r="S701" s="1" t="n">
        <f aca="false">(tcofTTGPERCEO!Q699)*(S$2/$B$2)</f>
        <v>0.0259625028932953</v>
      </c>
      <c r="T701" s="1" t="n">
        <f aca="false">(tcofTTGPERCEO!R699)*(T$2/$B$2)</f>
        <v>0.0941285394645475</v>
      </c>
      <c r="U701" s="1" t="n">
        <f aca="false">(tcofTTGPERCEO!S699)*(U$2/$B$2)</f>
        <v>0.602708124373119</v>
      </c>
      <c r="V701" s="1" t="n">
        <f aca="false">(tcofTTGPERCEO!T699)*(V$2/$B$2)</f>
        <v>0.115407761746779</v>
      </c>
      <c r="W701" s="1" t="n">
        <f aca="false">(tcofTTGPERCEO!U699)*(W$2/$B$2)</f>
        <v>0</v>
      </c>
      <c r="X701" s="1" t="n">
        <f aca="false">(tcofTTGPERCEO!V699)*(X$2/$B$2)</f>
        <v>0</v>
      </c>
      <c r="Y701" s="1" t="n">
        <f aca="false">(tcofTTGPERCEO!W699)*(Y$2/$B$2)</f>
        <v>0.548082709667464</v>
      </c>
      <c r="Z701" s="1" t="n">
        <f aca="false">(tcofTTGPERCEO!X699)*(Z$2/$B$2)</f>
        <v>0.145544325283543</v>
      </c>
      <c r="AA701" s="1" t="n">
        <f aca="false">(tcofTTGPERCEO!Y699)*(AA$2/$B$2)</f>
        <v>0.00657356685440938</v>
      </c>
      <c r="AD701" s="1" t="n">
        <f aca="false">SUM(tcofTTGPERCEO!H699:AA699)</f>
        <v>253</v>
      </c>
    </row>
    <row r="702" customFormat="false" ht="12.8" hidden="false" customHeight="false" outlineLevel="0" collapsed="false">
      <c r="A702" s="1" t="str">
        <f aca="false">tcofTTGPERCEO!A700</f>
        <v>../tcof/chi-phi-metaok/ophlie_emel_ce2_proinf.tei_corpo2_tto.cha </v>
      </c>
      <c r="B702" s="1" t="str">
        <f aca="false">tcofTTGPERCEO!B700</f>
        <v> PHI </v>
      </c>
      <c r="C702" s="1" t="str">
        <f aca="false">tcofTTGPERCEO!C700</f>
        <v> ADU </v>
      </c>
      <c r="D702" s="1" t="n">
        <f aca="false">tcofTTGPERCEO!D700</f>
        <v>202</v>
      </c>
      <c r="E702" s="1" t="n">
        <f aca="false">tcofTTGPERCEO!E700</f>
        <v>2289</v>
      </c>
      <c r="F702" s="1" t="str">
        <f aca="false">tcofTTGPERCEO!F700</f>
        <v>46;</v>
      </c>
      <c r="G702" s="1" t="str">
        <f aca="false">LEFT(F702,FIND(";",F702)-1)</f>
        <v>46</v>
      </c>
      <c r="H702" s="1" t="n">
        <f aca="false">SUM(J702:AA702)</f>
        <v>117.024403981174</v>
      </c>
      <c r="I702" s="1" t="n">
        <f aca="false">SUM(J702,K702,M702,N702,O702,P702,Q702,R702,T702,U702)</f>
        <v>116.08106627575</v>
      </c>
      <c r="J702" s="1" t="n">
        <f aca="false">(tcofTTGPERCEO!H700)*(J$2/$B$2)</f>
        <v>0.130792377131394</v>
      </c>
      <c r="K702" s="1" t="n">
        <f aca="false">(tcofTTGPERCEO!I700)*(K$2/$B$2)</f>
        <v>0.360095671630275</v>
      </c>
      <c r="L702" s="1" t="n">
        <f aca="false">(tcofTTGPERCEO!J700)*(L$2/$B$2)</f>
        <v>0</v>
      </c>
      <c r="M702" s="1" t="n">
        <f aca="false">(tcofTTGPERCEO!K700)*(M$2/$B$2)</f>
        <v>1.28865056708587</v>
      </c>
      <c r="N702" s="1" t="n">
        <f aca="false">(tcofTTGPERCEO!L700)*(N$2/$B$2)</f>
        <v>3.54518941439704</v>
      </c>
      <c r="O702" s="1" t="n">
        <f aca="false">(tcofTTGPERCEO!M700)*(O$2/$B$2)</f>
        <v>108.764022837744</v>
      </c>
      <c r="P702" s="1" t="n">
        <f aca="false">(tcofTTGPERCEO!N700)*(P$2/$B$2)</f>
        <v>0.427960805493403</v>
      </c>
      <c r="Q702" s="1" t="n">
        <f aca="false">(tcofTTGPERCEO!O700)*(Q$2/$B$2)</f>
        <v>0.192732042280688</v>
      </c>
      <c r="R702" s="1" t="n">
        <f aca="false">(tcofTTGPERCEO!P700)*(R$2/$B$2)</f>
        <v>0.0193966514929404</v>
      </c>
      <c r="S702" s="1" t="n">
        <f aca="false">(tcofTTGPERCEO!Q700)*(S$2/$B$2)</f>
        <v>0.129812514466476</v>
      </c>
      <c r="T702" s="1" t="n">
        <f aca="false">(tcofTTGPERCEO!R700)*(T$2/$B$2)</f>
        <v>0.517706967055011</v>
      </c>
      <c r="U702" s="1" t="n">
        <f aca="false">(tcofTTGPERCEO!S700)*(U$2/$B$2)</f>
        <v>0.834518941439704</v>
      </c>
      <c r="V702" s="1" t="n">
        <f aca="false">(tcofTTGPERCEO!T700)*(V$2/$B$2)</f>
        <v>0.0769385078311859</v>
      </c>
      <c r="W702" s="1" t="n">
        <f aca="false">(tcofTTGPERCEO!U700)*(W$2/$B$2)</f>
        <v>0</v>
      </c>
      <c r="X702" s="1" t="n">
        <f aca="false">(tcofTTGPERCEO!V700)*(X$2/$B$2)</f>
        <v>0</v>
      </c>
      <c r="Y702" s="1" t="n">
        <f aca="false">(tcofTTGPERCEO!W700)*(Y$2/$B$2)</f>
        <v>0.548082709667464</v>
      </c>
      <c r="Z702" s="1" t="n">
        <f aca="false">(tcofTTGPERCEO!X700)*(Z$2/$B$2)</f>
        <v>0.181930406604429</v>
      </c>
      <c r="AA702" s="1" t="n">
        <f aca="false">(tcofTTGPERCEO!Y700)*(AA$2/$B$2)</f>
        <v>0.00657356685440938</v>
      </c>
      <c r="AD702" s="1" t="n">
        <f aca="false">SUM(tcofTTGPERCEO!H700:AA700)</f>
        <v>380</v>
      </c>
    </row>
    <row r="703" customFormat="false" ht="12.8" hidden="false" customHeight="false" outlineLevel="0" collapsed="false">
      <c r="A703" s="1" t="str">
        <f aca="false">tcofTTGPERCEO!A701</f>
        <v>../tcof/chi-phi-metaok/pauline_mani_cp_proinf.tei_corpo2_tto.cha </v>
      </c>
      <c r="B703" s="1" t="str">
        <f aca="false">tcofTTGPERCEO!B701</f>
        <v> PHI </v>
      </c>
      <c r="C703" s="1" t="str">
        <f aca="false">tcofTTGPERCEO!C701</f>
        <v> ADU </v>
      </c>
      <c r="D703" s="1" t="n">
        <f aca="false">tcofTTGPERCEO!D701</f>
        <v>199</v>
      </c>
      <c r="E703" s="1" t="n">
        <f aca="false">tcofTTGPERCEO!E701</f>
        <v>2410</v>
      </c>
      <c r="F703" s="1" t="str">
        <f aca="false">tcofTTGPERCEO!F701</f>
        <v>46;</v>
      </c>
      <c r="G703" s="1" t="str">
        <f aca="false">LEFT(F703,FIND(";",F703)-1)</f>
        <v>46</v>
      </c>
      <c r="H703" s="1" t="n">
        <f aca="false">SUM(J703:AA703)</f>
        <v>130.432914126996</v>
      </c>
      <c r="I703" s="1" t="n">
        <f aca="false">SUM(J703,K703,M703,N703,O703,P703,Q703,R703,T703,U703)</f>
        <v>128.711673481984</v>
      </c>
      <c r="J703" s="1" t="n">
        <f aca="false">(tcofTTGPERCEO!H701)*(J$2/$B$2)</f>
        <v>0.326980942828485</v>
      </c>
      <c r="K703" s="1" t="n">
        <f aca="false">(tcofTTGPERCEO!I701)*(K$2/$B$2)</f>
        <v>0.495131548491629</v>
      </c>
      <c r="L703" s="1" t="n">
        <f aca="false">(tcofTTGPERCEO!J701)*(L$2/$B$2)</f>
        <v>0</v>
      </c>
      <c r="M703" s="1" t="n">
        <f aca="false">(tcofTTGPERCEO!K701)*(M$2/$B$2)</f>
        <v>1.36024226525731</v>
      </c>
      <c r="N703" s="1" t="n">
        <f aca="false">(tcofTTGPERCEO!L701)*(N$2/$B$2)</f>
        <v>2.98118200756115</v>
      </c>
      <c r="O703" s="1" t="n">
        <f aca="false">(tcofTTGPERCEO!M701)*(O$2/$B$2)</f>
        <v>122.422760589461</v>
      </c>
      <c r="P703" s="1" t="n">
        <f aca="false">(tcofTTGPERCEO!N701)*(P$2/$B$2)</f>
        <v>0.275117660674331</v>
      </c>
      <c r="Q703" s="1" t="n">
        <f aca="false">(tcofTTGPERCEO!O701)*(Q$2/$B$2)</f>
        <v>0.308371267649101</v>
      </c>
      <c r="R703" s="1" t="n">
        <f aca="false">(tcofTTGPERCEO!P701)*(R$2/$B$2)</f>
        <v>0.0290949772394105</v>
      </c>
      <c r="S703" s="1" t="n">
        <f aca="false">(tcofTTGPERCEO!Q701)*(S$2/$B$2)</f>
        <v>0.0519250057865905</v>
      </c>
      <c r="T703" s="1" t="n">
        <f aca="false">(tcofTTGPERCEO!R701)*(T$2/$B$2)</f>
        <v>0.188257078929095</v>
      </c>
      <c r="U703" s="1" t="n">
        <f aca="false">(tcofTTGPERCEO!S701)*(U$2/$B$2)</f>
        <v>0.324535143893218</v>
      </c>
      <c r="V703" s="1" t="n">
        <f aca="false">(tcofTTGPERCEO!T701)*(V$2/$B$2)</f>
        <v>0.0384692539155929</v>
      </c>
      <c r="W703" s="1" t="n">
        <f aca="false">(tcofTTGPERCEO!U701)*(W$2/$B$2)</f>
        <v>0</v>
      </c>
      <c r="X703" s="1" t="n">
        <f aca="false">(tcofTTGPERCEO!V701)*(X$2/$B$2)</f>
        <v>0</v>
      </c>
      <c r="Y703" s="1" t="n">
        <f aca="false">(tcofTTGPERCEO!W701)*(Y$2/$B$2)</f>
        <v>1.33975773474269</v>
      </c>
      <c r="Z703" s="1" t="n">
        <f aca="false">(tcofTTGPERCEO!X701)*(Z$2/$B$2)</f>
        <v>0.291088650567086</v>
      </c>
      <c r="AA703" s="1" t="n">
        <f aca="false">(tcofTTGPERCEO!Y701)*(AA$2/$B$2)</f>
        <v>0</v>
      </c>
      <c r="AD703" s="1" t="n">
        <f aca="false">SUM(tcofTTGPERCEO!H701:AA701)</f>
        <v>413</v>
      </c>
    </row>
    <row r="704" customFormat="false" ht="12.8" hidden="false" customHeight="false" outlineLevel="0" collapsed="false">
      <c r="A704" s="1" t="str">
        <f aca="false">tcofTTGPERCEO!A702</f>
        <v>../tcof/chi-phi-metaok/pierre_yanis_ce1_proinf.tei_corpo2_tto.cha </v>
      </c>
      <c r="B704" s="1" t="str">
        <f aca="false">tcofTTGPERCEO!B702</f>
        <v> PHI </v>
      </c>
      <c r="C704" s="1" t="str">
        <f aca="false">tcofTTGPERCEO!C702</f>
        <v> ADU </v>
      </c>
      <c r="D704" s="1" t="n">
        <f aca="false">tcofTTGPERCEO!D702</f>
        <v>96</v>
      </c>
      <c r="E704" s="1" t="n">
        <f aca="false">tcofTTGPERCEO!E702</f>
        <v>1335</v>
      </c>
      <c r="F704" s="1" t="str">
        <f aca="false">tcofTTGPERCEO!F702</f>
        <v>46;</v>
      </c>
      <c r="G704" s="1" t="str">
        <f aca="false">LEFT(F704,FIND(";",F704)-1)</f>
        <v>46</v>
      </c>
      <c r="H704" s="1" t="n">
        <f aca="false">SUM(J704:AA704)</f>
        <v>76.4826788056477</v>
      </c>
      <c r="I704" s="1" t="n">
        <f aca="false">SUM(J704,K704,M704,N704,O704,P704,Q704,R704,T704,U704)</f>
        <v>75.4073451122599</v>
      </c>
      <c r="J704" s="1" t="n">
        <f aca="false">(tcofTTGPERCEO!H702)*(J$2/$B$2)</f>
        <v>0.0490471414242728</v>
      </c>
      <c r="K704" s="1" t="n">
        <f aca="false">(tcofTTGPERCEO!I702)*(K$2/$B$2)</f>
        <v>0.315083712676491</v>
      </c>
      <c r="L704" s="1" t="n">
        <f aca="false">(tcofTTGPERCEO!J702)*(L$2/$B$2)</f>
        <v>0</v>
      </c>
      <c r="M704" s="1" t="n">
        <f aca="false">(tcofTTGPERCEO!K702)*(M$2/$B$2)</f>
        <v>1.145467170743</v>
      </c>
      <c r="N704" s="1" t="n">
        <f aca="false">(tcofTTGPERCEO!L702)*(N$2/$B$2)</f>
        <v>2.41717460072525</v>
      </c>
      <c r="O704" s="1" t="n">
        <f aca="false">(tcofTTGPERCEO!M702)*(O$2/$B$2)</f>
        <v>70.3172054625415</v>
      </c>
      <c r="P704" s="1" t="n">
        <f aca="false">(tcofTTGPERCEO!N702)*(P$2/$B$2)</f>
        <v>0.0917058868914436</v>
      </c>
      <c r="Q704" s="1" t="n">
        <f aca="false">(tcofTTGPERCEO!O702)*(Q$2/$B$2)</f>
        <v>0.192732042280688</v>
      </c>
      <c r="R704" s="1" t="n">
        <f aca="false">(tcofTTGPERCEO!P702)*(R$2/$B$2)</f>
        <v>0.0387933029858807</v>
      </c>
      <c r="S704" s="1" t="n">
        <f aca="false">(tcofTTGPERCEO!Q702)*(S$2/$B$2)</f>
        <v>0</v>
      </c>
      <c r="T704" s="1" t="n">
        <f aca="false">(tcofTTGPERCEO!R702)*(T$2/$B$2)</f>
        <v>0.37651415785819</v>
      </c>
      <c r="U704" s="1" t="n">
        <f aca="false">(tcofTTGPERCEO!S702)*(U$2/$B$2)</f>
        <v>0.463621634133169</v>
      </c>
      <c r="V704" s="1" t="n">
        <f aca="false">(tcofTTGPERCEO!T702)*(V$2/$B$2)</f>
        <v>0.0961731347889823</v>
      </c>
      <c r="W704" s="1" t="n">
        <f aca="false">(tcofTTGPERCEO!U702)*(W$2/$B$2)</f>
        <v>0</v>
      </c>
      <c r="X704" s="1" t="n">
        <f aca="false">(tcofTTGPERCEO!V702)*(X$2/$B$2)</f>
        <v>0</v>
      </c>
      <c r="Y704" s="1" t="n">
        <f aca="false">(tcofTTGPERCEO!W702)*(Y$2/$B$2)</f>
        <v>0.669878867371345</v>
      </c>
      <c r="Z704" s="1" t="n">
        <f aca="false">(tcofTTGPERCEO!X702)*(Z$2/$B$2)</f>
        <v>0.309281691227529</v>
      </c>
      <c r="AA704" s="1" t="n">
        <f aca="false">(tcofTTGPERCEO!Y702)*(AA$2/$B$2)</f>
        <v>0</v>
      </c>
      <c r="AD704" s="1" t="n">
        <f aca="false">SUM(tcofTTGPERCEO!H702:AA702)</f>
        <v>265</v>
      </c>
    </row>
    <row r="705" customFormat="false" ht="12.8" hidden="false" customHeight="false" outlineLevel="0" collapsed="false">
      <c r="A705" s="1" t="str">
        <f aca="false">tcofTTGPERCEO!A703</f>
        <v>../tcof/chi-phi-metaok/robin_thibaut_cp_proinf.tei_corpo2_tto.cha </v>
      </c>
      <c r="B705" s="1" t="str">
        <f aca="false">tcofTTGPERCEO!B703</f>
        <v> PHI </v>
      </c>
      <c r="C705" s="1" t="str">
        <f aca="false">tcofTTGPERCEO!C703</f>
        <v> ADU </v>
      </c>
      <c r="D705" s="1" t="n">
        <f aca="false">tcofTTGPERCEO!D703</f>
        <v>156</v>
      </c>
      <c r="E705" s="1" t="n">
        <f aca="false">tcofTTGPERCEO!E703</f>
        <v>1621</v>
      </c>
      <c r="F705" s="1" t="str">
        <f aca="false">tcofTTGPERCEO!F703</f>
        <v>46;</v>
      </c>
      <c r="G705" s="1" t="str">
        <f aca="false">LEFT(F705,FIND(";",F705)-1)</f>
        <v>46</v>
      </c>
      <c r="H705" s="1" t="n">
        <f aca="false">SUM(J705:AA705)</f>
        <v>81.5520407375974</v>
      </c>
      <c r="I705" s="1" t="n">
        <f aca="false">SUM(J705,K705,M705,N705,O705,P705,Q705,R705,T705,U705)</f>
        <v>80.5212097831958</v>
      </c>
      <c r="J705" s="1" t="n">
        <f aca="false">(tcofTTGPERCEO!H703)*(J$2/$B$2)</f>
        <v>0.0326980942828485</v>
      </c>
      <c r="K705" s="1" t="n">
        <f aca="false">(tcofTTGPERCEO!I703)*(K$2/$B$2)</f>
        <v>0.247565774245814</v>
      </c>
      <c r="L705" s="1" t="n">
        <f aca="false">(tcofTTGPERCEO!J703)*(L$2/$B$2)</f>
        <v>0</v>
      </c>
      <c r="M705" s="1" t="n">
        <f aca="false">(tcofTTGPERCEO!K703)*(M$2/$B$2)</f>
        <v>1.00228377440012</v>
      </c>
      <c r="N705" s="1" t="n">
        <f aca="false">(tcofTTGPERCEO!L703)*(N$2/$B$2)</f>
        <v>1.28915978705347</v>
      </c>
      <c r="O705" s="1" t="n">
        <f aca="false">(tcofTTGPERCEO!M703)*(O$2/$B$2)</f>
        <v>76.8936347504051</v>
      </c>
      <c r="P705" s="1" t="n">
        <f aca="false">(tcofTTGPERCEO!N703)*(P$2/$B$2)</f>
        <v>0.0305686289638145</v>
      </c>
      <c r="Q705" s="1" t="n">
        <f aca="false">(tcofTTGPERCEO!O703)*(Q$2/$B$2)</f>
        <v>0.192732042280688</v>
      </c>
      <c r="R705" s="1" t="n">
        <f aca="false">(tcofTTGPERCEO!P703)*(R$2/$B$2)</f>
        <v>0.0387933029858807</v>
      </c>
      <c r="S705" s="1" t="n">
        <f aca="false">(tcofTTGPERCEO!Q703)*(S$2/$B$2)</f>
        <v>0.129812514466476</v>
      </c>
      <c r="T705" s="1" t="n">
        <f aca="false">(tcofTTGPERCEO!R703)*(T$2/$B$2)</f>
        <v>0.37651415785819</v>
      </c>
      <c r="U705" s="1" t="n">
        <f aca="false">(tcofTTGPERCEO!S703)*(U$2/$B$2)</f>
        <v>0.417259470719852</v>
      </c>
      <c r="V705" s="1" t="n">
        <f aca="false">(tcofTTGPERCEO!T703)*(V$2/$B$2)</f>
        <v>0.115407761746779</v>
      </c>
      <c r="W705" s="1" t="n">
        <f aca="false">(tcofTTGPERCEO!U703)*(W$2/$B$2)</f>
        <v>0</v>
      </c>
      <c r="X705" s="1" t="n">
        <f aca="false">(tcofTTGPERCEO!V703)*(X$2/$B$2)</f>
        <v>0</v>
      </c>
      <c r="Y705" s="1" t="n">
        <f aca="false">(tcofTTGPERCEO!W703)*(Y$2/$B$2)</f>
        <v>0.669878867371345</v>
      </c>
      <c r="Z705" s="1" t="n">
        <f aca="false">(tcofTTGPERCEO!X703)*(Z$2/$B$2)</f>
        <v>0.109158243962657</v>
      </c>
      <c r="AA705" s="1" t="n">
        <f aca="false">(tcofTTGPERCEO!Y703)*(AA$2/$B$2)</f>
        <v>0.00657356685440938</v>
      </c>
      <c r="AD705" s="1" t="n">
        <f aca="false">SUM(tcofTTGPERCEO!H703:AA703)</f>
        <v>251</v>
      </c>
    </row>
    <row r="706" customFormat="false" ht="12.8" hidden="false" customHeight="false" outlineLevel="0" collapsed="false">
      <c r="A706" s="1" t="str">
        <f aca="false">tcofTTGPERCEO!A704</f>
        <v>../tcof/chi-phi-metaok/romain_mehdi_cp_proinf.tei_corpo2_tto.cha </v>
      </c>
      <c r="B706" s="1" t="str">
        <f aca="false">tcofTTGPERCEO!B704</f>
        <v> PHI </v>
      </c>
      <c r="C706" s="1" t="str">
        <f aca="false">tcofTTGPERCEO!C704</f>
        <v> ADU </v>
      </c>
      <c r="D706" s="1" t="n">
        <f aca="false">tcofTTGPERCEO!D704</f>
        <v>131</v>
      </c>
      <c r="E706" s="1" t="n">
        <f aca="false">tcofTTGPERCEO!E704</f>
        <v>1694</v>
      </c>
      <c r="F706" s="1" t="str">
        <f aca="false">tcofTTGPERCEO!F704</f>
        <v>46;</v>
      </c>
      <c r="G706" s="1" t="str">
        <f aca="false">LEFT(F706,FIND(";",F706)-1)</f>
        <v>46</v>
      </c>
      <c r="H706" s="1" t="n">
        <f aca="false">SUM(J706:AA706)</f>
        <v>104.396558907492</v>
      </c>
      <c r="I706" s="1" t="n">
        <f aca="false">SUM(J706,K706,M706,N706,O706,P706,Q706,R706,T706,U706)</f>
        <v>103.558498572641</v>
      </c>
      <c r="J706" s="1" t="n">
        <f aca="false">(tcofTTGPERCEO!H704)*(J$2/$B$2)</f>
        <v>0.0653961885656971</v>
      </c>
      <c r="K706" s="1" t="n">
        <f aca="false">(tcofTTGPERCEO!I704)*(K$2/$B$2)</f>
        <v>0.180047835815138</v>
      </c>
      <c r="L706" s="1" t="n">
        <f aca="false">(tcofTTGPERCEO!J704)*(L$2/$B$2)</f>
        <v>0</v>
      </c>
      <c r="M706" s="1" t="n">
        <f aca="false">(tcofTTGPERCEO!K704)*(M$2/$B$2)</f>
        <v>1.00228377440012</v>
      </c>
      <c r="N706" s="1" t="n">
        <f aca="false">(tcofTTGPERCEO!L704)*(N$2/$B$2)</f>
        <v>2.9006095208703</v>
      </c>
      <c r="O706" s="1" t="n">
        <f aca="false">(tcofTTGPERCEO!M704)*(O$2/$B$2)</f>
        <v>98.1405601419644</v>
      </c>
      <c r="P706" s="1" t="n">
        <f aca="false">(tcofTTGPERCEO!N704)*(P$2/$B$2)</f>
        <v>0.366823547565774</v>
      </c>
      <c r="Q706" s="1" t="n">
        <f aca="false">(tcofTTGPERCEO!O704)*(Q$2/$B$2)</f>
        <v>0.192732042280688</v>
      </c>
      <c r="R706" s="1" t="n">
        <f aca="false">(tcofTTGPERCEO!P704)*(R$2/$B$2)</f>
        <v>0.00969832574647018</v>
      </c>
      <c r="S706" s="1" t="n">
        <f aca="false">(tcofTTGPERCEO!Q704)*(S$2/$B$2)</f>
        <v>0</v>
      </c>
      <c r="T706" s="1" t="n">
        <f aca="false">(tcofTTGPERCEO!R704)*(T$2/$B$2)</f>
        <v>0.329449888125916</v>
      </c>
      <c r="U706" s="1" t="n">
        <f aca="false">(tcofTTGPERCEO!S704)*(U$2/$B$2)</f>
        <v>0.370897307306535</v>
      </c>
      <c r="V706" s="1" t="n">
        <f aca="false">(tcofTTGPERCEO!T704)*(V$2/$B$2)</f>
        <v>0.0961731347889823</v>
      </c>
      <c r="W706" s="1" t="n">
        <f aca="false">(tcofTTGPERCEO!U704)*(W$2/$B$2)</f>
        <v>0</v>
      </c>
      <c r="X706" s="1" t="n">
        <f aca="false">(tcofTTGPERCEO!V704)*(X$2/$B$2)</f>
        <v>0</v>
      </c>
      <c r="Y706" s="1" t="n">
        <f aca="false">(tcofTTGPERCEO!W704)*(Y$2/$B$2)</f>
        <v>0.487184630815523</v>
      </c>
      <c r="Z706" s="1" t="n">
        <f aca="false">(tcofTTGPERCEO!X704)*(Z$2/$B$2)</f>
        <v>0.2547025692462</v>
      </c>
      <c r="AA706" s="1" t="n">
        <f aca="false">(tcofTTGPERCEO!Y704)*(AA$2/$B$2)</f>
        <v>0</v>
      </c>
      <c r="AD706" s="1" t="n">
        <f aca="false">SUM(tcofTTGPERCEO!H704:AA704)</f>
        <v>316</v>
      </c>
    </row>
    <row r="707" customFormat="false" ht="12.8" hidden="false" customHeight="false" outlineLevel="0" collapsed="false">
      <c r="A707" s="1" t="str">
        <f aca="false">tcofTTGPERCEO!A705</f>
        <v>../tcof/chi-phi-metaok/roxane_elena_cm2_proinf.tei_corpo2_tto.cha </v>
      </c>
      <c r="B707" s="1" t="str">
        <f aca="false">tcofTTGPERCEO!B705</f>
        <v> PHI </v>
      </c>
      <c r="C707" s="1" t="str">
        <f aca="false">tcofTTGPERCEO!C705</f>
        <v> ADU </v>
      </c>
      <c r="D707" s="1" t="n">
        <f aca="false">tcofTTGPERCEO!D705</f>
        <v>115</v>
      </c>
      <c r="E707" s="1" t="n">
        <f aca="false">tcofTTGPERCEO!E705</f>
        <v>1489</v>
      </c>
      <c r="F707" s="1" t="str">
        <f aca="false">tcofTTGPERCEO!F705</f>
        <v>46;</v>
      </c>
      <c r="G707" s="1" t="str">
        <f aca="false">LEFT(F707,FIND(";",F707)-1)</f>
        <v>46</v>
      </c>
      <c r="H707" s="1" t="n">
        <f aca="false">SUM(J707:AA707)</f>
        <v>84.9492786050459</v>
      </c>
      <c r="I707" s="1" t="n">
        <f aca="false">SUM(J707,K707,M707,N707,O707,P707,Q707,R707,T707,U707)</f>
        <v>83.7734974153229</v>
      </c>
      <c r="J707" s="1" t="n">
        <f aca="false">(tcofTTGPERCEO!H705)*(J$2/$B$2)</f>
        <v>0.0326980942828485</v>
      </c>
      <c r="K707" s="1" t="n">
        <f aca="false">(tcofTTGPERCEO!I705)*(K$2/$B$2)</f>
        <v>0.315083712676491</v>
      </c>
      <c r="L707" s="1" t="n">
        <f aca="false">(tcofTTGPERCEO!J705)*(L$2/$B$2)</f>
        <v>0</v>
      </c>
      <c r="M707" s="1" t="n">
        <f aca="false">(tcofTTGPERCEO!K705)*(M$2/$B$2)</f>
        <v>0.214775094514312</v>
      </c>
      <c r="N707" s="1" t="n">
        <f aca="false">(tcofTTGPERCEO!L705)*(N$2/$B$2)</f>
        <v>2.73946454748862</v>
      </c>
      <c r="O707" s="1" t="n">
        <f aca="false">(tcofTTGPERCEO!M705)*(O$2/$B$2)</f>
        <v>79.4230306303526</v>
      </c>
      <c r="P707" s="1" t="n">
        <f aca="false">(tcofTTGPERCEO!N705)*(P$2/$B$2)</f>
        <v>0.122274515855258</v>
      </c>
      <c r="Q707" s="1" t="n">
        <f aca="false">(tcofTTGPERCEO!O705)*(Q$2/$B$2)</f>
        <v>0.346917676105239</v>
      </c>
      <c r="R707" s="1" t="n">
        <f aca="false">(tcofTTGPERCEO!P705)*(R$2/$B$2)</f>
        <v>0.0193966514929404</v>
      </c>
      <c r="S707" s="1" t="n">
        <f aca="false">(tcofTTGPERCEO!Q705)*(S$2/$B$2)</f>
        <v>0.103850011573181</v>
      </c>
      <c r="T707" s="1" t="n">
        <f aca="false">(tcofTTGPERCEO!R705)*(T$2/$B$2)</f>
        <v>0.235321348661369</v>
      </c>
      <c r="U707" s="1" t="n">
        <f aca="false">(tcofTTGPERCEO!S705)*(U$2/$B$2)</f>
        <v>0.324535143893218</v>
      </c>
      <c r="V707" s="1" t="n">
        <f aca="false">(tcofTTGPERCEO!T705)*(V$2/$B$2)</f>
        <v>0.0192346269577965</v>
      </c>
      <c r="W707" s="1" t="n">
        <f aca="false">(tcofTTGPERCEO!U705)*(W$2/$B$2)</f>
        <v>0</v>
      </c>
      <c r="X707" s="1" t="n">
        <f aca="false">(tcofTTGPERCEO!V705)*(X$2/$B$2)</f>
        <v>0</v>
      </c>
      <c r="Y707" s="1" t="n">
        <f aca="false">(tcofTTGPERCEO!W705)*(Y$2/$B$2)</f>
        <v>0.852573103927166</v>
      </c>
      <c r="Z707" s="1" t="n">
        <f aca="false">(tcofTTGPERCEO!X705)*(Z$2/$B$2)</f>
        <v>0.200123447264872</v>
      </c>
      <c r="AA707" s="1" t="n">
        <f aca="false">(tcofTTGPERCEO!Y705)*(AA$2/$B$2)</f>
        <v>0</v>
      </c>
      <c r="AD707" s="1" t="n">
        <f aca="false">SUM(tcofTTGPERCEO!H705:AA705)</f>
        <v>267</v>
      </c>
    </row>
    <row r="708" customFormat="false" ht="12.8" hidden="false" customHeight="false" outlineLevel="0" collapsed="false">
      <c r="A708" s="1" t="str">
        <f aca="false">tcofTTGPERCEO!A706</f>
        <v>../tcof/chi-phi-metaok/sarah_carla_cm2_proinf.tei_corpo2_tto.cha </v>
      </c>
      <c r="B708" s="1" t="str">
        <f aca="false">tcofTTGPERCEO!B706</f>
        <v> PHI </v>
      </c>
      <c r="C708" s="1" t="str">
        <f aca="false">tcofTTGPERCEO!C706</f>
        <v> ADU </v>
      </c>
      <c r="D708" s="1" t="n">
        <f aca="false">tcofTTGPERCEO!D706</f>
        <v>171</v>
      </c>
      <c r="E708" s="1" t="n">
        <f aca="false">tcofTTGPERCEO!E706</f>
        <v>1776</v>
      </c>
      <c r="F708" s="1" t="str">
        <f aca="false">tcofTTGPERCEO!F706</f>
        <v>46;</v>
      </c>
      <c r="G708" s="1" t="str">
        <f aca="false">LEFT(F708,FIND(";",F708)-1)</f>
        <v>46</v>
      </c>
      <c r="H708" s="1" t="n">
        <f aca="false">SUM(J708:AA708)</f>
        <v>103.463999691382</v>
      </c>
      <c r="I708" s="1" t="n">
        <f aca="false">SUM(J708,K708,M708,N708,O708,P708,Q708,R708,T708,U708)</f>
        <v>101.751624103078</v>
      </c>
      <c r="J708" s="1" t="n">
        <f aca="false">(tcofTTGPERCEO!H706)*(J$2/$B$2)</f>
        <v>0.22888665997994</v>
      </c>
      <c r="K708" s="1" t="n">
        <f aca="false">(tcofTTGPERCEO!I706)*(K$2/$B$2)</f>
        <v>0.20255381529203</v>
      </c>
      <c r="L708" s="1" t="n">
        <f aca="false">(tcofTTGPERCEO!J706)*(L$2/$B$2)</f>
        <v>0</v>
      </c>
      <c r="M708" s="1" t="n">
        <f aca="false">(tcofTTGPERCEO!K706)*(M$2/$B$2)</f>
        <v>0.28636679268575</v>
      </c>
      <c r="N708" s="1" t="n">
        <f aca="false">(tcofTTGPERCEO!L706)*(N$2/$B$2)</f>
        <v>2.41717460072525</v>
      </c>
      <c r="O708" s="1" t="n">
        <f aca="false">(tcofTTGPERCEO!M706)*(O$2/$B$2)</f>
        <v>96.1170434380063</v>
      </c>
      <c r="P708" s="1" t="n">
        <f aca="false">(tcofTTGPERCEO!N706)*(P$2/$B$2)</f>
        <v>0.397392176529589</v>
      </c>
      <c r="Q708" s="1" t="n">
        <f aca="false">(tcofTTGPERCEO!O706)*(Q$2/$B$2)</f>
        <v>0.539649718385927</v>
      </c>
      <c r="R708" s="1" t="n">
        <f aca="false">(tcofTTGPERCEO!P706)*(R$2/$B$2)</f>
        <v>0.0290949772394105</v>
      </c>
      <c r="S708" s="1" t="n">
        <f aca="false">(tcofTTGPERCEO!Q706)*(S$2/$B$2)</f>
        <v>0.0519250057865905</v>
      </c>
      <c r="T708" s="1" t="n">
        <f aca="false">(tcofTTGPERCEO!R706)*(T$2/$B$2)</f>
        <v>0.235321348661369</v>
      </c>
      <c r="U708" s="1" t="n">
        <f aca="false">(tcofTTGPERCEO!S706)*(U$2/$B$2)</f>
        <v>1.29814057557287</v>
      </c>
      <c r="V708" s="1" t="n">
        <f aca="false">(tcofTTGPERCEO!T706)*(V$2/$B$2)</f>
        <v>0.173111642620168</v>
      </c>
      <c r="W708" s="1" t="n">
        <f aca="false">(tcofTTGPERCEO!U706)*(W$2/$B$2)</f>
        <v>0</v>
      </c>
      <c r="X708" s="1" t="n">
        <f aca="false">(tcofTTGPERCEO!V706)*(X$2/$B$2)</f>
        <v>0</v>
      </c>
      <c r="Y708" s="1" t="n">
        <f aca="false">(tcofTTGPERCEO!W706)*(Y$2/$B$2)</f>
        <v>1.21796157703881</v>
      </c>
      <c r="Z708" s="1" t="n">
        <f aca="false">(tcofTTGPERCEO!X706)*(Z$2/$B$2)</f>
        <v>0.236509528585757</v>
      </c>
      <c r="AA708" s="1" t="n">
        <f aca="false">(tcofTTGPERCEO!Y706)*(AA$2/$B$2)</f>
        <v>0.0328678342720469</v>
      </c>
      <c r="AD708" s="1" t="n">
        <f aca="false">SUM(tcofTTGPERCEO!H706:AA706)</f>
        <v>359</v>
      </c>
    </row>
    <row r="709" customFormat="false" ht="12.8" hidden="false" customHeight="false" outlineLevel="0" collapsed="false">
      <c r="A709" s="1" t="str">
        <f aca="false">tcofTTGPERCEO!A707</f>
        <v>../tcof/chi-phi-metaok/sarah_celine_ce1_proinf.tei_corpo2_tto.cha </v>
      </c>
      <c r="B709" s="1" t="str">
        <f aca="false">tcofTTGPERCEO!B707</f>
        <v> PHI </v>
      </c>
      <c r="C709" s="1" t="str">
        <f aca="false">tcofTTGPERCEO!C707</f>
        <v> ADU </v>
      </c>
      <c r="D709" s="1" t="n">
        <f aca="false">tcofTTGPERCEO!D707</f>
        <v>213</v>
      </c>
      <c r="E709" s="1" t="n">
        <f aca="false">tcofTTGPERCEO!E707</f>
        <v>2063</v>
      </c>
      <c r="F709" s="1" t="str">
        <f aca="false">tcofTTGPERCEO!F707</f>
        <v>46;</v>
      </c>
      <c r="G709" s="1" t="str">
        <f aca="false">LEFT(F709,FIND(";",F709)-1)</f>
        <v>46</v>
      </c>
      <c r="H709" s="1" t="n">
        <f aca="false">SUM(J709:AA709)</f>
        <v>121.072695008101</v>
      </c>
      <c r="I709" s="1" t="n">
        <f aca="false">SUM(J709,K709,M709,N709,O709,P709,Q709,R709,T709,U709)</f>
        <v>119.913448036417</v>
      </c>
      <c r="J709" s="1" t="n">
        <f aca="false">(tcofTTGPERCEO!H707)*(J$2/$B$2)</f>
        <v>0.0163490471414243</v>
      </c>
      <c r="K709" s="1" t="n">
        <f aca="false">(tcofTTGPERCEO!I707)*(K$2/$B$2)</f>
        <v>0.270071753722707</v>
      </c>
      <c r="L709" s="1" t="n">
        <f aca="false">(tcofTTGPERCEO!J707)*(L$2/$B$2)</f>
        <v>0</v>
      </c>
      <c r="M709" s="1" t="n">
        <f aca="false">(tcofTTGPERCEO!K707)*(M$2/$B$2)</f>
        <v>0.930692076228686</v>
      </c>
      <c r="N709" s="1" t="n">
        <f aca="false">(tcofTTGPERCEO!L707)*(N$2/$B$2)</f>
        <v>2.17545714065273</v>
      </c>
      <c r="O709" s="1" t="n">
        <f aca="false">(tcofTTGPERCEO!M707)*(O$2/$B$2)</f>
        <v>114.328693773629</v>
      </c>
      <c r="P709" s="1" t="n">
        <f aca="false">(tcofTTGPERCEO!N707)*(P$2/$B$2)</f>
        <v>0.427960805493403</v>
      </c>
      <c r="Q709" s="1" t="n">
        <f aca="false">(tcofTTGPERCEO!O707)*(Q$2/$B$2)</f>
        <v>0.346917676105239</v>
      </c>
      <c r="R709" s="1" t="n">
        <f aca="false">(tcofTTGPERCEO!P707)*(R$2/$B$2)</f>
        <v>0.0678882802252913</v>
      </c>
      <c r="S709" s="1" t="n">
        <f aca="false">(tcofTTGPERCEO!Q707)*(S$2/$B$2)</f>
        <v>0.129812514466476</v>
      </c>
      <c r="T709" s="1" t="n">
        <f aca="false">(tcofTTGPERCEO!R707)*(T$2/$B$2)</f>
        <v>0.329449888125916</v>
      </c>
      <c r="U709" s="1" t="n">
        <f aca="false">(tcofTTGPERCEO!S707)*(U$2/$B$2)</f>
        <v>1.01996759509297</v>
      </c>
      <c r="V709" s="1" t="n">
        <f aca="false">(tcofTTGPERCEO!T707)*(V$2/$B$2)</f>
        <v>0.153877015662372</v>
      </c>
      <c r="W709" s="1" t="n">
        <f aca="false">(tcofTTGPERCEO!U707)*(W$2/$B$2)</f>
        <v>0</v>
      </c>
      <c r="X709" s="1" t="n">
        <f aca="false">(tcofTTGPERCEO!V707)*(X$2/$B$2)</f>
        <v>0</v>
      </c>
      <c r="Y709" s="1" t="n">
        <f aca="false">(tcofTTGPERCEO!W707)*(Y$2/$B$2)</f>
        <v>0.548082709667464</v>
      </c>
      <c r="Z709" s="1" t="n">
        <f aca="false">(tcofTTGPERCEO!X707)*(Z$2/$B$2)</f>
        <v>0.327474731887972</v>
      </c>
      <c r="AA709" s="1" t="n">
        <f aca="false">(tcofTTGPERCEO!Y707)*(AA$2/$B$2)</f>
        <v>0</v>
      </c>
      <c r="AD709" s="1" t="n">
        <f aca="false">SUM(tcofTTGPERCEO!H707:AA707)</f>
        <v>378</v>
      </c>
    </row>
    <row r="710" customFormat="false" ht="12.8" hidden="false" customHeight="false" outlineLevel="0" collapsed="false">
      <c r="A710" s="1" t="str">
        <f aca="false">tcofTTGPERCEO!A708</f>
        <v>../tcof/chi-phi-metaok/sarah_julien_ce2_proinf.tei_corpo2_tto.cha </v>
      </c>
      <c r="B710" s="1" t="str">
        <f aca="false">tcofTTGPERCEO!B708</f>
        <v> PHI </v>
      </c>
      <c r="C710" s="1" t="str">
        <f aca="false">tcofTTGPERCEO!C708</f>
        <v> ADU </v>
      </c>
      <c r="D710" s="1" t="n">
        <f aca="false">tcofTTGPERCEO!D708</f>
        <v>89</v>
      </c>
      <c r="E710" s="1" t="n">
        <f aca="false">tcofTTGPERCEO!E708</f>
        <v>881</v>
      </c>
      <c r="F710" s="1" t="str">
        <f aca="false">tcofTTGPERCEO!F708</f>
        <v>46;</v>
      </c>
      <c r="G710" s="1" t="str">
        <f aca="false">LEFT(F710,FIND(";",F710)-1)</f>
        <v>46</v>
      </c>
      <c r="H710" s="1" t="n">
        <f aca="false">SUM(J710:AA710)</f>
        <v>49.3318416788828</v>
      </c>
      <c r="I710" s="1" t="n">
        <f aca="false">SUM(J710,K710,M710,N710,O710,P710,Q710,R710,T710,U710)</f>
        <v>49.1270118046447</v>
      </c>
      <c r="J710" s="1" t="n">
        <f aca="false">(tcofTTGPERCEO!H708)*(J$2/$B$2)</f>
        <v>0.0326980942828485</v>
      </c>
      <c r="K710" s="1" t="n">
        <f aca="false">(tcofTTGPERCEO!I708)*(K$2/$B$2)</f>
        <v>0.135035876861353</v>
      </c>
      <c r="L710" s="1" t="n">
        <f aca="false">(tcofTTGPERCEO!J708)*(L$2/$B$2)</f>
        <v>0</v>
      </c>
      <c r="M710" s="1" t="n">
        <f aca="false">(tcofTTGPERCEO!K708)*(M$2/$B$2)</f>
        <v>0.357958490857187</v>
      </c>
      <c r="N710" s="1" t="n">
        <f aca="false">(tcofTTGPERCEO!L708)*(N$2/$B$2)</f>
        <v>1.77259470719852</v>
      </c>
      <c r="O710" s="1" t="n">
        <f aca="false">(tcofTTGPERCEO!M708)*(O$2/$B$2)</f>
        <v>46.0350050150451</v>
      </c>
      <c r="P710" s="1" t="n">
        <f aca="false">(tcofTTGPERCEO!N708)*(P$2/$B$2)</f>
        <v>0.122274515855258</v>
      </c>
      <c r="Q710" s="1" t="n">
        <f aca="false">(tcofTTGPERCEO!O708)*(Q$2/$B$2)</f>
        <v>0.231278450736826</v>
      </c>
      <c r="R710" s="1" t="n">
        <f aca="false">(tcofTTGPERCEO!P708)*(R$2/$B$2)</f>
        <v>0.0193966514929404</v>
      </c>
      <c r="S710" s="1" t="n">
        <f aca="false">(tcofTTGPERCEO!Q708)*(S$2/$B$2)</f>
        <v>0.0519250057865905</v>
      </c>
      <c r="T710" s="1" t="n">
        <f aca="false">(tcofTTGPERCEO!R708)*(T$2/$B$2)</f>
        <v>0.235321348661369</v>
      </c>
      <c r="U710" s="1" t="n">
        <f aca="false">(tcofTTGPERCEO!S708)*(U$2/$B$2)</f>
        <v>0.185448653653267</v>
      </c>
      <c r="V710" s="1" t="n">
        <f aca="false">(tcofTTGPERCEO!T708)*(V$2/$B$2)</f>
        <v>0.0192346269577965</v>
      </c>
      <c r="W710" s="1" t="n">
        <f aca="false">(tcofTTGPERCEO!U708)*(W$2/$B$2)</f>
        <v>0</v>
      </c>
      <c r="X710" s="1" t="n">
        <f aca="false">(tcofTTGPERCEO!V708)*(X$2/$B$2)</f>
        <v>0</v>
      </c>
      <c r="Y710" s="1" t="n">
        <f aca="false">(tcofTTGPERCEO!W708)*(Y$2/$B$2)</f>
        <v>0.0608980788519404</v>
      </c>
      <c r="Z710" s="1" t="n">
        <f aca="false">(tcofTTGPERCEO!X708)*(Z$2/$B$2)</f>
        <v>0.0727721626417715</v>
      </c>
      <c r="AA710" s="1" t="n">
        <f aca="false">(tcofTTGPERCEO!Y708)*(AA$2/$B$2)</f>
        <v>0</v>
      </c>
      <c r="AD710" s="1" t="n">
        <f aca="false">SUM(tcofTTGPERCEO!H708:AA708)</f>
        <v>155</v>
      </c>
    </row>
    <row r="711" customFormat="false" ht="12.8" hidden="false" customHeight="false" outlineLevel="0" collapsed="false">
      <c r="A711" s="1" t="str">
        <f aca="false">tcofTTGPERCEO!A709</f>
        <v>../tcof/chi-phi-metaok/sebastien_kevin_cm2_proinf.tei_corpo2_tto.cha </v>
      </c>
      <c r="B711" s="1" t="str">
        <f aca="false">tcofTTGPERCEO!B709</f>
        <v> PHI </v>
      </c>
      <c r="C711" s="1" t="str">
        <f aca="false">tcofTTGPERCEO!C709</f>
        <v> ADU </v>
      </c>
      <c r="D711" s="1" t="n">
        <f aca="false">tcofTTGPERCEO!D709</f>
        <v>190</v>
      </c>
      <c r="E711" s="1" t="n">
        <f aca="false">tcofTTGPERCEO!E709</f>
        <v>1764</v>
      </c>
      <c r="F711" s="1" t="str">
        <f aca="false">tcofTTGPERCEO!F709</f>
        <v>46;</v>
      </c>
      <c r="G711" s="1" t="str">
        <f aca="false">LEFT(F711,FIND(";",F711)-1)</f>
        <v>46</v>
      </c>
      <c r="H711" s="1" t="n">
        <f aca="false">SUM(J711:AA711)</f>
        <v>92.1128153691845</v>
      </c>
      <c r="I711" s="1" t="n">
        <f aca="false">SUM(J711,K711,M711,N711,O711,P711,Q711,R711,T711,U711)</f>
        <v>89.7270118046447</v>
      </c>
      <c r="J711" s="1" t="n">
        <f aca="false">(tcofTTGPERCEO!H709)*(J$2/$B$2)</f>
        <v>0.212537612838516</v>
      </c>
      <c r="K711" s="1" t="n">
        <f aca="false">(tcofTTGPERCEO!I709)*(K$2/$B$2)</f>
        <v>0.112529897384461</v>
      </c>
      <c r="L711" s="1" t="n">
        <f aca="false">(tcofTTGPERCEO!J709)*(L$2/$B$2)</f>
        <v>0</v>
      </c>
      <c r="M711" s="1" t="n">
        <f aca="false">(tcofTTGPERCEO!K709)*(M$2/$B$2)</f>
        <v>0.357958490857187</v>
      </c>
      <c r="N711" s="1" t="n">
        <f aca="false">(tcofTTGPERCEO!L709)*(N$2/$B$2)</f>
        <v>2.57831957410694</v>
      </c>
      <c r="O711" s="1" t="n">
        <f aca="false">(tcofTTGPERCEO!M709)*(O$2/$B$2)</f>
        <v>84.4818223902477</v>
      </c>
      <c r="P711" s="1" t="n">
        <f aca="false">(tcofTTGPERCEO!N709)*(P$2/$B$2)</f>
        <v>0.244549031710516</v>
      </c>
      <c r="Q711" s="1" t="n">
        <f aca="false">(tcofTTGPERCEO!O709)*(Q$2/$B$2)</f>
        <v>0.732381760666615</v>
      </c>
      <c r="R711" s="1" t="n">
        <f aca="false">(tcofTTGPERCEO!P709)*(R$2/$B$2)</f>
        <v>0.0290949772394105</v>
      </c>
      <c r="S711" s="1" t="n">
        <f aca="false">(tcofTTGPERCEO!Q709)*(S$2/$B$2)</f>
        <v>0.103850011573181</v>
      </c>
      <c r="T711" s="1" t="n">
        <f aca="false">(tcofTTGPERCEO!R709)*(T$2/$B$2)</f>
        <v>0.282385618393642</v>
      </c>
      <c r="U711" s="1" t="n">
        <f aca="false">(tcofTTGPERCEO!S709)*(U$2/$B$2)</f>
        <v>0.695432451199753</v>
      </c>
      <c r="V711" s="1" t="n">
        <f aca="false">(tcofTTGPERCEO!T709)*(V$2/$B$2)</f>
        <v>0.115407761746779</v>
      </c>
      <c r="W711" s="1" t="n">
        <f aca="false">(tcofTTGPERCEO!U709)*(W$2/$B$2)</f>
        <v>0</v>
      </c>
      <c r="X711" s="1" t="n">
        <f aca="false">(tcofTTGPERCEO!V709)*(X$2/$B$2)</f>
        <v>0</v>
      </c>
      <c r="Y711" s="1" t="n">
        <f aca="false">(tcofTTGPERCEO!W709)*(Y$2/$B$2)</f>
        <v>1.70514620785433</v>
      </c>
      <c r="Z711" s="1" t="n">
        <f aca="false">(tcofTTGPERCEO!X709)*(Z$2/$B$2)</f>
        <v>0.454826016511072</v>
      </c>
      <c r="AA711" s="1" t="n">
        <f aca="false">(tcofTTGPERCEO!Y709)*(AA$2/$B$2)</f>
        <v>0.00657356685440938</v>
      </c>
      <c r="AD711" s="1" t="n">
        <f aca="false">SUM(tcofTTGPERCEO!H709:AA709)</f>
        <v>337</v>
      </c>
    </row>
    <row r="712" customFormat="false" ht="12.8" hidden="false" customHeight="false" outlineLevel="0" collapsed="false">
      <c r="A712" s="1" t="str">
        <f aca="false">tcofTTGPERCEO!A710</f>
        <v>../tcof/chi-phi-metaok/serena_fabien_ce1_proinf.tei_corpo2_tto.cha </v>
      </c>
      <c r="B712" s="1" t="str">
        <f aca="false">tcofTTGPERCEO!B710</f>
        <v> PHI </v>
      </c>
      <c r="C712" s="1" t="str">
        <f aca="false">tcofTTGPERCEO!C710</f>
        <v> ADU </v>
      </c>
      <c r="D712" s="1" t="n">
        <f aca="false">tcofTTGPERCEO!D710</f>
        <v>195</v>
      </c>
      <c r="E712" s="1" t="n">
        <f aca="false">tcofTTGPERCEO!E710</f>
        <v>1833</v>
      </c>
      <c r="F712" s="1" t="str">
        <f aca="false">tcofTTGPERCEO!F710</f>
        <v>46;</v>
      </c>
      <c r="G712" s="1" t="str">
        <f aca="false">LEFT(F712,FIND(";",F712)-1)</f>
        <v>46</v>
      </c>
      <c r="H712" s="1" t="n">
        <f aca="false">SUM(J712:AA712)</f>
        <v>88.2241879484608</v>
      </c>
      <c r="I712" s="1" t="n">
        <f aca="false">SUM(J712,K712,M712,N712,O712,P712,Q712,R712,T712,U712)</f>
        <v>86.8168196898388</v>
      </c>
      <c r="J712" s="1" t="n">
        <f aca="false">(tcofTTGPERCEO!H710)*(J$2/$B$2)</f>
        <v>0.0817452357071214</v>
      </c>
      <c r="K712" s="1" t="n">
        <f aca="false">(tcofTTGPERCEO!I710)*(K$2/$B$2)</f>
        <v>0.40510763058406</v>
      </c>
      <c r="L712" s="1" t="n">
        <f aca="false">(tcofTTGPERCEO!J710)*(L$2/$B$2)</f>
        <v>0</v>
      </c>
      <c r="M712" s="1" t="n">
        <f aca="false">(tcofTTGPERCEO!K710)*(M$2/$B$2)</f>
        <v>0.787508679885811</v>
      </c>
      <c r="N712" s="1" t="n">
        <f aca="false">(tcofTTGPERCEO!L710)*(N$2/$B$2)</f>
        <v>1.69202222050768</v>
      </c>
      <c r="O712" s="1" t="n">
        <f aca="false">(tcofTTGPERCEO!M710)*(O$2/$B$2)</f>
        <v>82.4583056862896</v>
      </c>
      <c r="P712" s="1" t="n">
        <f aca="false">(tcofTTGPERCEO!N710)*(P$2/$B$2)</f>
        <v>0.275117660674331</v>
      </c>
      <c r="Q712" s="1" t="n">
        <f aca="false">(tcofTTGPERCEO!O710)*(Q$2/$B$2)</f>
        <v>0.385464084561376</v>
      </c>
      <c r="R712" s="1" t="n">
        <f aca="false">(tcofTTGPERCEO!P710)*(R$2/$B$2)</f>
        <v>0.0290949772394105</v>
      </c>
      <c r="S712" s="1" t="n">
        <f aca="false">(tcofTTGPERCEO!Q710)*(S$2/$B$2)</f>
        <v>0.0778875086798858</v>
      </c>
      <c r="T712" s="1" t="n">
        <f aca="false">(tcofTTGPERCEO!R710)*(T$2/$B$2)</f>
        <v>0.470642697322737</v>
      </c>
      <c r="U712" s="1" t="n">
        <f aca="false">(tcofTTGPERCEO!S710)*(U$2/$B$2)</f>
        <v>0.231810817066584</v>
      </c>
      <c r="V712" s="1" t="n">
        <f aca="false">(tcofTTGPERCEO!T710)*(V$2/$B$2)</f>
        <v>0.0577038808733894</v>
      </c>
      <c r="W712" s="1" t="n">
        <f aca="false">(tcofTTGPERCEO!U710)*(W$2/$B$2)</f>
        <v>0</v>
      </c>
      <c r="X712" s="1" t="n">
        <f aca="false">(tcofTTGPERCEO!V710)*(X$2/$B$2)</f>
        <v>0</v>
      </c>
      <c r="Y712" s="1" t="n">
        <f aca="false">(tcofTTGPERCEO!W710)*(Y$2/$B$2)</f>
        <v>1.03526734048299</v>
      </c>
      <c r="Z712" s="1" t="n">
        <f aca="false">(tcofTTGPERCEO!X710)*(Z$2/$B$2)</f>
        <v>0.236509528585757</v>
      </c>
      <c r="AA712" s="1" t="n">
        <f aca="false">(tcofTTGPERCEO!Y710)*(AA$2/$B$2)</f>
        <v>0</v>
      </c>
      <c r="AD712" s="1" t="n">
        <f aca="false">SUM(tcofTTGPERCEO!H710:AA710)</f>
        <v>291</v>
      </c>
    </row>
    <row r="713" customFormat="false" ht="12.8" hidden="false" customHeight="false" outlineLevel="0" collapsed="false">
      <c r="A713" s="1" t="str">
        <f aca="false">tcofTTGPERCEO!A711</f>
        <v>../tcof/chi-phi-metaok/severine_camille_ce1_proinf.tei_corpo2_tto.cha </v>
      </c>
      <c r="B713" s="1" t="str">
        <f aca="false">tcofTTGPERCEO!B711</f>
        <v> PHI </v>
      </c>
      <c r="C713" s="1" t="str">
        <f aca="false">tcofTTGPERCEO!C711</f>
        <v> ADU </v>
      </c>
      <c r="D713" s="1" t="n">
        <f aca="false">tcofTTGPERCEO!D711</f>
        <v>234</v>
      </c>
      <c r="E713" s="1" t="n">
        <f aca="false">tcofTTGPERCEO!E711</f>
        <v>2094</v>
      </c>
      <c r="F713" s="1" t="str">
        <f aca="false">tcofTTGPERCEO!F711</f>
        <v>46;</v>
      </c>
      <c r="G713" s="1" t="str">
        <f aca="false">LEFT(F713,FIND(";",F713)-1)</f>
        <v>46</v>
      </c>
      <c r="H713" s="1" t="n">
        <f aca="false">SUM(J713:AA713)</f>
        <v>113.412475889206</v>
      </c>
      <c r="I713" s="1" t="n">
        <f aca="false">SUM(J713,K713,M713,N713,O713,P713,Q713,R713,T713,U713)</f>
        <v>111.728863513618</v>
      </c>
      <c r="J713" s="1" t="n">
        <f aca="false">(tcofTTGPERCEO!H711)*(J$2/$B$2)</f>
        <v>0.147141424272818</v>
      </c>
      <c r="K713" s="1" t="n">
        <f aca="false">(tcofTTGPERCEO!I711)*(K$2/$B$2)</f>
        <v>0.315083712676491</v>
      </c>
      <c r="L713" s="1" t="n">
        <f aca="false">(tcofTTGPERCEO!J711)*(L$2/$B$2)</f>
        <v>0</v>
      </c>
      <c r="M713" s="1" t="n">
        <f aca="false">(tcofTTGPERCEO!K711)*(M$2/$B$2)</f>
        <v>0.28636679268575</v>
      </c>
      <c r="N713" s="1" t="n">
        <f aca="false">(tcofTTGPERCEO!L711)*(N$2/$B$2)</f>
        <v>2.17545714065273</v>
      </c>
      <c r="O713" s="1" t="n">
        <f aca="false">(tcofTTGPERCEO!M711)*(O$2/$B$2)</f>
        <v>107.246385309775</v>
      </c>
      <c r="P713" s="1" t="n">
        <f aca="false">(tcofTTGPERCEO!N711)*(P$2/$B$2)</f>
        <v>0.244549031710516</v>
      </c>
      <c r="Q713" s="1" t="n">
        <f aca="false">(tcofTTGPERCEO!O711)*(Q$2/$B$2)</f>
        <v>0.308371267649101</v>
      </c>
      <c r="R713" s="1" t="n">
        <f aca="false">(tcofTTGPERCEO!P711)*(R$2/$B$2)</f>
        <v>0.0290949772394105</v>
      </c>
      <c r="S713" s="1" t="n">
        <f aca="false">(tcofTTGPERCEO!Q711)*(S$2/$B$2)</f>
        <v>0.0259625028932953</v>
      </c>
      <c r="T713" s="1" t="n">
        <f aca="false">(tcofTTGPERCEO!R711)*(T$2/$B$2)</f>
        <v>0.188257078929095</v>
      </c>
      <c r="U713" s="1" t="n">
        <f aca="false">(tcofTTGPERCEO!S711)*(U$2/$B$2)</f>
        <v>0.788156778026387</v>
      </c>
      <c r="V713" s="1" t="n">
        <f aca="false">(tcofTTGPERCEO!T711)*(V$2/$B$2)</f>
        <v>0.173111642620168</v>
      </c>
      <c r="W713" s="1" t="n">
        <f aca="false">(tcofTTGPERCEO!U711)*(W$2/$B$2)</f>
        <v>0</v>
      </c>
      <c r="X713" s="1" t="n">
        <f aca="false">(tcofTTGPERCEO!V711)*(X$2/$B$2)</f>
        <v>0</v>
      </c>
      <c r="Y713" s="1" t="n">
        <f aca="false">(tcofTTGPERCEO!W711)*(Y$2/$B$2)</f>
        <v>1.15706349818687</v>
      </c>
      <c r="Z713" s="1" t="n">
        <f aca="false">(tcofTTGPERCEO!X711)*(Z$2/$B$2)</f>
        <v>0.327474731887972</v>
      </c>
      <c r="AA713" s="1" t="n">
        <f aca="false">(tcofTTGPERCEO!Y711)*(AA$2/$B$2)</f>
        <v>0</v>
      </c>
      <c r="AD713" s="1" t="n">
        <f aca="false">SUM(tcofTTGPERCEO!H711:AA711)</f>
        <v>353</v>
      </c>
    </row>
    <row r="714" customFormat="false" ht="12.8" hidden="false" customHeight="false" outlineLevel="0" collapsed="false">
      <c r="A714" s="1" t="str">
        <f aca="false">tcofTTGPERCEO!A712</f>
        <v>../tcof/chi-phi-metaok/solene_sofia_cm1_proinf.tei_corpo2_tto.cha </v>
      </c>
      <c r="B714" s="1" t="str">
        <f aca="false">tcofTTGPERCEO!B712</f>
        <v> PHI </v>
      </c>
      <c r="C714" s="1" t="str">
        <f aca="false">tcofTTGPERCEO!C712</f>
        <v> ADU </v>
      </c>
      <c r="D714" s="1" t="n">
        <f aca="false">tcofTTGPERCEO!D712</f>
        <v>74</v>
      </c>
      <c r="E714" s="1" t="n">
        <f aca="false">tcofTTGPERCEO!E712</f>
        <v>1004</v>
      </c>
      <c r="F714" s="1" t="str">
        <f aca="false">tcofTTGPERCEO!F712</f>
        <v>46;</v>
      </c>
      <c r="G714" s="1" t="str">
        <f aca="false">LEFT(F714,FIND(";",F714)-1)</f>
        <v>46</v>
      </c>
      <c r="H714" s="1" t="n">
        <f aca="false">SUM(J714:AA714)</f>
        <v>42.5033870843299</v>
      </c>
      <c r="I714" s="1" t="n">
        <f aca="false">SUM(J714,K714,M714,N714,O714,P714,Q714,R714,T714,U714)</f>
        <v>41.597731656508</v>
      </c>
      <c r="J714" s="1" t="n">
        <f aca="false">(tcofTTGPERCEO!H712)*(J$2/$B$2)</f>
        <v>0.0653961885656971</v>
      </c>
      <c r="K714" s="1" t="n">
        <f aca="false">(tcofTTGPERCEO!I712)*(K$2/$B$2)</f>
        <v>0.157541856338246</v>
      </c>
      <c r="L714" s="1" t="n">
        <f aca="false">(tcofTTGPERCEO!J712)*(L$2/$B$2)</f>
        <v>0</v>
      </c>
      <c r="M714" s="1" t="n">
        <f aca="false">(tcofTTGPERCEO!K712)*(M$2/$B$2)</f>
        <v>0.214775094514312</v>
      </c>
      <c r="N714" s="1" t="n">
        <f aca="false">(tcofTTGPERCEO!L712)*(N$2/$B$2)</f>
        <v>1.28915978705347</v>
      </c>
      <c r="O714" s="1" t="n">
        <f aca="false">(tcofTTGPERCEO!M712)*(O$2/$B$2)</f>
        <v>38.4468173752025</v>
      </c>
      <c r="P714" s="1" t="n">
        <f aca="false">(tcofTTGPERCEO!N712)*(P$2/$B$2)</f>
        <v>0.244549031710516</v>
      </c>
      <c r="Q714" s="1" t="n">
        <f aca="false">(tcofTTGPERCEO!O712)*(Q$2/$B$2)</f>
        <v>0.462556901473652</v>
      </c>
      <c r="R714" s="1" t="n">
        <f aca="false">(tcofTTGPERCEO!P712)*(R$2/$B$2)</f>
        <v>0.0193966514929404</v>
      </c>
      <c r="S714" s="1" t="n">
        <f aca="false">(tcofTTGPERCEO!Q712)*(S$2/$B$2)</f>
        <v>0.129812514466476</v>
      </c>
      <c r="T714" s="1" t="n">
        <f aca="false">(tcofTTGPERCEO!R712)*(T$2/$B$2)</f>
        <v>0.141192809196821</v>
      </c>
      <c r="U714" s="1" t="n">
        <f aca="false">(tcofTTGPERCEO!S712)*(U$2/$B$2)</f>
        <v>0.556345960959802</v>
      </c>
      <c r="V714" s="1" t="n">
        <f aca="false">(tcofTTGPERCEO!T712)*(V$2/$B$2)</f>
        <v>0.0577038808733894</v>
      </c>
      <c r="W714" s="1" t="n">
        <f aca="false">(tcofTTGPERCEO!U712)*(W$2/$B$2)</f>
        <v>0</v>
      </c>
      <c r="X714" s="1" t="n">
        <f aca="false">(tcofTTGPERCEO!V712)*(X$2/$B$2)</f>
        <v>0</v>
      </c>
      <c r="Y714" s="1" t="n">
        <f aca="false">(tcofTTGPERCEO!W712)*(Y$2/$B$2)</f>
        <v>0.608980788519404</v>
      </c>
      <c r="Z714" s="1" t="n">
        <f aca="false">(tcofTTGPERCEO!X712)*(Z$2/$B$2)</f>
        <v>0.109158243962657</v>
      </c>
      <c r="AA714" s="1" t="n">
        <f aca="false">(tcofTTGPERCEO!Y712)*(AA$2/$B$2)</f>
        <v>0</v>
      </c>
      <c r="AD714" s="1" t="n">
        <f aca="false">SUM(tcofTTGPERCEO!H712:AA712)</f>
        <v>167</v>
      </c>
    </row>
    <row r="715" customFormat="false" ht="12.8" hidden="false" customHeight="false" outlineLevel="0" collapsed="false">
      <c r="A715" s="1" t="str">
        <f aca="false">tcofTTGPERCEO!A713</f>
        <v>../tcof/chi-phi-metaok/thomas_allan_cp_proinf.tei_corpo2_tto.cha </v>
      </c>
      <c r="B715" s="1" t="str">
        <f aca="false">tcofTTGPERCEO!B713</f>
        <v> PHI </v>
      </c>
      <c r="C715" s="1" t="str">
        <f aca="false">tcofTTGPERCEO!C713</f>
        <v> ADU </v>
      </c>
      <c r="D715" s="1" t="n">
        <f aca="false">tcofTTGPERCEO!D713</f>
        <v>185</v>
      </c>
      <c r="E715" s="1" t="n">
        <f aca="false">tcofTTGPERCEO!E713</f>
        <v>1977</v>
      </c>
      <c r="F715" s="1" t="str">
        <f aca="false">tcofTTGPERCEO!F713</f>
        <v>46;</v>
      </c>
      <c r="G715" s="1" t="str">
        <f aca="false">LEFT(F715,FIND(";",F715)-1)</f>
        <v>46</v>
      </c>
      <c r="H715" s="1" t="n">
        <f aca="false">SUM(J715:AA715)</f>
        <v>114.495764215724</v>
      </c>
      <c r="I715" s="1" t="n">
        <f aca="false">SUM(J715,K715,M715,N715,O715,P715,Q715,R715,T715,U715)</f>
        <v>113.164701797701</v>
      </c>
      <c r="J715" s="1" t="n">
        <f aca="false">(tcofTTGPERCEO!H713)*(J$2/$B$2)</f>
        <v>0.0163490471414243</v>
      </c>
      <c r="K715" s="1" t="n">
        <f aca="false">(tcofTTGPERCEO!I713)*(K$2/$B$2)</f>
        <v>0.225059794768922</v>
      </c>
      <c r="L715" s="1" t="n">
        <f aca="false">(tcofTTGPERCEO!J713)*(L$2/$B$2)</f>
        <v>0</v>
      </c>
      <c r="M715" s="1" t="n">
        <f aca="false">(tcofTTGPERCEO!K713)*(M$2/$B$2)</f>
        <v>1.07387547257156</v>
      </c>
      <c r="N715" s="1" t="n">
        <f aca="false">(tcofTTGPERCEO!L713)*(N$2/$B$2)</f>
        <v>1.85316719388936</v>
      </c>
      <c r="O715" s="1" t="n">
        <f aca="false">(tcofTTGPERCEO!M713)*(O$2/$B$2)</f>
        <v>108.764022837744</v>
      </c>
      <c r="P715" s="1" t="n">
        <f aca="false">(tcofTTGPERCEO!N713)*(P$2/$B$2)</f>
        <v>0.244549031710516</v>
      </c>
      <c r="Q715" s="1" t="n">
        <f aca="false">(tcofTTGPERCEO!O713)*(Q$2/$B$2)</f>
        <v>0.115639225368413</v>
      </c>
      <c r="R715" s="1" t="n">
        <f aca="false">(tcofTTGPERCEO!P713)*(R$2/$B$2)</f>
        <v>0.0290949772394105</v>
      </c>
      <c r="S715" s="1" t="n">
        <f aca="false">(tcofTTGPERCEO!Q713)*(S$2/$B$2)</f>
        <v>0.0519250057865905</v>
      </c>
      <c r="T715" s="1" t="n">
        <f aca="false">(tcofTTGPERCEO!R713)*(T$2/$B$2)</f>
        <v>0.564771236787285</v>
      </c>
      <c r="U715" s="1" t="n">
        <f aca="false">(tcofTTGPERCEO!S713)*(U$2/$B$2)</f>
        <v>0.278172980479901</v>
      </c>
      <c r="V715" s="1" t="n">
        <f aca="false">(tcofTTGPERCEO!T713)*(V$2/$B$2)</f>
        <v>0.0192346269577965</v>
      </c>
      <c r="W715" s="1" t="n">
        <f aca="false">(tcofTTGPERCEO!U713)*(W$2/$B$2)</f>
        <v>0</v>
      </c>
      <c r="X715" s="1" t="n">
        <f aca="false">(tcofTTGPERCEO!V713)*(X$2/$B$2)</f>
        <v>0</v>
      </c>
      <c r="Y715" s="1" t="n">
        <f aca="false">(tcofTTGPERCEO!W713)*(Y$2/$B$2)</f>
        <v>1.09616541933493</v>
      </c>
      <c r="Z715" s="1" t="n">
        <f aca="false">(tcofTTGPERCEO!X713)*(Z$2/$B$2)</f>
        <v>0.163737365943986</v>
      </c>
      <c r="AA715" s="1" t="n">
        <f aca="false">(tcofTTGPERCEO!Y713)*(AA$2/$B$2)</f>
        <v>0</v>
      </c>
      <c r="AD715" s="1" t="n">
        <f aca="false">SUM(tcofTTGPERCEO!H713:AA713)</f>
        <v>326</v>
      </c>
    </row>
    <row r="716" customFormat="false" ht="12.8" hidden="false" customHeight="false" outlineLevel="0" collapsed="false">
      <c r="A716" s="1" t="str">
        <f aca="false">tcofTTGPERCEO!A714</f>
        <v>../tcof/chi-phi-metaok/valentine_camille_ce2_proinf.tei_corpo2_tto.cha </v>
      </c>
      <c r="B716" s="1" t="str">
        <f aca="false">tcofTTGPERCEO!B714</f>
        <v> PHI </v>
      </c>
      <c r="C716" s="1" t="str">
        <f aca="false">tcofTTGPERCEO!C714</f>
        <v> ADU </v>
      </c>
      <c r="D716" s="1" t="n">
        <f aca="false">tcofTTGPERCEO!D714</f>
        <v>210</v>
      </c>
      <c r="E716" s="1" t="n">
        <f aca="false">tcofTTGPERCEO!E714</f>
        <v>2210</v>
      </c>
      <c r="F716" s="1" t="str">
        <f aca="false">tcofTTGPERCEO!F714</f>
        <v>46;</v>
      </c>
      <c r="G716" s="1" t="str">
        <f aca="false">LEFT(F716,FIND(";",F716)-1)</f>
        <v>46</v>
      </c>
      <c r="H716" s="1" t="n">
        <f aca="false">SUM(J716:AA716)</f>
        <v>118.560728338863</v>
      </c>
      <c r="I716" s="1" t="n">
        <f aca="false">SUM(J716,K716,M716,N716,O716,P716,Q716,R716,T716,U716)</f>
        <v>116.715361469022</v>
      </c>
      <c r="J716" s="1" t="n">
        <f aca="false">(tcofTTGPERCEO!H714)*(J$2/$B$2)</f>
        <v>0.0163490471414243</v>
      </c>
      <c r="K716" s="1" t="n">
        <f aca="false">(tcofTTGPERCEO!I714)*(K$2/$B$2)</f>
        <v>0.225059794768922</v>
      </c>
      <c r="L716" s="1" t="n">
        <f aca="false">(tcofTTGPERCEO!J714)*(L$2/$B$2)</f>
        <v>0</v>
      </c>
      <c r="M716" s="1" t="n">
        <f aca="false">(tcofTTGPERCEO!K714)*(M$2/$B$2)</f>
        <v>0.357958490857187</v>
      </c>
      <c r="N716" s="1" t="n">
        <f aca="false">(tcofTTGPERCEO!L714)*(N$2/$B$2)</f>
        <v>2.17545714065273</v>
      </c>
      <c r="O716" s="1" t="n">
        <f aca="false">(tcofTTGPERCEO!M714)*(O$2/$B$2)</f>
        <v>112.305177069671</v>
      </c>
      <c r="P716" s="1" t="n">
        <f aca="false">(tcofTTGPERCEO!N714)*(P$2/$B$2)</f>
        <v>0.397392176529589</v>
      </c>
      <c r="Q716" s="1" t="n">
        <f aca="false">(tcofTTGPERCEO!O714)*(Q$2/$B$2)</f>
        <v>0.269824859192963</v>
      </c>
      <c r="R716" s="1" t="n">
        <f aca="false">(tcofTTGPERCEO!P714)*(R$2/$B$2)</f>
        <v>0.0387933029858807</v>
      </c>
      <c r="S716" s="1" t="n">
        <f aca="false">(tcofTTGPERCEO!Q714)*(S$2/$B$2)</f>
        <v>0.155775017359772</v>
      </c>
      <c r="T716" s="1" t="n">
        <f aca="false">(tcofTTGPERCEO!R714)*(T$2/$B$2)</f>
        <v>0.141192809196821</v>
      </c>
      <c r="U716" s="1" t="n">
        <f aca="false">(tcofTTGPERCEO!S714)*(U$2/$B$2)</f>
        <v>0.788156778026387</v>
      </c>
      <c r="V716" s="1" t="n">
        <f aca="false">(tcofTTGPERCEO!T714)*(V$2/$B$2)</f>
        <v>0.0769385078311859</v>
      </c>
      <c r="W716" s="1" t="n">
        <f aca="false">(tcofTTGPERCEO!U714)*(W$2/$B$2)</f>
        <v>0</v>
      </c>
      <c r="X716" s="1" t="n">
        <f aca="false">(tcofTTGPERCEO!V714)*(X$2/$B$2)</f>
        <v>0</v>
      </c>
      <c r="Y716" s="1" t="n">
        <f aca="false">(tcofTTGPERCEO!W714)*(Y$2/$B$2)</f>
        <v>1.33975773474269</v>
      </c>
      <c r="Z716" s="1" t="n">
        <f aca="false">(tcofTTGPERCEO!X714)*(Z$2/$B$2)</f>
        <v>0.272895609906643</v>
      </c>
      <c r="AA716" s="1" t="n">
        <f aca="false">(tcofTTGPERCEO!Y714)*(AA$2/$B$2)</f>
        <v>0</v>
      </c>
      <c r="AD716" s="1" t="n">
        <f aca="false">SUM(tcofTTGPERCEO!H714:AA714)</f>
        <v>356</v>
      </c>
    </row>
    <row r="717" customFormat="false" ht="12.8" hidden="false" customHeight="false" outlineLevel="0" collapsed="false">
      <c r="A717" s="1" t="str">
        <f aca="false">tcofTTGPERCEO!A715</f>
        <v>../tcof/chi-phi-metaok/valentin_manel_ce1_proinf.tei_corpo2_tto.cha </v>
      </c>
      <c r="B717" s="1" t="str">
        <f aca="false">tcofTTGPERCEO!B715</f>
        <v> PHI </v>
      </c>
      <c r="C717" s="1" t="str">
        <f aca="false">tcofTTGPERCEO!C715</f>
        <v> ADU </v>
      </c>
      <c r="D717" s="1" t="n">
        <f aca="false">tcofTTGPERCEO!D715</f>
        <v>183</v>
      </c>
      <c r="E717" s="1" t="n">
        <f aca="false">tcofTTGPERCEO!E715</f>
        <v>1656</v>
      </c>
      <c r="F717" s="1" t="str">
        <f aca="false">tcofTTGPERCEO!F715</f>
        <v>46;</v>
      </c>
      <c r="G717" s="1" t="str">
        <f aca="false">LEFT(F717,FIND(";",F717)-1)</f>
        <v>46</v>
      </c>
      <c r="H717" s="1" t="n">
        <f aca="false">SUM(J717:AA717)</f>
        <v>103.885649255459</v>
      </c>
      <c r="I717" s="1" t="n">
        <f aca="false">SUM(J717,K717,M717,N717,O717,P717,Q717,R717,T717,U717)</f>
        <v>103.18919064887</v>
      </c>
      <c r="J717" s="1" t="n">
        <f aca="false">(tcofTTGPERCEO!H715)*(J$2/$B$2)</f>
        <v>0.0326980942828485</v>
      </c>
      <c r="K717" s="1" t="n">
        <f aca="false">(tcofTTGPERCEO!I715)*(K$2/$B$2)</f>
        <v>0.382601651107168</v>
      </c>
      <c r="L717" s="1" t="n">
        <f aca="false">(tcofTTGPERCEO!J715)*(L$2/$B$2)</f>
        <v>0</v>
      </c>
      <c r="M717" s="1" t="n">
        <f aca="false">(tcofTTGPERCEO!K715)*(M$2/$B$2)</f>
        <v>1.64660905794306</v>
      </c>
      <c r="N717" s="1" t="n">
        <f aca="false">(tcofTTGPERCEO!L715)*(N$2/$B$2)</f>
        <v>1.69202222050768</v>
      </c>
      <c r="O717" s="1" t="n">
        <f aca="false">(tcofTTGPERCEO!M715)*(O$2/$B$2)</f>
        <v>98.1405601419644</v>
      </c>
      <c r="P717" s="1" t="n">
        <f aca="false">(tcofTTGPERCEO!N715)*(P$2/$B$2)</f>
        <v>0.366823547565774</v>
      </c>
      <c r="Q717" s="1" t="n">
        <f aca="false">(tcofTTGPERCEO!O715)*(Q$2/$B$2)</f>
        <v>0.0385464084561376</v>
      </c>
      <c r="R717" s="1" t="n">
        <f aca="false">(tcofTTGPERCEO!P715)*(R$2/$B$2)</f>
        <v>0.0484916287323509</v>
      </c>
      <c r="S717" s="1" t="n">
        <f aca="false">(tcofTTGPERCEO!Q715)*(S$2/$B$2)</f>
        <v>0.0519250057865905</v>
      </c>
      <c r="T717" s="1" t="n">
        <f aca="false">(tcofTTGPERCEO!R715)*(T$2/$B$2)</f>
        <v>0.423578427590464</v>
      </c>
      <c r="U717" s="1" t="n">
        <f aca="false">(tcofTTGPERCEO!S715)*(U$2/$B$2)</f>
        <v>0.417259470719852</v>
      </c>
      <c r="V717" s="1" t="n">
        <f aca="false">(tcofTTGPERCEO!T715)*(V$2/$B$2)</f>
        <v>0.115407761746779</v>
      </c>
      <c r="W717" s="1" t="n">
        <f aca="false">(tcofTTGPERCEO!U715)*(W$2/$B$2)</f>
        <v>0</v>
      </c>
      <c r="X717" s="1" t="n">
        <f aca="false">(tcofTTGPERCEO!V715)*(X$2/$B$2)</f>
        <v>0</v>
      </c>
      <c r="Y717" s="1" t="n">
        <f aca="false">(tcofTTGPERCEO!W715)*(Y$2/$B$2)</f>
        <v>0.365388473111643</v>
      </c>
      <c r="Z717" s="1" t="n">
        <f aca="false">(tcofTTGPERCEO!X715)*(Z$2/$B$2)</f>
        <v>0.163737365943986</v>
      </c>
      <c r="AA717" s="1" t="n">
        <f aca="false">(tcofTTGPERCEO!Y715)*(AA$2/$B$2)</f>
        <v>0</v>
      </c>
      <c r="AD717" s="1" t="n">
        <f aca="false">SUM(tcofTTGPERCEO!H715:AA715)</f>
        <v>316</v>
      </c>
    </row>
    <row r="718" customFormat="false" ht="12.8" hidden="false" customHeight="false" outlineLevel="0" collapsed="false">
      <c r="A718" s="1" t="str">
        <f aca="false">tcofTTGPERCEO!A716</f>
        <v>../tcof/chi-phi-metaok/vincent_yvelise_ce2_proinf.tei_corpo2_tto.cha </v>
      </c>
      <c r="B718" s="1" t="str">
        <f aca="false">tcofTTGPERCEO!B716</f>
        <v> PHI </v>
      </c>
      <c r="C718" s="1" t="str">
        <f aca="false">tcofTTGPERCEO!C716</f>
        <v> ADU </v>
      </c>
      <c r="D718" s="1" t="n">
        <f aca="false">tcofTTGPERCEO!D716</f>
        <v>53</v>
      </c>
      <c r="E718" s="1" t="n">
        <f aca="false">tcofTTGPERCEO!E716</f>
        <v>745</v>
      </c>
      <c r="F718" s="1" t="str">
        <f aca="false">tcofTTGPERCEO!F716</f>
        <v>46;</v>
      </c>
      <c r="G718" s="1" t="str">
        <f aca="false">LEFT(F718,FIND(";",F718)-1)</f>
        <v>46</v>
      </c>
      <c r="H718" s="1" t="n">
        <f aca="false">SUM(J718:AA718)</f>
        <v>42.218980016974</v>
      </c>
      <c r="I718" s="1" t="n">
        <f aca="false">SUM(J718,K718,M718,N718,O718,P718,Q718,R718,T718,U718)</f>
        <v>41.9728956099066</v>
      </c>
      <c r="J718" s="1" t="n">
        <f aca="false">(tcofTTGPERCEO!H716)*(J$2/$B$2)</f>
        <v>0.0490471414242728</v>
      </c>
      <c r="K718" s="1" t="n">
        <f aca="false">(tcofTTGPERCEO!I716)*(K$2/$B$2)</f>
        <v>0.247565774245814</v>
      </c>
      <c r="L718" s="1" t="n">
        <f aca="false">(tcofTTGPERCEO!J716)*(L$2/$B$2)</f>
        <v>0</v>
      </c>
      <c r="M718" s="1" t="n">
        <f aca="false">(tcofTTGPERCEO!K716)*(M$2/$B$2)</f>
        <v>0.930692076228686</v>
      </c>
      <c r="N718" s="1" t="n">
        <f aca="false">(tcofTTGPERCEO!L716)*(N$2/$B$2)</f>
        <v>1.28915978705347</v>
      </c>
      <c r="O718" s="1" t="n">
        <f aca="false">(tcofTTGPERCEO!M716)*(O$2/$B$2)</f>
        <v>38.952696551192</v>
      </c>
      <c r="P718" s="1" t="n">
        <f aca="false">(tcofTTGPERCEO!N716)*(P$2/$B$2)</f>
        <v>0.0917058868914436</v>
      </c>
      <c r="Q718" s="1" t="n">
        <f aca="false">(tcofTTGPERCEO!O716)*(Q$2/$B$2)</f>
        <v>0.0770928169122753</v>
      </c>
      <c r="R718" s="1" t="n">
        <f aca="false">(tcofTTGPERCEO!P716)*(R$2/$B$2)</f>
        <v>0.00969832574647018</v>
      </c>
      <c r="S718" s="1" t="n">
        <f aca="false">(tcofTTGPERCEO!Q716)*(S$2/$B$2)</f>
        <v>0.0259625028932953</v>
      </c>
      <c r="T718" s="1" t="n">
        <f aca="false">(tcofTTGPERCEO!R716)*(T$2/$B$2)</f>
        <v>0.0470642697322738</v>
      </c>
      <c r="U718" s="1" t="n">
        <f aca="false">(tcofTTGPERCEO!S716)*(U$2/$B$2)</f>
        <v>0.278172980479901</v>
      </c>
      <c r="V718" s="1" t="n">
        <f aca="false">(tcofTTGPERCEO!T716)*(V$2/$B$2)</f>
        <v>0.0192346269577965</v>
      </c>
      <c r="W718" s="1" t="n">
        <f aca="false">(tcofTTGPERCEO!U716)*(W$2/$B$2)</f>
        <v>0</v>
      </c>
      <c r="X718" s="1" t="n">
        <f aca="false">(tcofTTGPERCEO!V716)*(X$2/$B$2)</f>
        <v>0</v>
      </c>
      <c r="Y718" s="1" t="n">
        <f aca="false">(tcofTTGPERCEO!W716)*(Y$2/$B$2)</f>
        <v>0.182694236555821</v>
      </c>
      <c r="Z718" s="1" t="n">
        <f aca="false">(tcofTTGPERCEO!X716)*(Z$2/$B$2)</f>
        <v>0.0181930406604429</v>
      </c>
      <c r="AA718" s="1" t="n">
        <f aca="false">(tcofTTGPERCEO!Y716)*(AA$2/$B$2)</f>
        <v>0</v>
      </c>
      <c r="AD718" s="1" t="n">
        <f aca="false">SUM(tcofTTGPERCEO!H716:AA716)</f>
        <v>139</v>
      </c>
    </row>
    <row r="719" customFormat="false" ht="12.8" hidden="false" customHeight="false" outlineLevel="0" collapsed="false">
      <c r="A719" s="1" t="str">
        <f aca="false">tcofTTGPERCEO!A717</f>
        <v>../tcof/chi-phi-metaok/walid_logan_ce2_proinf.tei_corpo2_tto.cha </v>
      </c>
      <c r="B719" s="1" t="str">
        <f aca="false">tcofTTGPERCEO!B717</f>
        <v> PHI </v>
      </c>
      <c r="C719" s="1" t="str">
        <f aca="false">tcofTTGPERCEO!C717</f>
        <v> ADU </v>
      </c>
      <c r="D719" s="1" t="n">
        <f aca="false">tcofTTGPERCEO!D717</f>
        <v>210</v>
      </c>
      <c r="E719" s="1" t="n">
        <f aca="false">tcofTTGPERCEO!E717</f>
        <v>2027</v>
      </c>
      <c r="F719" s="1" t="str">
        <f aca="false">tcofTTGPERCEO!F717</f>
        <v>46;</v>
      </c>
      <c r="G719" s="1" t="str">
        <f aca="false">LEFT(F719,FIND(";",F719)-1)</f>
        <v>46</v>
      </c>
      <c r="H719" s="1" t="n">
        <f aca="false">SUM(J719:AA719)</f>
        <v>104.132736671553</v>
      </c>
      <c r="I719" s="1" t="n">
        <f aca="false">SUM(J719,K719,M719,N719,O719,P719,Q719,R719,T719,U719)</f>
        <v>102.517660674331</v>
      </c>
      <c r="J719" s="1" t="n">
        <f aca="false">(tcofTTGPERCEO!H717)*(J$2/$B$2)</f>
        <v>0.0326980942828485</v>
      </c>
      <c r="K719" s="1" t="n">
        <f aca="false">(tcofTTGPERCEO!I717)*(K$2/$B$2)</f>
        <v>0.292577733199599</v>
      </c>
      <c r="L719" s="1" t="n">
        <f aca="false">(tcofTTGPERCEO!J717)*(L$2/$B$2)</f>
        <v>0</v>
      </c>
      <c r="M719" s="1" t="n">
        <f aca="false">(tcofTTGPERCEO!K717)*(M$2/$B$2)</f>
        <v>2.14775094514312</v>
      </c>
      <c r="N719" s="1" t="n">
        <f aca="false">(tcofTTGPERCEO!L717)*(N$2/$B$2)</f>
        <v>2.49774708741609</v>
      </c>
      <c r="O719" s="1" t="n">
        <f aca="false">(tcofTTGPERCEO!M717)*(O$2/$B$2)</f>
        <v>96.6229226139958</v>
      </c>
      <c r="P719" s="1" t="n">
        <f aca="false">(tcofTTGPERCEO!N717)*(P$2/$B$2)</f>
        <v>0.183411773782887</v>
      </c>
      <c r="Q719" s="1" t="n">
        <f aca="false">(tcofTTGPERCEO!O717)*(Q$2/$B$2)</f>
        <v>0.115639225368413</v>
      </c>
      <c r="R719" s="1" t="n">
        <f aca="false">(tcofTTGPERCEO!P717)*(R$2/$B$2)</f>
        <v>0.0193966514929404</v>
      </c>
      <c r="S719" s="1" t="n">
        <f aca="false">(tcofTTGPERCEO!Q717)*(S$2/$B$2)</f>
        <v>0.181737520253067</v>
      </c>
      <c r="T719" s="1" t="n">
        <f aca="false">(tcofTTGPERCEO!R717)*(T$2/$B$2)</f>
        <v>0.188257078929095</v>
      </c>
      <c r="U719" s="1" t="n">
        <f aca="false">(tcofTTGPERCEO!S717)*(U$2/$B$2)</f>
        <v>0.417259470719852</v>
      </c>
      <c r="V719" s="1" t="n">
        <f aca="false">(tcofTTGPERCEO!T717)*(V$2/$B$2)</f>
        <v>0.0577038808733894</v>
      </c>
      <c r="W719" s="1" t="n">
        <f aca="false">(tcofTTGPERCEO!U717)*(W$2/$B$2)</f>
        <v>0</v>
      </c>
      <c r="X719" s="1" t="n">
        <f aca="false">(tcofTTGPERCEO!V717)*(X$2/$B$2)</f>
        <v>0</v>
      </c>
      <c r="Y719" s="1" t="n">
        <f aca="false">(tcofTTGPERCEO!W717)*(Y$2/$B$2)</f>
        <v>1.09616541933493</v>
      </c>
      <c r="Z719" s="1" t="n">
        <f aca="false">(tcofTTGPERCEO!X717)*(Z$2/$B$2)</f>
        <v>0.272895609906643</v>
      </c>
      <c r="AA719" s="1" t="n">
        <f aca="false">(tcofTTGPERCEO!Y717)*(AA$2/$B$2)</f>
        <v>0.00657356685440938</v>
      </c>
      <c r="AD719" s="1" t="n">
        <f aca="false">SUM(tcofTTGPERCEO!H717:AA717)</f>
        <v>335</v>
      </c>
    </row>
    <row r="720" customFormat="false" ht="12.8" hidden="false" customHeight="false" outlineLevel="0" collapsed="false">
      <c r="A720" s="1" t="str">
        <f aca="false">tcofTTGPERCEO!A718</f>
        <v>../tcof/chi-phi-metaok/xavier_thomas_cm2_proinf.tei_corpo2_tto.cha </v>
      </c>
      <c r="B720" s="1" t="str">
        <f aca="false">tcofTTGPERCEO!B718</f>
        <v> PHI </v>
      </c>
      <c r="C720" s="1" t="str">
        <f aca="false">tcofTTGPERCEO!C718</f>
        <v> ADU </v>
      </c>
      <c r="D720" s="1" t="n">
        <f aca="false">tcofTTGPERCEO!D718</f>
        <v>121</v>
      </c>
      <c r="E720" s="1" t="n">
        <f aca="false">tcofTTGPERCEO!E718</f>
        <v>1329</v>
      </c>
      <c r="F720" s="1" t="str">
        <f aca="false">tcofTTGPERCEO!F718</f>
        <v>46;</v>
      </c>
      <c r="G720" s="1" t="str">
        <f aca="false">LEFT(F720,FIND(";",F720)-1)</f>
        <v>46</v>
      </c>
      <c r="H720" s="1" t="n">
        <f aca="false">SUM(J720:AA720)</f>
        <v>76.4496335159324</v>
      </c>
      <c r="I720" s="1" t="n">
        <f aca="false">SUM(J720,K720,M720,N720,O720,P720,Q720,R720,T720,U720)</f>
        <v>75.2913123987347</v>
      </c>
      <c r="J720" s="1" t="n">
        <f aca="false">(tcofTTGPERCEO!H718)*(J$2/$B$2)</f>
        <v>0.179839518555667</v>
      </c>
      <c r="K720" s="1" t="n">
        <f aca="false">(tcofTTGPERCEO!I718)*(K$2/$B$2)</f>
        <v>0.0900239179075689</v>
      </c>
      <c r="L720" s="1" t="n">
        <f aca="false">(tcofTTGPERCEO!J718)*(L$2/$B$2)</f>
        <v>0</v>
      </c>
      <c r="M720" s="1" t="n">
        <f aca="false">(tcofTTGPERCEO!K718)*(M$2/$B$2)</f>
        <v>0.0715916981714374</v>
      </c>
      <c r="N720" s="1" t="n">
        <f aca="false">(tcofTTGPERCEO!L718)*(N$2/$B$2)</f>
        <v>1.77259470719852</v>
      </c>
      <c r="O720" s="1" t="n">
        <f aca="false">(tcofTTGPERCEO!M718)*(O$2/$B$2)</f>
        <v>71.83484299051</v>
      </c>
      <c r="P720" s="1" t="n">
        <f aca="false">(tcofTTGPERCEO!N718)*(P$2/$B$2)</f>
        <v>0.122274515855258</v>
      </c>
      <c r="Q720" s="1" t="n">
        <f aca="false">(tcofTTGPERCEO!O718)*(Q$2/$B$2)</f>
        <v>0.501103309929789</v>
      </c>
      <c r="R720" s="1" t="n">
        <f aca="false">(tcofTTGPERCEO!P718)*(R$2/$B$2)</f>
        <v>0.0193966514929404</v>
      </c>
      <c r="S720" s="1" t="n">
        <f aca="false">(tcofTTGPERCEO!Q718)*(S$2/$B$2)</f>
        <v>0.0519250057865905</v>
      </c>
      <c r="T720" s="1" t="n">
        <f aca="false">(tcofTTGPERCEO!R718)*(T$2/$B$2)</f>
        <v>0.282385618393642</v>
      </c>
      <c r="U720" s="1" t="n">
        <f aca="false">(tcofTTGPERCEO!S718)*(U$2/$B$2)</f>
        <v>0.417259470719852</v>
      </c>
      <c r="V720" s="1" t="n">
        <f aca="false">(tcofTTGPERCEO!T718)*(V$2/$B$2)</f>
        <v>0.0769385078311859</v>
      </c>
      <c r="W720" s="1" t="n">
        <f aca="false">(tcofTTGPERCEO!U718)*(W$2/$B$2)</f>
        <v>0</v>
      </c>
      <c r="X720" s="1" t="n">
        <f aca="false">(tcofTTGPERCEO!V718)*(X$2/$B$2)</f>
        <v>0</v>
      </c>
      <c r="Y720" s="1" t="n">
        <f aca="false">(tcofTTGPERCEO!W718)*(Y$2/$B$2)</f>
        <v>0.852573103927166</v>
      </c>
      <c r="Z720" s="1" t="n">
        <f aca="false">(tcofTTGPERCEO!X718)*(Z$2/$B$2)</f>
        <v>0.163737365943986</v>
      </c>
      <c r="AA720" s="1" t="n">
        <f aca="false">(tcofTTGPERCEO!Y718)*(AA$2/$B$2)</f>
        <v>0.0131471337088188</v>
      </c>
      <c r="AD720" s="1" t="n">
        <f aca="false">SUM(tcofTTGPERCEO!H718:AA718)</f>
        <v>245</v>
      </c>
    </row>
    <row r="721" customFormat="false" ht="12.8" hidden="false" customHeight="false" outlineLevel="0" collapsed="false">
      <c r="A721" s="1" t="str">
        <f aca="false">tcofTTGPERCEO!A719</f>
        <v>../tcof/chi-phi-metaok/yaelle_aurelia_cp_proinf.tei_corpo2_tto.cha </v>
      </c>
      <c r="B721" s="1" t="str">
        <f aca="false">tcofTTGPERCEO!B719</f>
        <v> PHI </v>
      </c>
      <c r="C721" s="1" t="str">
        <f aca="false">tcofTTGPERCEO!C719</f>
        <v> ADU </v>
      </c>
      <c r="D721" s="1" t="n">
        <f aca="false">tcofTTGPERCEO!D719</f>
        <v>211</v>
      </c>
      <c r="E721" s="1" t="n">
        <f aca="false">tcofTTGPERCEO!E719</f>
        <v>1778</v>
      </c>
      <c r="F721" s="1" t="str">
        <f aca="false">tcofTTGPERCEO!F719</f>
        <v>46;</v>
      </c>
      <c r="G721" s="1" t="str">
        <f aca="false">LEFT(F721,FIND(";",F721)-1)</f>
        <v>46</v>
      </c>
      <c r="H721" s="1" t="n">
        <f aca="false">SUM(J721:AA721)</f>
        <v>110.539726872926</v>
      </c>
      <c r="I721" s="1" t="n">
        <f aca="false">SUM(J721,K721,M721,N721,O721,P721,Q721,R721,T721,U721)</f>
        <v>109.700493789059</v>
      </c>
      <c r="J721" s="1" t="n">
        <f aca="false">(tcofTTGPERCEO!H719)*(J$2/$B$2)</f>
        <v>0.0163490471414243</v>
      </c>
      <c r="K721" s="1" t="n">
        <f aca="false">(tcofTTGPERCEO!I719)*(K$2/$B$2)</f>
        <v>0.382601651107168</v>
      </c>
      <c r="L721" s="1" t="n">
        <f aca="false">(tcofTTGPERCEO!J719)*(L$2/$B$2)</f>
        <v>0</v>
      </c>
      <c r="M721" s="1" t="n">
        <f aca="false">(tcofTTGPERCEO!K719)*(M$2/$B$2)</f>
        <v>1.86138415245737</v>
      </c>
      <c r="N721" s="1" t="n">
        <f aca="false">(tcofTTGPERCEO!L719)*(N$2/$B$2)</f>
        <v>1.69202222050768</v>
      </c>
      <c r="O721" s="1" t="n">
        <f aca="false">(tcofTTGPERCEO!M719)*(O$2/$B$2)</f>
        <v>104.716989429828</v>
      </c>
      <c r="P721" s="1" t="n">
        <f aca="false">(tcofTTGPERCEO!N719)*(P$2/$B$2)</f>
        <v>0.33625491860196</v>
      </c>
      <c r="Q721" s="1" t="n">
        <f aca="false">(tcofTTGPERCEO!O719)*(Q$2/$B$2)</f>
        <v>0.115639225368413</v>
      </c>
      <c r="R721" s="1" t="n">
        <f aca="false">(tcofTTGPERCEO!P719)*(R$2/$B$2)</f>
        <v>0.0193966514929404</v>
      </c>
      <c r="S721" s="1" t="n">
        <f aca="false">(tcofTTGPERCEO!Q719)*(S$2/$B$2)</f>
        <v>0.0259625028932953</v>
      </c>
      <c r="T721" s="1" t="n">
        <f aca="false">(tcofTTGPERCEO!R719)*(T$2/$B$2)</f>
        <v>0.235321348661369</v>
      </c>
      <c r="U721" s="1" t="n">
        <f aca="false">(tcofTTGPERCEO!S719)*(U$2/$B$2)</f>
        <v>0.324535143893218</v>
      </c>
      <c r="V721" s="1" t="n">
        <f aca="false">(tcofTTGPERCEO!T719)*(V$2/$B$2)</f>
        <v>0.0769385078311859</v>
      </c>
      <c r="W721" s="1" t="n">
        <f aca="false">(tcofTTGPERCEO!U719)*(W$2/$B$2)</f>
        <v>0</v>
      </c>
      <c r="X721" s="1" t="n">
        <f aca="false">(tcofTTGPERCEO!V719)*(X$2/$B$2)</f>
        <v>0</v>
      </c>
      <c r="Y721" s="1" t="n">
        <f aca="false">(tcofTTGPERCEO!W719)*(Y$2/$B$2)</f>
        <v>0.608980788519404</v>
      </c>
      <c r="Z721" s="1" t="n">
        <f aca="false">(tcofTTGPERCEO!X719)*(Z$2/$B$2)</f>
        <v>0.1273512846231</v>
      </c>
      <c r="AA721" s="1" t="n">
        <f aca="false">(tcofTTGPERCEO!Y719)*(AA$2/$B$2)</f>
        <v>0</v>
      </c>
      <c r="AD721" s="1" t="n">
        <f aca="false">SUM(tcofTTGPERCEO!H719:AA719)</f>
        <v>322</v>
      </c>
    </row>
    <row r="722" customFormat="false" ht="12.8" hidden="false" customHeight="false" outlineLevel="0" collapsed="false">
      <c r="A722" s="1" t="str">
        <f aca="false">tcofTTGPERCEO!A720</f>
        <v>../tcof/chi-phi-metaok/yaelle_elena_cp_proinf.tei_corpo2_tto.cha </v>
      </c>
      <c r="B722" s="1" t="str">
        <f aca="false">tcofTTGPERCEO!B720</f>
        <v> PHI </v>
      </c>
      <c r="C722" s="1" t="str">
        <f aca="false">tcofTTGPERCEO!C720</f>
        <v> ADU </v>
      </c>
      <c r="D722" s="1" t="n">
        <f aca="false">tcofTTGPERCEO!D720</f>
        <v>99</v>
      </c>
      <c r="E722" s="1" t="n">
        <f aca="false">tcofTTGPERCEO!E720</f>
        <v>1049</v>
      </c>
      <c r="F722" s="1" t="str">
        <f aca="false">tcofTTGPERCEO!F720</f>
        <v>46;</v>
      </c>
      <c r="G722" s="1" t="str">
        <f aca="false">LEFT(F722,FIND(";",F722)-1)</f>
        <v>46</v>
      </c>
      <c r="H722" s="1" t="n">
        <f aca="false">SUM(J722:AA722)</f>
        <v>60.3355682431911</v>
      </c>
      <c r="I722" s="1" t="n">
        <f aca="false">SUM(J722,K722,M722,N722,O722,P722,Q722,R722,T722,U722)</f>
        <v>59.768135174755</v>
      </c>
      <c r="J722" s="1" t="n">
        <f aca="false">(tcofTTGPERCEO!H720)*(J$2/$B$2)</f>
        <v>0</v>
      </c>
      <c r="K722" s="1" t="n">
        <f aca="false">(tcofTTGPERCEO!I720)*(K$2/$B$2)</f>
        <v>0.360095671630275</v>
      </c>
      <c r="L722" s="1" t="n">
        <f aca="false">(tcofTTGPERCEO!J720)*(L$2/$B$2)</f>
        <v>0</v>
      </c>
      <c r="M722" s="1" t="n">
        <f aca="false">(tcofTTGPERCEO!K720)*(M$2/$B$2)</f>
        <v>0.357958490857187</v>
      </c>
      <c r="N722" s="1" t="n">
        <f aca="false">(tcofTTGPERCEO!L720)*(N$2/$B$2)</f>
        <v>1.85316719388936</v>
      </c>
      <c r="O722" s="1" t="n">
        <f aca="false">(tcofTTGPERCEO!M720)*(O$2/$B$2)</f>
        <v>56.6584677108248</v>
      </c>
      <c r="P722" s="1" t="n">
        <f aca="false">(tcofTTGPERCEO!N720)*(P$2/$B$2)</f>
        <v>0.061137257927629</v>
      </c>
      <c r="Q722" s="1" t="n">
        <f aca="false">(tcofTTGPERCEO!O720)*(Q$2/$B$2)</f>
        <v>0.0385464084561376</v>
      </c>
      <c r="R722" s="1" t="n">
        <f aca="false">(tcofTTGPERCEO!P720)*(R$2/$B$2)</f>
        <v>0.0193966514929404</v>
      </c>
      <c r="S722" s="1" t="n">
        <f aca="false">(tcofTTGPERCEO!Q720)*(S$2/$B$2)</f>
        <v>0.0778875086798858</v>
      </c>
      <c r="T722" s="1" t="n">
        <f aca="false">(tcofTTGPERCEO!R720)*(T$2/$B$2)</f>
        <v>0.141192809196821</v>
      </c>
      <c r="U722" s="1" t="n">
        <f aca="false">(tcofTTGPERCEO!S720)*(U$2/$B$2)</f>
        <v>0.278172980479901</v>
      </c>
      <c r="V722" s="1" t="n">
        <f aca="false">(tcofTTGPERCEO!T720)*(V$2/$B$2)</f>
        <v>0.0577038808733894</v>
      </c>
      <c r="W722" s="1" t="n">
        <f aca="false">(tcofTTGPERCEO!U720)*(W$2/$B$2)</f>
        <v>0</v>
      </c>
      <c r="X722" s="1" t="n">
        <f aca="false">(tcofTTGPERCEO!V720)*(X$2/$B$2)</f>
        <v>0</v>
      </c>
      <c r="Y722" s="1" t="n">
        <f aca="false">(tcofTTGPERCEO!W720)*(Y$2/$B$2)</f>
        <v>0.304490394259702</v>
      </c>
      <c r="Z722" s="1" t="n">
        <f aca="false">(tcofTTGPERCEO!X720)*(Z$2/$B$2)</f>
        <v>0.1273512846231</v>
      </c>
      <c r="AA722" s="1" t="n">
        <f aca="false">(tcofTTGPERCEO!Y720)*(AA$2/$B$2)</f>
        <v>0</v>
      </c>
      <c r="AD722" s="1" t="n">
        <f aca="false">SUM(tcofTTGPERCEO!H720:AA720)</f>
        <v>188</v>
      </c>
    </row>
    <row r="723" customFormat="false" ht="12.8" hidden="false" customHeight="false" outlineLevel="0" collapsed="false">
      <c r="A723" s="1" t="str">
        <f aca="false">tcofTTGPERCEO!A721</f>
        <v>../tcof/adu-metaok/1crossfit_mao_15.tei_corpo2_tto.cha </v>
      </c>
      <c r="B723" s="1" t="str">
        <f aca="false">tcofTTGPERCEO!B721</f>
        <v> ADULTES </v>
      </c>
      <c r="C723" s="1" t="str">
        <f aca="false">tcofTTGPERCEO!C721</f>
        <v> ADU </v>
      </c>
      <c r="D723" s="1" t="n">
        <f aca="false">tcofTTGPERCEO!D721</f>
        <v>0</v>
      </c>
      <c r="E723" s="1" t="n">
        <f aca="false">tcofTTGPERCEO!E721</f>
        <v>2020</v>
      </c>
      <c r="F723" s="1" t="str">
        <f aca="false">tcofTTGPERCEO!F721</f>
        <v>25;</v>
      </c>
      <c r="G723" s="1" t="str">
        <f aca="false">LEFT(F723,FIND(";",F723)-1)</f>
        <v>25</v>
      </c>
      <c r="H723" s="1" t="n">
        <f aca="false">SUM(J723:AA723)</f>
        <v>12.8068204613842</v>
      </c>
      <c r="I723" s="1" t="n">
        <f aca="false">SUM(J723,K723,M723,N723,O723,P723,Q723,R723,T723,U723)</f>
        <v>12.5032867834272</v>
      </c>
      <c r="J723" s="1" t="n">
        <f aca="false">(tcofTTGPERCEO!H721)*(J$2/$B$2)</f>
        <v>0</v>
      </c>
      <c r="K723" s="1" t="n">
        <f aca="false">(tcofTTGPERCEO!I721)*(K$2/$B$2)</f>
        <v>0.135035876861353</v>
      </c>
      <c r="L723" s="1" t="n">
        <f aca="false">(tcofTTGPERCEO!J721)*(L$2/$B$2)</f>
        <v>0</v>
      </c>
      <c r="M723" s="1" t="n">
        <f aca="false">(tcofTTGPERCEO!K721)*(M$2/$B$2)</f>
        <v>0.0715916981714374</v>
      </c>
      <c r="N723" s="1" t="n">
        <f aca="false">(tcofTTGPERCEO!L721)*(N$2/$B$2)</f>
        <v>0.241717460072525</v>
      </c>
      <c r="O723" s="1" t="n">
        <f aca="false">(tcofTTGPERCEO!M721)*(O$2/$B$2)</f>
        <v>11.1293418717692</v>
      </c>
      <c r="P723" s="1" t="n">
        <f aca="false">(tcofTTGPERCEO!N721)*(P$2/$B$2)</f>
        <v>0.0917058868914436</v>
      </c>
      <c r="Q723" s="1" t="n">
        <f aca="false">(tcofTTGPERCEO!O721)*(Q$2/$B$2)</f>
        <v>0.269824859192963</v>
      </c>
      <c r="R723" s="1" t="n">
        <f aca="false">(tcofTTGPERCEO!P721)*(R$2/$B$2)</f>
        <v>0</v>
      </c>
      <c r="S723" s="1" t="n">
        <f aca="false">(tcofTTGPERCEO!Q721)*(S$2/$B$2)</f>
        <v>0.181737520253067</v>
      </c>
      <c r="T723" s="1" t="n">
        <f aca="false">(tcofTTGPERCEO!R721)*(T$2/$B$2)</f>
        <v>0.517706967055011</v>
      </c>
      <c r="U723" s="1" t="n">
        <f aca="false">(tcofTTGPERCEO!S721)*(U$2/$B$2)</f>
        <v>0.0463621634133169</v>
      </c>
      <c r="V723" s="1" t="n">
        <f aca="false">(tcofTTGPERCEO!T721)*(V$2/$B$2)</f>
        <v>0</v>
      </c>
      <c r="W723" s="1" t="n">
        <f aca="false">(tcofTTGPERCEO!U721)*(W$2/$B$2)</f>
        <v>0</v>
      </c>
      <c r="X723" s="1" t="n">
        <f aca="false">(tcofTTGPERCEO!V721)*(X$2/$B$2)</f>
        <v>0</v>
      </c>
      <c r="Y723" s="1" t="n">
        <f aca="false">(tcofTTGPERCEO!W721)*(Y$2/$B$2)</f>
        <v>0.121796157703881</v>
      </c>
      <c r="Z723" s="1" t="n">
        <f aca="false">(tcofTTGPERCEO!X721)*(Z$2/$B$2)</f>
        <v>0</v>
      </c>
      <c r="AA723" s="1" t="n">
        <f aca="false">(tcofTTGPERCEO!Y721)*(AA$2/$B$2)</f>
        <v>0</v>
      </c>
      <c r="AD723" s="1" t="n">
        <f aca="false">SUM(tcofTTGPERCEO!H721:AA721)</f>
        <v>63</v>
      </c>
    </row>
    <row r="724" customFormat="false" ht="12.8" hidden="false" customHeight="false" outlineLevel="0" collapsed="false">
      <c r="A724" s="1" t="str">
        <f aca="false">tcofTTGPERCEO!A722</f>
        <v>../tcof/adu-metaok/2crossfit_mao_15.tei_corpo2_tto.cha </v>
      </c>
      <c r="B724" s="1" t="str">
        <f aca="false">tcofTTGPERCEO!B722</f>
        <v> ADULTES </v>
      </c>
      <c r="C724" s="1" t="str">
        <f aca="false">tcofTTGPERCEO!C722</f>
        <v> ADU </v>
      </c>
      <c r="D724" s="1" t="n">
        <f aca="false">tcofTTGPERCEO!D722</f>
        <v>0</v>
      </c>
      <c r="E724" s="1" t="n">
        <f aca="false">tcofTTGPERCEO!E722</f>
        <v>1118</v>
      </c>
      <c r="F724" s="1" t="str">
        <f aca="false">tcofTTGPERCEO!F722</f>
        <v>25;</v>
      </c>
      <c r="G724" s="1" t="str">
        <f aca="false">LEFT(F724,FIND(";",F724)-1)</f>
        <v>25</v>
      </c>
      <c r="H724" s="1" t="n">
        <f aca="false">SUM(J724:AA724)</f>
        <v>2.65023532134866</v>
      </c>
      <c r="I724" s="1" t="n">
        <f aca="false">SUM(J724,K724,M724,N724,O724,P724,Q724,R724,T724,U724)</f>
        <v>2.65023532134866</v>
      </c>
      <c r="J724" s="1" t="n">
        <f aca="false">(tcofTTGPERCEO!H722)*(J$2/$B$2)</f>
        <v>0</v>
      </c>
      <c r="K724" s="1" t="n">
        <f aca="false">(tcofTTGPERCEO!I722)*(K$2/$B$2)</f>
        <v>0</v>
      </c>
      <c r="L724" s="1" t="n">
        <f aca="false">(tcofTTGPERCEO!J722)*(L$2/$B$2)</f>
        <v>0</v>
      </c>
      <c r="M724" s="1" t="n">
        <f aca="false">(tcofTTGPERCEO!K722)*(M$2/$B$2)</f>
        <v>0</v>
      </c>
      <c r="N724" s="1" t="n">
        <f aca="false">(tcofTTGPERCEO!L722)*(N$2/$B$2)</f>
        <v>0.0805724866908418</v>
      </c>
      <c r="O724" s="1" t="n">
        <f aca="false">(tcofTTGPERCEO!M722)*(O$2/$B$2)</f>
        <v>2.52939587994753</v>
      </c>
      <c r="P724" s="1" t="n">
        <f aca="false">(tcofTTGPERCEO!N722)*(P$2/$B$2)</f>
        <v>0.0305686289638145</v>
      </c>
      <c r="Q724" s="1" t="n">
        <f aca="false">(tcofTTGPERCEO!O722)*(Q$2/$B$2)</f>
        <v>0</v>
      </c>
      <c r="R724" s="1" t="n">
        <f aca="false">(tcofTTGPERCEO!P722)*(R$2/$B$2)</f>
        <v>0.00969832574647018</v>
      </c>
      <c r="S724" s="1" t="n">
        <f aca="false">(tcofTTGPERCEO!Q722)*(S$2/$B$2)</f>
        <v>0</v>
      </c>
      <c r="T724" s="1" t="n">
        <f aca="false">(tcofTTGPERCEO!R722)*(T$2/$B$2)</f>
        <v>0</v>
      </c>
      <c r="U724" s="1" t="n">
        <f aca="false">(tcofTTGPERCEO!S722)*(U$2/$B$2)</f>
        <v>0</v>
      </c>
      <c r="V724" s="1" t="n">
        <f aca="false">(tcofTTGPERCEO!T722)*(V$2/$B$2)</f>
        <v>0</v>
      </c>
      <c r="W724" s="1" t="n">
        <f aca="false">(tcofTTGPERCEO!U722)*(W$2/$B$2)</f>
        <v>0</v>
      </c>
      <c r="X724" s="1" t="n">
        <f aca="false">(tcofTTGPERCEO!V722)*(X$2/$B$2)</f>
        <v>0</v>
      </c>
      <c r="Y724" s="1" t="n">
        <f aca="false">(tcofTTGPERCEO!W722)*(Y$2/$B$2)</f>
        <v>0</v>
      </c>
      <c r="Z724" s="1" t="n">
        <f aca="false">(tcofTTGPERCEO!X722)*(Z$2/$B$2)</f>
        <v>0</v>
      </c>
      <c r="AA724" s="1" t="n">
        <f aca="false">(tcofTTGPERCEO!Y722)*(AA$2/$B$2)</f>
        <v>0</v>
      </c>
      <c r="AD724" s="1" t="n">
        <f aca="false">SUM(tcofTTGPERCEO!H722:AA722)</f>
        <v>8</v>
      </c>
    </row>
    <row r="725" customFormat="false" ht="12.8" hidden="false" customHeight="false" outlineLevel="0" collapsed="false">
      <c r="A725" s="1" t="str">
        <f aca="false">tcofTTGPERCEO!A723</f>
        <v>../tcof/adu-metaok/39_45_eva_14.tei_corpo2_tto.cha </v>
      </c>
      <c r="B725" s="1" t="str">
        <f aca="false">tcofTTGPERCEO!B723</f>
        <v> ADULTES </v>
      </c>
      <c r="C725" s="1" t="str">
        <f aca="false">tcofTTGPERCEO!C723</f>
        <v> ADU </v>
      </c>
      <c r="D725" s="1" t="n">
        <f aca="false">tcofTTGPERCEO!D723</f>
        <v>3</v>
      </c>
      <c r="E725" s="1" t="n">
        <f aca="false">tcofTTGPERCEO!E723</f>
        <v>3271</v>
      </c>
      <c r="F725" s="1" t="str">
        <f aca="false">tcofTTGPERCEO!F723</f>
        <v>19;</v>
      </c>
      <c r="G725" s="1" t="str">
        <f aca="false">LEFT(F725,FIND(";",F725)-1)</f>
        <v>19</v>
      </c>
      <c r="H725" s="1" t="n">
        <f aca="false">SUM(J725:AA725)</f>
        <v>174.369670550112</v>
      </c>
      <c r="I725" s="1" t="n">
        <f aca="false">SUM(J725,K725,M725,N725,O725,P725,Q725,R725,T725,U725)</f>
        <v>172.248175295116</v>
      </c>
      <c r="J725" s="1" t="n">
        <f aca="false">(tcofTTGPERCEO!H723)*(J$2/$B$2)</f>
        <v>0.0980942828485456</v>
      </c>
      <c r="K725" s="1" t="n">
        <f aca="false">(tcofTTGPERCEO!I723)*(K$2/$B$2)</f>
        <v>0.0450119589537844</v>
      </c>
      <c r="L725" s="1" t="n">
        <f aca="false">(tcofTTGPERCEO!J723)*(L$2/$B$2)</f>
        <v>0</v>
      </c>
      <c r="M725" s="1" t="n">
        <f aca="false">(tcofTTGPERCEO!K723)*(M$2/$B$2)</f>
        <v>16.1081320885734</v>
      </c>
      <c r="N725" s="1" t="n">
        <f aca="false">(tcofTTGPERCEO!L723)*(N$2/$B$2)</f>
        <v>4.18976930792377</v>
      </c>
      <c r="O725" s="1" t="n">
        <f aca="false">(tcofTTGPERCEO!M723)*(O$2/$B$2)</f>
        <v>148.222598564926</v>
      </c>
      <c r="P725" s="1" t="n">
        <f aca="false">(tcofTTGPERCEO!N723)*(P$2/$B$2)</f>
        <v>0.794784353059178</v>
      </c>
      <c r="Q725" s="1" t="n">
        <f aca="false">(tcofTTGPERCEO!O723)*(Q$2/$B$2)</f>
        <v>1.27203147905254</v>
      </c>
      <c r="R725" s="1" t="n">
        <f aca="false">(tcofTTGPERCEO!P723)*(R$2/$B$2)</f>
        <v>0.0678882802252913</v>
      </c>
      <c r="S725" s="1" t="n">
        <f aca="false">(tcofTTGPERCEO!Q723)*(S$2/$B$2)</f>
        <v>0.181737520253067</v>
      </c>
      <c r="T725" s="1" t="n">
        <f aca="false">(tcofTTGPERCEO!R723)*(T$2/$B$2)</f>
        <v>0.847156855180927</v>
      </c>
      <c r="U725" s="1" t="n">
        <f aca="false">(tcofTTGPERCEO!S723)*(U$2/$B$2)</f>
        <v>0.602708124373119</v>
      </c>
      <c r="V725" s="1" t="n">
        <f aca="false">(tcofTTGPERCEO!T723)*(V$2/$B$2)</f>
        <v>0.0769385078311859</v>
      </c>
      <c r="W725" s="1" t="n">
        <f aca="false">(tcofTTGPERCEO!U723)*(W$2/$B$2)</f>
        <v>0</v>
      </c>
      <c r="X725" s="1" t="n">
        <f aca="false">(tcofTTGPERCEO!V723)*(X$2/$B$2)</f>
        <v>0</v>
      </c>
      <c r="Y725" s="1" t="n">
        <f aca="false">(tcofTTGPERCEO!W723)*(Y$2/$B$2)</f>
        <v>1.58335005015045</v>
      </c>
      <c r="Z725" s="1" t="n">
        <f aca="false">(tcofTTGPERCEO!X723)*(Z$2/$B$2)</f>
        <v>0.272895609906643</v>
      </c>
      <c r="AA725" s="1" t="n">
        <f aca="false">(tcofTTGPERCEO!Y723)*(AA$2/$B$2)</f>
        <v>0.00657356685440938</v>
      </c>
      <c r="AD725" s="1" t="n">
        <f aca="false">SUM(tcofTTGPERCEO!H723:AA723)</f>
        <v>728</v>
      </c>
    </row>
    <row r="726" customFormat="false" ht="12.8" hidden="false" customHeight="false" outlineLevel="0" collapsed="false">
      <c r="A726" s="1" t="str">
        <f aca="false">tcofTTGPERCEO!A724</f>
        <v>../tcof/adu-metaok/acc_del_07.tei_corpo2_tto.cha </v>
      </c>
      <c r="B726" s="1" t="str">
        <f aca="false">tcofTTGPERCEO!B724</f>
        <v> ADULTES </v>
      </c>
      <c r="C726" s="1" t="str">
        <f aca="false">tcofTTGPERCEO!C724</f>
        <v> ADU </v>
      </c>
      <c r="D726" s="1" t="n">
        <f aca="false">tcofTTGPERCEO!D724</f>
        <v>0</v>
      </c>
      <c r="E726" s="1" t="n">
        <f aca="false">tcofTTGPERCEO!E724</f>
        <v>1282</v>
      </c>
      <c r="F726" s="1" t="str">
        <f aca="false">tcofTTGPERCEO!F724</f>
        <v>19;</v>
      </c>
      <c r="G726" s="1" t="str">
        <f aca="false">LEFT(F726,FIND(";",F726)-1)</f>
        <v>19</v>
      </c>
      <c r="H726" s="1" t="n">
        <f aca="false">SUM(J726:AA726)</f>
        <v>29.9465473343106</v>
      </c>
      <c r="I726" s="1" t="n">
        <f aca="false">SUM(J726,K726,M726,N726,O726,P726,Q726,R726,T726,U726)</f>
        <v>29.1093356994059</v>
      </c>
      <c r="J726" s="1" t="n">
        <f aca="false">(tcofTTGPERCEO!H724)*(J$2/$B$2)</f>
        <v>0.0163490471414243</v>
      </c>
      <c r="K726" s="1" t="n">
        <f aca="false">(tcofTTGPERCEO!I724)*(K$2/$B$2)</f>
        <v>0.0450119589537844</v>
      </c>
      <c r="L726" s="1" t="n">
        <f aca="false">(tcofTTGPERCEO!J724)*(L$2/$B$2)</f>
        <v>0</v>
      </c>
      <c r="M726" s="1" t="n">
        <f aca="false">(tcofTTGPERCEO!K724)*(M$2/$B$2)</f>
        <v>0.715916981714374</v>
      </c>
      <c r="N726" s="1" t="n">
        <f aca="false">(tcofTTGPERCEO!L724)*(N$2/$B$2)</f>
        <v>0.644579893526734</v>
      </c>
      <c r="O726" s="1" t="n">
        <f aca="false">(tcofTTGPERCEO!M724)*(O$2/$B$2)</f>
        <v>26.8115963274439</v>
      </c>
      <c r="P726" s="1" t="n">
        <f aca="false">(tcofTTGPERCEO!N724)*(P$2/$B$2)</f>
        <v>0.0305686289638145</v>
      </c>
      <c r="Q726" s="1" t="n">
        <f aca="false">(tcofTTGPERCEO!O724)*(Q$2/$B$2)</f>
        <v>0.192732042280688</v>
      </c>
      <c r="R726" s="1" t="n">
        <f aca="false">(tcofTTGPERCEO!P724)*(R$2/$B$2)</f>
        <v>0</v>
      </c>
      <c r="S726" s="1" t="n">
        <f aca="false">(tcofTTGPERCEO!Q724)*(S$2/$B$2)</f>
        <v>0.207700023146362</v>
      </c>
      <c r="T726" s="1" t="n">
        <f aca="false">(tcofTTGPERCEO!R724)*(T$2/$B$2)</f>
        <v>0.235321348661369</v>
      </c>
      <c r="U726" s="1" t="n">
        <f aca="false">(tcofTTGPERCEO!S724)*(U$2/$B$2)</f>
        <v>0.417259470719852</v>
      </c>
      <c r="V726" s="1" t="n">
        <f aca="false">(tcofTTGPERCEO!T724)*(V$2/$B$2)</f>
        <v>0.0384692539155929</v>
      </c>
      <c r="W726" s="1" t="n">
        <f aca="false">(tcofTTGPERCEO!U724)*(W$2/$B$2)</f>
        <v>0</v>
      </c>
      <c r="X726" s="1" t="n">
        <f aca="false">(tcofTTGPERCEO!V724)*(X$2/$B$2)</f>
        <v>0</v>
      </c>
      <c r="Y726" s="1" t="n">
        <f aca="false">(tcofTTGPERCEO!W724)*(Y$2/$B$2)</f>
        <v>0.548082709667464</v>
      </c>
      <c r="Z726" s="1" t="n">
        <f aca="false">(tcofTTGPERCEO!X724)*(Z$2/$B$2)</f>
        <v>0.0363860813208857</v>
      </c>
      <c r="AA726" s="1" t="n">
        <f aca="false">(tcofTTGPERCEO!Y724)*(AA$2/$B$2)</f>
        <v>0.00657356685440938</v>
      </c>
      <c r="AD726" s="1" t="n">
        <f aca="false">SUM(tcofTTGPERCEO!H724:AA724)</f>
        <v>116</v>
      </c>
    </row>
    <row r="727" customFormat="false" ht="12.8" hidden="false" customHeight="false" outlineLevel="0" collapsed="false">
      <c r="A727" s="1" t="str">
        <f aca="false">tcofTTGPERCEO!A725</f>
        <v>../tcof/adu-metaok/accident_cat_14.tei_corpo2_tto.cha </v>
      </c>
      <c r="B727" s="1" t="str">
        <f aca="false">tcofTTGPERCEO!B725</f>
        <v> ADULTES </v>
      </c>
      <c r="C727" s="1" t="str">
        <f aca="false">tcofTTGPERCEO!C725</f>
        <v> ADU </v>
      </c>
      <c r="D727" s="1" t="n">
        <f aca="false">tcofTTGPERCEO!D725</f>
        <v>0</v>
      </c>
      <c r="E727" s="1" t="n">
        <f aca="false">tcofTTGPERCEO!E725</f>
        <v>3086</v>
      </c>
      <c r="F727" s="1" t="str">
        <f aca="false">tcofTTGPERCEO!F725</f>
        <v>46;</v>
      </c>
      <c r="G727" s="1" t="str">
        <f aca="false">LEFT(F727,FIND(";",F727)-1)</f>
        <v>46</v>
      </c>
      <c r="H727" s="1" t="n">
        <f aca="false">SUM(J727:AA727)</f>
        <v>23.2553969601111</v>
      </c>
      <c r="I727" s="1" t="n">
        <f aca="false">SUM(J727,K727,M727,N727,O727,P727,Q727,R727,T727,U727)</f>
        <v>23.1944988812592</v>
      </c>
      <c r="J727" s="1" t="n">
        <f aca="false">(tcofTTGPERCEO!H725)*(J$2/$B$2)</f>
        <v>0</v>
      </c>
      <c r="K727" s="1" t="n">
        <f aca="false">(tcofTTGPERCEO!I725)*(K$2/$B$2)</f>
        <v>0.0225059794768922</v>
      </c>
      <c r="L727" s="1" t="n">
        <f aca="false">(tcofTTGPERCEO!J725)*(L$2/$B$2)</f>
        <v>0</v>
      </c>
      <c r="M727" s="1" t="n">
        <f aca="false">(tcofTTGPERCEO!K725)*(M$2/$B$2)</f>
        <v>1.07387547257156</v>
      </c>
      <c r="N727" s="1" t="n">
        <f aca="false">(tcofTTGPERCEO!L725)*(N$2/$B$2)</f>
        <v>0.805724866908418</v>
      </c>
      <c r="O727" s="1" t="n">
        <f aca="false">(tcofTTGPERCEO!M725)*(O$2/$B$2)</f>
        <v>20.7410462155698</v>
      </c>
      <c r="P727" s="1" t="n">
        <f aca="false">(tcofTTGPERCEO!N725)*(P$2/$B$2)</f>
        <v>0.0305686289638145</v>
      </c>
      <c r="Q727" s="1" t="n">
        <f aca="false">(tcofTTGPERCEO!O725)*(Q$2/$B$2)</f>
        <v>0.192732042280688</v>
      </c>
      <c r="R727" s="1" t="n">
        <f aca="false">(tcofTTGPERCEO!P725)*(R$2/$B$2)</f>
        <v>0</v>
      </c>
      <c r="S727" s="1" t="n">
        <f aca="false">(tcofTTGPERCEO!Q725)*(S$2/$B$2)</f>
        <v>0</v>
      </c>
      <c r="T727" s="1" t="n">
        <f aca="false">(tcofTTGPERCEO!R725)*(T$2/$B$2)</f>
        <v>0.235321348661369</v>
      </c>
      <c r="U727" s="1" t="n">
        <f aca="false">(tcofTTGPERCEO!S725)*(U$2/$B$2)</f>
        <v>0.0927243268266338</v>
      </c>
      <c r="V727" s="1" t="n">
        <f aca="false">(tcofTTGPERCEO!T725)*(V$2/$B$2)</f>
        <v>0</v>
      </c>
      <c r="W727" s="1" t="n">
        <f aca="false">(tcofTTGPERCEO!U725)*(W$2/$B$2)</f>
        <v>0</v>
      </c>
      <c r="X727" s="1" t="n">
        <f aca="false">(tcofTTGPERCEO!V725)*(X$2/$B$2)</f>
        <v>0</v>
      </c>
      <c r="Y727" s="1" t="n">
        <f aca="false">(tcofTTGPERCEO!W725)*(Y$2/$B$2)</f>
        <v>0.0608980788519404</v>
      </c>
      <c r="Z727" s="1" t="n">
        <f aca="false">(tcofTTGPERCEO!X725)*(Z$2/$B$2)</f>
        <v>0</v>
      </c>
      <c r="AA727" s="1" t="n">
        <f aca="false">(tcofTTGPERCEO!Y725)*(AA$2/$B$2)</f>
        <v>0</v>
      </c>
      <c r="AD727" s="1" t="n">
        <f aca="false">SUM(tcofTTGPERCEO!H725:AA725)</f>
        <v>81</v>
      </c>
    </row>
    <row r="728" customFormat="false" ht="12.8" hidden="false" customHeight="false" outlineLevel="0" collapsed="false">
      <c r="A728" s="1" t="str">
        <f aca="false">tcofTTGPERCEO!A726</f>
        <v>../tcof/adu-metaok/acc_kom_07.tei_corpo2_tto.cha </v>
      </c>
      <c r="B728" s="1" t="str">
        <f aca="false">tcofTTGPERCEO!B726</f>
        <v> ADULTES </v>
      </c>
      <c r="C728" s="1" t="str">
        <f aca="false">tcofTTGPERCEO!C726</f>
        <v> ADU </v>
      </c>
      <c r="D728" s="1" t="n">
        <f aca="false">tcofTTGPERCEO!D726</f>
        <v>0</v>
      </c>
      <c r="E728" s="1" t="n">
        <f aca="false">tcofTTGPERCEO!E726</f>
        <v>1230</v>
      </c>
      <c r="F728" s="1" t="str">
        <f aca="false">tcofTTGPERCEO!F726</f>
        <v>19;</v>
      </c>
      <c r="G728" s="1" t="str">
        <f aca="false">LEFT(F728,FIND(";",F728)-1)</f>
        <v>19</v>
      </c>
      <c r="H728" s="1" t="n">
        <f aca="false">SUM(J728:AA728)</f>
        <v>33.1783581513772</v>
      </c>
      <c r="I728" s="1" t="n">
        <f aca="false">SUM(J728,K728,M728,N728,O728,P728,Q728,R728,T728,U728)</f>
        <v>32.4629349587223</v>
      </c>
      <c r="J728" s="1" t="n">
        <f aca="false">(tcofTTGPERCEO!H726)*(J$2/$B$2)</f>
        <v>0.0653961885656971</v>
      </c>
      <c r="K728" s="1" t="n">
        <f aca="false">(tcofTTGPERCEO!I726)*(K$2/$B$2)</f>
        <v>0</v>
      </c>
      <c r="L728" s="1" t="n">
        <f aca="false">(tcofTTGPERCEO!J726)*(L$2/$B$2)</f>
        <v>0</v>
      </c>
      <c r="M728" s="1" t="n">
        <f aca="false">(tcofTTGPERCEO!K726)*(M$2/$B$2)</f>
        <v>0.214775094514312</v>
      </c>
      <c r="N728" s="1" t="n">
        <f aca="false">(tcofTTGPERCEO!L726)*(N$2/$B$2)</f>
        <v>0.966869840290101</v>
      </c>
      <c r="O728" s="1" t="n">
        <f aca="false">(tcofTTGPERCEO!M726)*(O$2/$B$2)</f>
        <v>30.3527505593704</v>
      </c>
      <c r="P728" s="1" t="n">
        <f aca="false">(tcofTTGPERCEO!N726)*(P$2/$B$2)</f>
        <v>0.0305686289638145</v>
      </c>
      <c r="Q728" s="1" t="n">
        <f aca="false">(tcofTTGPERCEO!O726)*(Q$2/$B$2)</f>
        <v>0.115639225368413</v>
      </c>
      <c r="R728" s="1" t="n">
        <f aca="false">(tcofTTGPERCEO!P726)*(R$2/$B$2)</f>
        <v>0.0193966514929404</v>
      </c>
      <c r="S728" s="1" t="n">
        <f aca="false">(tcofTTGPERCEO!Q726)*(S$2/$B$2)</f>
        <v>0.103850011573181</v>
      </c>
      <c r="T728" s="1" t="n">
        <f aca="false">(tcofTTGPERCEO!R726)*(T$2/$B$2)</f>
        <v>0.141192809196821</v>
      </c>
      <c r="U728" s="1" t="n">
        <f aca="false">(tcofTTGPERCEO!S726)*(U$2/$B$2)</f>
        <v>0.556345960959802</v>
      </c>
      <c r="V728" s="1" t="n">
        <f aca="false">(tcofTTGPERCEO!T726)*(V$2/$B$2)</f>
        <v>0.0384692539155929</v>
      </c>
      <c r="W728" s="1" t="n">
        <f aca="false">(tcofTTGPERCEO!U726)*(W$2/$B$2)</f>
        <v>0</v>
      </c>
      <c r="X728" s="1" t="n">
        <f aca="false">(tcofTTGPERCEO!V726)*(X$2/$B$2)</f>
        <v>0</v>
      </c>
      <c r="Y728" s="1" t="n">
        <f aca="false">(tcofTTGPERCEO!W726)*(Y$2/$B$2)</f>
        <v>0.487184630815523</v>
      </c>
      <c r="Z728" s="1" t="n">
        <f aca="false">(tcofTTGPERCEO!X726)*(Z$2/$B$2)</f>
        <v>0.0727721626417715</v>
      </c>
      <c r="AA728" s="1" t="n">
        <f aca="false">(tcofTTGPERCEO!Y726)*(AA$2/$B$2)</f>
        <v>0.0131471337088188</v>
      </c>
      <c r="AD728" s="1" t="n">
        <f aca="false">SUM(tcofTTGPERCEO!H726:AA726)</f>
        <v>120</v>
      </c>
    </row>
    <row r="729" customFormat="false" ht="12.8" hidden="false" customHeight="false" outlineLevel="0" collapsed="false">
      <c r="A729" s="1" t="str">
        <f aca="false">tcofTTGPERCEO!A727</f>
        <v>../tcof/adu-metaok/ago_ram_07.tei_corpo2_tto.cha </v>
      </c>
      <c r="B729" s="1" t="str">
        <f aca="false">tcofTTGPERCEO!B727</f>
        <v> ADULTES </v>
      </c>
      <c r="C729" s="1" t="str">
        <f aca="false">tcofTTGPERCEO!C727</f>
        <v> ADU </v>
      </c>
      <c r="D729" s="1" t="n">
        <f aca="false">tcofTTGPERCEO!D727</f>
        <v>0</v>
      </c>
      <c r="E729" s="1" t="n">
        <f aca="false">tcofTTGPERCEO!E727</f>
        <v>910</v>
      </c>
      <c r="F729" s="1" t="str">
        <f aca="false">tcofTTGPERCEO!F727</f>
        <v>27;</v>
      </c>
      <c r="G729" s="1" t="str">
        <f aca="false">LEFT(F729,FIND(";",F729)-1)</f>
        <v>27</v>
      </c>
      <c r="H729" s="1" t="n">
        <f aca="false">SUM(J729:AA729)</f>
        <v>26.290934341486</v>
      </c>
      <c r="I729" s="1" t="n">
        <f aca="false">SUM(J729,K729,M729,N729,O729,P729,Q729,R729,T729,U729)</f>
        <v>26.0053390942057</v>
      </c>
      <c r="J729" s="1" t="n">
        <f aca="false">(tcofTTGPERCEO!H727)*(J$2/$B$2)</f>
        <v>0.0326980942828485</v>
      </c>
      <c r="K729" s="1" t="n">
        <f aca="false">(tcofTTGPERCEO!I727)*(K$2/$B$2)</f>
        <v>0</v>
      </c>
      <c r="L729" s="1" t="n">
        <f aca="false">(tcofTTGPERCEO!J727)*(L$2/$B$2)</f>
        <v>0</v>
      </c>
      <c r="M729" s="1" t="n">
        <f aca="false">(tcofTTGPERCEO!K727)*(M$2/$B$2)</f>
        <v>0.501141887200062</v>
      </c>
      <c r="N729" s="1" t="n">
        <f aca="false">(tcofTTGPERCEO!L727)*(N$2/$B$2)</f>
        <v>1.85316719388936</v>
      </c>
      <c r="O729" s="1" t="n">
        <f aca="false">(tcofTTGPERCEO!M727)*(O$2/$B$2)</f>
        <v>22.7645629195278</v>
      </c>
      <c r="P729" s="1" t="n">
        <f aca="false">(tcofTTGPERCEO!N727)*(P$2/$B$2)</f>
        <v>0</v>
      </c>
      <c r="Q729" s="1" t="n">
        <f aca="false">(tcofTTGPERCEO!O727)*(Q$2/$B$2)</f>
        <v>0.308371267649101</v>
      </c>
      <c r="R729" s="1" t="n">
        <f aca="false">(tcofTTGPERCEO!P727)*(R$2/$B$2)</f>
        <v>0.0290949772394105</v>
      </c>
      <c r="S729" s="1" t="n">
        <f aca="false">(tcofTTGPERCEO!Q727)*(S$2/$B$2)</f>
        <v>0.181737520253067</v>
      </c>
      <c r="T729" s="1" t="n">
        <f aca="false">(tcofTTGPERCEO!R727)*(T$2/$B$2)</f>
        <v>0.423578427590464</v>
      </c>
      <c r="U729" s="1" t="n">
        <f aca="false">(tcofTTGPERCEO!S727)*(U$2/$B$2)</f>
        <v>0.0927243268266338</v>
      </c>
      <c r="V729" s="1" t="n">
        <f aca="false">(tcofTTGPERCEO!T727)*(V$2/$B$2)</f>
        <v>0</v>
      </c>
      <c r="W729" s="1" t="n">
        <f aca="false">(tcofTTGPERCEO!U727)*(W$2/$B$2)</f>
        <v>0</v>
      </c>
      <c r="X729" s="1" t="n">
        <f aca="false">(tcofTTGPERCEO!V727)*(X$2/$B$2)</f>
        <v>0</v>
      </c>
      <c r="Y729" s="1" t="n">
        <f aca="false">(tcofTTGPERCEO!W727)*(Y$2/$B$2)</f>
        <v>0.0608980788519404</v>
      </c>
      <c r="Z729" s="1" t="n">
        <f aca="false">(tcofTTGPERCEO!X727)*(Z$2/$B$2)</f>
        <v>0.0363860813208857</v>
      </c>
      <c r="AA729" s="1" t="n">
        <f aca="false">(tcofTTGPERCEO!Y727)*(AA$2/$B$2)</f>
        <v>0.00657356685440938</v>
      </c>
      <c r="AD729" s="1" t="n">
        <f aca="false">SUM(tcofTTGPERCEO!H727:AA727)</f>
        <v>110</v>
      </c>
    </row>
    <row r="730" customFormat="false" ht="12.8" hidden="false" customHeight="false" outlineLevel="0" collapsed="false">
      <c r="A730" s="1" t="str">
        <f aca="false">tcofTTGPERCEO!A728</f>
        <v>../tcof/adu-metaok/alg_jac_06.tei_corpo2_tto.cha </v>
      </c>
      <c r="B730" s="1" t="str">
        <f aca="false">tcofTTGPERCEO!B728</f>
        <v> ADULTES </v>
      </c>
      <c r="C730" s="1" t="str">
        <f aca="false">tcofTTGPERCEO!C728</f>
        <v> ADU </v>
      </c>
      <c r="D730" s="1" t="n">
        <f aca="false">tcofTTGPERCEO!D728</f>
        <v>4</v>
      </c>
      <c r="E730" s="1" t="n">
        <f aca="false">tcofTTGPERCEO!E728</f>
        <v>2033</v>
      </c>
      <c r="F730" s="1" t="str">
        <f aca="false">tcofTTGPERCEO!F728</f>
        <v>19;</v>
      </c>
      <c r="G730" s="1" t="str">
        <f aca="false">LEFT(F730,FIND(";",F730)-1)</f>
        <v>19</v>
      </c>
      <c r="H730" s="1" t="n">
        <f aca="false">SUM(J730:AA730)</f>
        <v>14.3775788905177</v>
      </c>
      <c r="I730" s="1" t="n">
        <f aca="false">SUM(J730,K730,M730,N730,O730,P730,Q730,R730,T730,U730)</f>
        <v>14.2105856029627</v>
      </c>
      <c r="J730" s="1" t="n">
        <f aca="false">(tcofTTGPERCEO!H728)*(J$2/$B$2)</f>
        <v>0</v>
      </c>
      <c r="K730" s="1" t="n">
        <f aca="false">(tcofTTGPERCEO!I728)*(K$2/$B$2)</f>
        <v>0.0225059794768922</v>
      </c>
      <c r="L730" s="1" t="n">
        <f aca="false">(tcofTTGPERCEO!J728)*(L$2/$B$2)</f>
        <v>0</v>
      </c>
      <c r="M730" s="1" t="n">
        <f aca="false">(tcofTTGPERCEO!K728)*(M$2/$B$2)</f>
        <v>1.78979245428593</v>
      </c>
      <c r="N730" s="1" t="n">
        <f aca="false">(tcofTTGPERCEO!L728)*(N$2/$B$2)</f>
        <v>0.0805724866908418</v>
      </c>
      <c r="O730" s="1" t="n">
        <f aca="false">(tcofTTGPERCEO!M728)*(O$2/$B$2)</f>
        <v>12.1411002237482</v>
      </c>
      <c r="P730" s="1" t="n">
        <f aca="false">(tcofTTGPERCEO!N728)*(P$2/$B$2)</f>
        <v>0.0917058868914436</v>
      </c>
      <c r="Q730" s="1" t="n">
        <f aca="false">(tcofTTGPERCEO!O728)*(Q$2/$B$2)</f>
        <v>0.0385464084561376</v>
      </c>
      <c r="R730" s="1" t="n">
        <f aca="false">(tcofTTGPERCEO!P728)*(R$2/$B$2)</f>
        <v>0</v>
      </c>
      <c r="S730" s="1" t="n">
        <f aca="false">(tcofTTGPERCEO!Q728)*(S$2/$B$2)</f>
        <v>0.0259625028932953</v>
      </c>
      <c r="T730" s="1" t="n">
        <f aca="false">(tcofTTGPERCEO!R728)*(T$2/$B$2)</f>
        <v>0</v>
      </c>
      <c r="U730" s="1" t="n">
        <f aca="false">(tcofTTGPERCEO!S728)*(U$2/$B$2)</f>
        <v>0.0463621634133169</v>
      </c>
      <c r="V730" s="1" t="n">
        <f aca="false">(tcofTTGPERCEO!T728)*(V$2/$B$2)</f>
        <v>0.0192346269577965</v>
      </c>
      <c r="W730" s="1" t="n">
        <f aca="false">(tcofTTGPERCEO!U728)*(W$2/$B$2)</f>
        <v>0</v>
      </c>
      <c r="X730" s="1" t="n">
        <f aca="false">(tcofTTGPERCEO!V728)*(X$2/$B$2)</f>
        <v>0</v>
      </c>
      <c r="Y730" s="1" t="n">
        <f aca="false">(tcofTTGPERCEO!W728)*(Y$2/$B$2)</f>
        <v>0.121796157703881</v>
      </c>
      <c r="Z730" s="1" t="n">
        <f aca="false">(tcofTTGPERCEO!X728)*(Z$2/$B$2)</f>
        <v>0</v>
      </c>
      <c r="AA730" s="1" t="n">
        <f aca="false">(tcofTTGPERCEO!Y728)*(AA$2/$B$2)</f>
        <v>0</v>
      </c>
      <c r="AD730" s="1" t="n">
        <f aca="false">SUM(tcofTTGPERCEO!H728:AA728)</f>
        <v>60</v>
      </c>
    </row>
    <row r="731" customFormat="false" ht="12.8" hidden="false" customHeight="false" outlineLevel="0" collapsed="false">
      <c r="A731" s="1" t="str">
        <f aca="false">tcofTTGPERCEO!A729</f>
        <v>../tcof/adu-metaok/ang_jul_07.tei_corpo2_tto.cha </v>
      </c>
      <c r="B731" s="1" t="str">
        <f aca="false">tcofTTGPERCEO!B729</f>
        <v> ADULTES </v>
      </c>
      <c r="C731" s="1" t="str">
        <f aca="false">tcofTTGPERCEO!C729</f>
        <v> ADU </v>
      </c>
      <c r="D731" s="1" t="n">
        <f aca="false">tcofTTGPERCEO!D729</f>
        <v>4</v>
      </c>
      <c r="E731" s="1" t="n">
        <f aca="false">tcofTTGPERCEO!E729</f>
        <v>972</v>
      </c>
      <c r="F731" s="1" t="str">
        <f aca="false">tcofTTGPERCEO!F729</f>
        <v>20;</v>
      </c>
      <c r="G731" s="1" t="str">
        <f aca="false">LEFT(F731,FIND(";",F731)-1)</f>
        <v>20</v>
      </c>
      <c r="H731" s="1" t="n">
        <f aca="false">SUM(J731:AA731)</f>
        <v>37.9738060334851</v>
      </c>
      <c r="I731" s="1" t="n">
        <f aca="false">SUM(J731,K731,M731,N731,O731,P731,Q731,R731,T731,U731)</f>
        <v>37.5639148213872</v>
      </c>
      <c r="J731" s="1" t="n">
        <f aca="false">(tcofTTGPERCEO!H729)*(J$2/$B$2)</f>
        <v>0.0163490471414243</v>
      </c>
      <c r="K731" s="1" t="n">
        <f aca="false">(tcofTTGPERCEO!I729)*(K$2/$B$2)</f>
        <v>0.0675179384306767</v>
      </c>
      <c r="L731" s="1" t="n">
        <f aca="false">(tcofTTGPERCEO!J729)*(L$2/$B$2)</f>
        <v>0</v>
      </c>
      <c r="M731" s="1" t="n">
        <f aca="false">(tcofTTGPERCEO!K729)*(M$2/$B$2)</f>
        <v>1.78979245428593</v>
      </c>
      <c r="N731" s="1" t="n">
        <f aca="false">(tcofTTGPERCEO!L729)*(N$2/$B$2)</f>
        <v>0.644579893526734</v>
      </c>
      <c r="O731" s="1" t="n">
        <f aca="false">(tcofTTGPERCEO!M729)*(O$2/$B$2)</f>
        <v>34.3997839672865</v>
      </c>
      <c r="P731" s="1" t="n">
        <f aca="false">(tcofTTGPERCEO!N729)*(P$2/$B$2)</f>
        <v>0</v>
      </c>
      <c r="Q731" s="1" t="n">
        <f aca="false">(tcofTTGPERCEO!O729)*(Q$2/$B$2)</f>
        <v>0.346917676105239</v>
      </c>
      <c r="R731" s="1" t="n">
        <f aca="false">(tcofTTGPERCEO!P729)*(R$2/$B$2)</f>
        <v>0.0193966514929404</v>
      </c>
      <c r="S731" s="1" t="n">
        <f aca="false">(tcofTTGPERCEO!Q729)*(S$2/$B$2)</f>
        <v>0.103850011573181</v>
      </c>
      <c r="T731" s="1" t="n">
        <f aca="false">(tcofTTGPERCEO!R729)*(T$2/$B$2)</f>
        <v>0.0941285394645475</v>
      </c>
      <c r="U731" s="1" t="n">
        <f aca="false">(tcofTTGPERCEO!S729)*(U$2/$B$2)</f>
        <v>0.185448653653267</v>
      </c>
      <c r="V731" s="1" t="n">
        <f aca="false">(tcofTTGPERCEO!T729)*(V$2/$B$2)</f>
        <v>0.0192346269577965</v>
      </c>
      <c r="W731" s="1" t="n">
        <f aca="false">(tcofTTGPERCEO!U729)*(W$2/$B$2)</f>
        <v>0</v>
      </c>
      <c r="X731" s="1" t="n">
        <f aca="false">(tcofTTGPERCEO!V729)*(X$2/$B$2)</f>
        <v>0</v>
      </c>
      <c r="Y731" s="1" t="n">
        <f aca="false">(tcofTTGPERCEO!W729)*(Y$2/$B$2)</f>
        <v>0.182694236555821</v>
      </c>
      <c r="Z731" s="1" t="n">
        <f aca="false">(tcofTTGPERCEO!X729)*(Z$2/$B$2)</f>
        <v>0.0909652033022143</v>
      </c>
      <c r="AA731" s="1" t="n">
        <f aca="false">(tcofTTGPERCEO!Y729)*(AA$2/$B$2)</f>
        <v>0.0131471337088188</v>
      </c>
      <c r="AD731" s="1" t="n">
        <f aca="false">SUM(tcofTTGPERCEO!H729:AA729)</f>
        <v>137</v>
      </c>
    </row>
    <row r="732" customFormat="false" ht="12.8" hidden="false" customHeight="false" outlineLevel="0" collapsed="false">
      <c r="A732" s="1" t="str">
        <f aca="false">tcofTTGPERCEO!A730</f>
        <v>../tcof/adu-metaok/apiculteur_sd.tei_corpo2_tto.cha </v>
      </c>
      <c r="B732" s="1" t="str">
        <f aca="false">tcofTTGPERCEO!B730</f>
        <v> ADULTES </v>
      </c>
      <c r="C732" s="1" t="str">
        <f aca="false">tcofTTGPERCEO!C730</f>
        <v> ADU </v>
      </c>
      <c r="D732" s="1" t="n">
        <f aca="false">tcofTTGPERCEO!D730</f>
        <v>0</v>
      </c>
      <c r="E732" s="1" t="n">
        <f aca="false">tcofTTGPERCEO!E730</f>
        <v>3374</v>
      </c>
      <c r="F732" s="1" t="str">
        <f aca="false">tcofTTGPERCEO!F730</f>
        <v>40;02.12</v>
      </c>
      <c r="G732" s="1" t="str">
        <f aca="false">LEFT(F732,FIND(";",F732)-1)</f>
        <v>40</v>
      </c>
      <c r="H732" s="1" t="n">
        <f aca="false">SUM(J732:AA732)</f>
        <v>135.733253606975</v>
      </c>
      <c r="I732" s="1" t="n">
        <f aca="false">SUM(J732,K732,M732,N732,O732,P732,Q732,R732,T732,U732)</f>
        <v>132.205578273281</v>
      </c>
      <c r="J732" s="1" t="n">
        <f aca="false">(tcofTTGPERCEO!H730)*(J$2/$B$2)</f>
        <v>0.130792377131394</v>
      </c>
      <c r="K732" s="1" t="n">
        <f aca="false">(tcofTTGPERCEO!I730)*(K$2/$B$2)</f>
        <v>0.0675179384306767</v>
      </c>
      <c r="L732" s="1" t="n">
        <f aca="false">(tcofTTGPERCEO!J730)*(L$2/$B$2)</f>
        <v>0</v>
      </c>
      <c r="M732" s="1" t="n">
        <f aca="false">(tcofTTGPERCEO!K730)*(M$2/$B$2)</f>
        <v>2.57730113417175</v>
      </c>
      <c r="N732" s="1" t="n">
        <f aca="false">(tcofTTGPERCEO!L730)*(N$2/$B$2)</f>
        <v>5.3983566082864</v>
      </c>
      <c r="O732" s="1" t="n">
        <f aca="false">(tcofTTGPERCEO!M730)*(O$2/$B$2)</f>
        <v>117.363968829566</v>
      </c>
      <c r="P732" s="1" t="n">
        <f aca="false">(tcofTTGPERCEO!N730)*(P$2/$B$2)</f>
        <v>0.489098063421032</v>
      </c>
      <c r="Q732" s="1" t="n">
        <f aca="false">(tcofTTGPERCEO!O730)*(Q$2/$B$2)</f>
        <v>1.46476352133323</v>
      </c>
      <c r="R732" s="1" t="n">
        <f aca="false">(tcofTTGPERCEO!P730)*(R$2/$B$2)</f>
        <v>0.0775866059717614</v>
      </c>
      <c r="S732" s="1" t="n">
        <f aca="false">(tcofTTGPERCEO!Q730)*(S$2/$B$2)</f>
        <v>0.597137566545791</v>
      </c>
      <c r="T732" s="1" t="n">
        <f aca="false">(tcofTTGPERCEO!R730)*(T$2/$B$2)</f>
        <v>3.10624180233007</v>
      </c>
      <c r="U732" s="1" t="n">
        <f aca="false">(tcofTTGPERCEO!S730)*(U$2/$B$2)</f>
        <v>1.52995139263946</v>
      </c>
      <c r="V732" s="1" t="n">
        <f aca="false">(tcofTTGPERCEO!T730)*(V$2/$B$2)</f>
        <v>0.0384692539155929</v>
      </c>
      <c r="W732" s="1" t="n">
        <f aca="false">(tcofTTGPERCEO!U730)*(W$2/$B$2)</f>
        <v>0</v>
      </c>
      <c r="X732" s="1" t="n">
        <f aca="false">(tcofTTGPERCEO!V730)*(X$2/$B$2)</f>
        <v>0</v>
      </c>
      <c r="Y732" s="1" t="n">
        <f aca="false">(tcofTTGPERCEO!W730)*(Y$2/$B$2)</f>
        <v>2.37502507522568</v>
      </c>
      <c r="Z732" s="1" t="n">
        <f aca="false">(tcofTTGPERCEO!X730)*(Z$2/$B$2)</f>
        <v>0.418439935190186</v>
      </c>
      <c r="AA732" s="1" t="n">
        <f aca="false">(tcofTTGPERCEO!Y730)*(AA$2/$B$2)</f>
        <v>0.0986035028161407</v>
      </c>
      <c r="AD732" s="1" t="n">
        <f aca="false">SUM(tcofTTGPERCEO!H730:AA730)</f>
        <v>609</v>
      </c>
    </row>
    <row r="733" customFormat="false" ht="12.8" hidden="false" customHeight="false" outlineLevel="0" collapsed="false">
      <c r="A733" s="1" t="str">
        <f aca="false">tcofTTGPERCEO!A731</f>
        <v>../tcof/adu-metaok/apprendreaulycee.tei_corpo2_tto.cha </v>
      </c>
      <c r="B733" s="1" t="str">
        <f aca="false">tcofTTGPERCEO!B731</f>
        <v> ADULTES </v>
      </c>
      <c r="C733" s="1" t="str">
        <f aca="false">tcofTTGPERCEO!C731</f>
        <v> ADU </v>
      </c>
      <c r="D733" s="1" t="n">
        <f aca="false">tcofTTGPERCEO!D731</f>
        <v>36</v>
      </c>
      <c r="E733" s="1" t="n">
        <f aca="false">tcofTTGPERCEO!E731</f>
        <v>1308</v>
      </c>
      <c r="F733" s="1" t="str">
        <f aca="false">tcofTTGPERCEO!F731</f>
        <v>20;</v>
      </c>
      <c r="G733" s="1" t="str">
        <f aca="false">LEFT(F733,FIND(";",F733)-1)</f>
        <v>20</v>
      </c>
      <c r="H733" s="1" t="n">
        <f aca="false">SUM(J733:AA733)</f>
        <v>71.4131471337088</v>
      </c>
      <c r="I733" s="1" t="n">
        <f aca="false">SUM(J733,K733,M733,N733,O733,P733,Q733,R733,T733,U733)</f>
        <v>70.3926626031942</v>
      </c>
      <c r="J733" s="1" t="n">
        <f aca="false">(tcofTTGPERCEO!H731)*(J$2/$B$2)</f>
        <v>0.0326980942828485</v>
      </c>
      <c r="K733" s="1" t="n">
        <f aca="false">(tcofTTGPERCEO!I731)*(K$2/$B$2)</f>
        <v>0.292577733199599</v>
      </c>
      <c r="L733" s="1" t="n">
        <f aca="false">(tcofTTGPERCEO!J731)*(L$2/$B$2)</f>
        <v>0</v>
      </c>
      <c r="M733" s="1" t="n">
        <f aca="false">(tcofTTGPERCEO!K731)*(M$2/$B$2)</f>
        <v>0.930692076228686</v>
      </c>
      <c r="N733" s="1" t="n">
        <f aca="false">(tcofTTGPERCEO!L731)*(N$2/$B$2)</f>
        <v>1.77259470719852</v>
      </c>
      <c r="O733" s="1" t="n">
        <f aca="false">(tcofTTGPERCEO!M731)*(O$2/$B$2)</f>
        <v>65.2584137026464</v>
      </c>
      <c r="P733" s="1" t="n">
        <f aca="false">(tcofTTGPERCEO!N731)*(P$2/$B$2)</f>
        <v>0.0305686289638145</v>
      </c>
      <c r="Q733" s="1" t="n">
        <f aca="false">(tcofTTGPERCEO!O731)*(Q$2/$B$2)</f>
        <v>0.462556901473652</v>
      </c>
      <c r="R733" s="1" t="n">
        <f aca="false">(tcofTTGPERCEO!P731)*(R$2/$B$2)</f>
        <v>0.0193966514929404</v>
      </c>
      <c r="S733" s="1" t="n">
        <f aca="false">(tcofTTGPERCEO!Q731)*(S$2/$B$2)</f>
        <v>0.285587531826248</v>
      </c>
      <c r="T733" s="1" t="n">
        <f aca="false">(tcofTTGPERCEO!R731)*(T$2/$B$2)</f>
        <v>1.12954247357457</v>
      </c>
      <c r="U733" s="1" t="n">
        <f aca="false">(tcofTTGPERCEO!S731)*(U$2/$B$2)</f>
        <v>0.463621634133169</v>
      </c>
      <c r="V733" s="1" t="n">
        <f aca="false">(tcofTTGPERCEO!T731)*(V$2/$B$2)</f>
        <v>0.0384692539155929</v>
      </c>
      <c r="W733" s="1" t="n">
        <f aca="false">(tcofTTGPERCEO!U731)*(W$2/$B$2)</f>
        <v>0</v>
      </c>
      <c r="X733" s="1" t="n">
        <f aca="false">(tcofTTGPERCEO!V731)*(X$2/$B$2)</f>
        <v>0</v>
      </c>
      <c r="Y733" s="1" t="n">
        <f aca="false">(tcofTTGPERCEO!W731)*(Y$2/$B$2)</f>
        <v>0.608980788519404</v>
      </c>
      <c r="Z733" s="1" t="n">
        <f aca="false">(tcofTTGPERCEO!X731)*(Z$2/$B$2)</f>
        <v>0.0545791219813286</v>
      </c>
      <c r="AA733" s="1" t="n">
        <f aca="false">(tcofTTGPERCEO!Y731)*(AA$2/$B$2)</f>
        <v>0.0328678342720469</v>
      </c>
      <c r="AD733" s="1" t="n">
        <f aca="false">SUM(tcofTTGPERCEO!H731:AA731)</f>
        <v>259</v>
      </c>
    </row>
    <row r="734" customFormat="false" ht="12.8" hidden="false" customHeight="false" outlineLevel="0" collapsed="false">
      <c r="A734" s="1" t="str">
        <f aca="false">tcofTTGPERCEO!A732</f>
        <v>../tcof/adu-metaok/aqua_05.tei_corpo2_tto.cha </v>
      </c>
      <c r="B734" s="1" t="str">
        <f aca="false">tcofTTGPERCEO!B732</f>
        <v> ADULTES </v>
      </c>
      <c r="C734" s="1" t="str">
        <f aca="false">tcofTTGPERCEO!C732</f>
        <v> ADU </v>
      </c>
      <c r="D734" s="1" t="n">
        <f aca="false">tcofTTGPERCEO!D732</f>
        <v>4</v>
      </c>
      <c r="E734" s="1" t="n">
        <f aca="false">tcofTTGPERCEO!E732</f>
        <v>3649</v>
      </c>
      <c r="F734" s="1" t="str">
        <f aca="false">tcofTTGPERCEO!F732</f>
        <v>27;</v>
      </c>
      <c r="G734" s="1" t="str">
        <f aca="false">LEFT(F734,FIND(";",F734)-1)</f>
        <v>27</v>
      </c>
      <c r="H734" s="1" t="n">
        <f aca="false">SUM(J734:AA734)</f>
        <v>132.986551963583</v>
      </c>
      <c r="I734" s="1" t="n">
        <f aca="false">SUM(J734,K734,M734,N734,O734,P734,Q734,R734,T734,U734)</f>
        <v>129.719442944217</v>
      </c>
      <c r="J734" s="1" t="n">
        <f aca="false">(tcofTTGPERCEO!H732)*(J$2/$B$2)</f>
        <v>0.261584754262788</v>
      </c>
      <c r="K734" s="1" t="n">
        <f aca="false">(tcofTTGPERCEO!I732)*(K$2/$B$2)</f>
        <v>0.225059794768922</v>
      </c>
      <c r="L734" s="1" t="n">
        <f aca="false">(tcofTTGPERCEO!J732)*(L$2/$B$2)</f>
        <v>0</v>
      </c>
      <c r="M734" s="1" t="n">
        <f aca="false">(tcofTTGPERCEO!K732)*(M$2/$B$2)</f>
        <v>0.715916981714374</v>
      </c>
      <c r="N734" s="1" t="n">
        <f aca="false">(tcofTTGPERCEO!L732)*(N$2/$B$2)</f>
        <v>4.91492168814135</v>
      </c>
      <c r="O734" s="1" t="n">
        <f aca="false">(tcofTTGPERCEO!M732)*(O$2/$B$2)</f>
        <v>117.869848005555</v>
      </c>
      <c r="P734" s="1" t="n">
        <f aca="false">(tcofTTGPERCEO!N732)*(P$2/$B$2)</f>
        <v>0.550235321348661</v>
      </c>
      <c r="Q734" s="1" t="n">
        <f aca="false">(tcofTTGPERCEO!O732)*(Q$2/$B$2)</f>
        <v>1.11784584522799</v>
      </c>
      <c r="R734" s="1" t="n">
        <f aca="false">(tcofTTGPERCEO!P732)*(R$2/$B$2)</f>
        <v>0.126078234704112</v>
      </c>
      <c r="S734" s="1" t="n">
        <f aca="false">(tcofTTGPERCEO!Q732)*(S$2/$B$2)</f>
        <v>0.856762595478744</v>
      </c>
      <c r="T734" s="1" t="n">
        <f aca="false">(tcofTTGPERCEO!R732)*(T$2/$B$2)</f>
        <v>2.91798472340097</v>
      </c>
      <c r="U734" s="1" t="n">
        <f aca="false">(tcofTTGPERCEO!S732)*(U$2/$B$2)</f>
        <v>1.01996759509297</v>
      </c>
      <c r="V734" s="1" t="n">
        <f aca="false">(tcofTTGPERCEO!T732)*(V$2/$B$2)</f>
        <v>0.0961731347889823</v>
      </c>
      <c r="W734" s="1" t="n">
        <f aca="false">(tcofTTGPERCEO!U732)*(W$2/$B$2)</f>
        <v>0</v>
      </c>
      <c r="X734" s="1" t="n">
        <f aca="false">(tcofTTGPERCEO!V732)*(X$2/$B$2)</f>
        <v>0</v>
      </c>
      <c r="Y734" s="1" t="n">
        <f aca="false">(tcofTTGPERCEO!W732)*(Y$2/$B$2)</f>
        <v>2.19233083866986</v>
      </c>
      <c r="Z734" s="1" t="n">
        <f aca="false">(tcofTTGPERCEO!X732)*(Z$2/$B$2)</f>
        <v>0.0363860813208857</v>
      </c>
      <c r="AA734" s="1" t="n">
        <f aca="false">(tcofTTGPERCEO!Y732)*(AA$2/$B$2)</f>
        <v>0.085456369107322</v>
      </c>
      <c r="AD734" s="1" t="n">
        <f aca="false">SUM(tcofTTGPERCEO!H732:AA732)</f>
        <v>563</v>
      </c>
    </row>
    <row r="735" customFormat="false" ht="12.8" hidden="false" customHeight="false" outlineLevel="0" collapsed="false">
      <c r="A735" s="1" t="str">
        <f aca="false">tcofTTGPERCEO!A733</f>
        <v>../tcof/adu-metaok/architecte_pie_13.tei_corpo2_tto.cha </v>
      </c>
      <c r="B735" s="1" t="str">
        <f aca="false">tcofTTGPERCEO!B733</f>
        <v> ADULTES </v>
      </c>
      <c r="C735" s="1" t="str">
        <f aca="false">tcofTTGPERCEO!C733</f>
        <v> ADU </v>
      </c>
      <c r="D735" s="1" t="n">
        <f aca="false">tcofTTGPERCEO!D733</f>
        <v>51</v>
      </c>
      <c r="E735" s="1" t="n">
        <f aca="false">tcofTTGPERCEO!E733</f>
        <v>1760</v>
      </c>
      <c r="F735" s="1" t="str">
        <f aca="false">tcofTTGPERCEO!F733</f>
        <v>32;</v>
      </c>
      <c r="G735" s="1" t="str">
        <f aca="false">LEFT(F735,FIND(";",F735)-1)</f>
        <v>32</v>
      </c>
      <c r="H735" s="1" t="n">
        <f aca="false">SUM(J735:AA735)</f>
        <v>38.994907800324</v>
      </c>
      <c r="I735" s="1" t="n">
        <f aca="false">SUM(J735,K735,M735,N735,O735,P735,Q735,R735,T735,U735)</f>
        <v>37.7011187408379</v>
      </c>
      <c r="J735" s="1" t="n">
        <f aca="false">(tcofTTGPERCEO!H733)*(J$2/$B$2)</f>
        <v>0.0653961885656971</v>
      </c>
      <c r="K735" s="1" t="n">
        <f aca="false">(tcofTTGPERCEO!I733)*(K$2/$B$2)</f>
        <v>0.180047835815138</v>
      </c>
      <c r="L735" s="1" t="n">
        <f aca="false">(tcofTTGPERCEO!J733)*(L$2/$B$2)</f>
        <v>0</v>
      </c>
      <c r="M735" s="1" t="n">
        <f aca="false">(tcofTTGPERCEO!K733)*(M$2/$B$2)</f>
        <v>0.787508679885811</v>
      </c>
      <c r="N735" s="1" t="n">
        <f aca="false">(tcofTTGPERCEO!L733)*(N$2/$B$2)</f>
        <v>0.966869840290101</v>
      </c>
      <c r="O735" s="1" t="n">
        <f aca="false">(tcofTTGPERCEO!M733)*(O$2/$B$2)</f>
        <v>34.3997839672865</v>
      </c>
      <c r="P735" s="1" t="n">
        <f aca="false">(tcofTTGPERCEO!N733)*(P$2/$B$2)</f>
        <v>0.122274515855258</v>
      </c>
      <c r="Q735" s="1" t="n">
        <f aca="false">(tcofTTGPERCEO!O733)*(Q$2/$B$2)</f>
        <v>0.385464084561376</v>
      </c>
      <c r="R735" s="1" t="n">
        <f aca="false">(tcofTTGPERCEO!P733)*(R$2/$B$2)</f>
        <v>0</v>
      </c>
      <c r="S735" s="1" t="n">
        <f aca="false">(tcofTTGPERCEO!Q733)*(S$2/$B$2)</f>
        <v>0.311550034719543</v>
      </c>
      <c r="T735" s="1" t="n">
        <f aca="false">(tcofTTGPERCEO!R733)*(T$2/$B$2)</f>
        <v>0.37651415785819</v>
      </c>
      <c r="U735" s="1" t="n">
        <f aca="false">(tcofTTGPERCEO!S733)*(U$2/$B$2)</f>
        <v>0.417259470719852</v>
      </c>
      <c r="V735" s="1" t="n">
        <f aca="false">(tcofTTGPERCEO!T733)*(V$2/$B$2)</f>
        <v>0.0192346269577965</v>
      </c>
      <c r="W735" s="1" t="n">
        <f aca="false">(tcofTTGPERCEO!U733)*(W$2/$B$2)</f>
        <v>0</v>
      </c>
      <c r="X735" s="1" t="n">
        <f aca="false">(tcofTTGPERCEO!V733)*(X$2/$B$2)</f>
        <v>0</v>
      </c>
      <c r="Y735" s="1" t="n">
        <f aca="false">(tcofTTGPERCEO!W733)*(Y$2/$B$2)</f>
        <v>0.913471182779107</v>
      </c>
      <c r="Z735" s="1" t="n">
        <f aca="false">(tcofTTGPERCEO!X733)*(Z$2/$B$2)</f>
        <v>0.0363860813208857</v>
      </c>
      <c r="AA735" s="1" t="n">
        <f aca="false">(tcofTTGPERCEO!Y733)*(AA$2/$B$2)</f>
        <v>0.0131471337088188</v>
      </c>
      <c r="AD735" s="1" t="n">
        <f aca="false">SUM(tcofTTGPERCEO!H733:AA733)</f>
        <v>166</v>
      </c>
    </row>
    <row r="736" customFormat="false" ht="12.8" hidden="false" customHeight="false" outlineLevel="0" collapsed="false">
      <c r="A736" s="1" t="str">
        <f aca="false">tcofTTGPERCEO!A734</f>
        <v>../tcof/adu-metaok/armee_mer_15.tei_corpo2_tto.cha </v>
      </c>
      <c r="B736" s="1" t="str">
        <f aca="false">tcofTTGPERCEO!B734</f>
        <v> ADULTES </v>
      </c>
      <c r="C736" s="1" t="str">
        <f aca="false">tcofTTGPERCEO!C734</f>
        <v> ADU </v>
      </c>
      <c r="D736" s="1" t="n">
        <f aca="false">tcofTTGPERCEO!D734</f>
        <v>9</v>
      </c>
      <c r="E736" s="1" t="n">
        <f aca="false">tcofTTGPERCEO!E734</f>
        <v>3711</v>
      </c>
      <c r="F736" s="1" t="str">
        <f aca="false">tcofTTGPERCEO!F734</f>
        <v>20;</v>
      </c>
      <c r="G736" s="1" t="str">
        <f aca="false">LEFT(F736,FIND(";",F736)-1)</f>
        <v>20</v>
      </c>
      <c r="H736" s="1" t="n">
        <f aca="false">SUM(J736:AA736)</f>
        <v>77.3288249363475</v>
      </c>
      <c r="I736" s="1" t="n">
        <f aca="false">SUM(J736,K736,M736,N736,O736,P736,Q736,R736,T736,U736)</f>
        <v>76.2500115731811</v>
      </c>
      <c r="J736" s="1" t="n">
        <f aca="false">(tcofTTGPERCEO!H734)*(J$2/$B$2)</f>
        <v>0</v>
      </c>
      <c r="K736" s="1" t="n">
        <f aca="false">(tcofTTGPERCEO!I734)*(K$2/$B$2)</f>
        <v>0.157541856338246</v>
      </c>
      <c r="L736" s="1" t="n">
        <f aca="false">(tcofTTGPERCEO!J734)*(L$2/$B$2)</f>
        <v>0</v>
      </c>
      <c r="M736" s="1" t="n">
        <f aca="false">(tcofTTGPERCEO!K734)*(M$2/$B$2)</f>
        <v>3.50799321040043</v>
      </c>
      <c r="N736" s="1" t="n">
        <f aca="false">(tcofTTGPERCEO!L734)*(N$2/$B$2)</f>
        <v>1.45030476043515</v>
      </c>
      <c r="O736" s="1" t="n">
        <f aca="false">(tcofTTGPERCEO!M734)*(O$2/$B$2)</f>
        <v>69.811326286552</v>
      </c>
      <c r="P736" s="1" t="n">
        <f aca="false">(tcofTTGPERCEO!N734)*(P$2/$B$2)</f>
        <v>0.122274515855258</v>
      </c>
      <c r="Q736" s="1" t="n">
        <f aca="false">(tcofTTGPERCEO!O734)*(Q$2/$B$2)</f>
        <v>0.154185633824551</v>
      </c>
      <c r="R736" s="1" t="n">
        <f aca="false">(tcofTTGPERCEO!P734)*(R$2/$B$2)</f>
        <v>0.0193966514929404</v>
      </c>
      <c r="S736" s="1" t="n">
        <f aca="false">(tcofTTGPERCEO!Q734)*(S$2/$B$2)</f>
        <v>0.129812514466476</v>
      </c>
      <c r="T736" s="1" t="n">
        <f aca="false">(tcofTTGPERCEO!R734)*(T$2/$B$2)</f>
        <v>0.470642697322737</v>
      </c>
      <c r="U736" s="1" t="n">
        <f aca="false">(tcofTTGPERCEO!S734)*(U$2/$B$2)</f>
        <v>0.556345960959802</v>
      </c>
      <c r="V736" s="1" t="n">
        <f aca="false">(tcofTTGPERCEO!T734)*(V$2/$B$2)</f>
        <v>0.0961731347889823</v>
      </c>
      <c r="W736" s="1" t="n">
        <f aca="false">(tcofTTGPERCEO!U734)*(W$2/$B$2)</f>
        <v>0</v>
      </c>
      <c r="X736" s="1" t="n">
        <f aca="false">(tcofTTGPERCEO!V734)*(X$2/$B$2)</f>
        <v>0</v>
      </c>
      <c r="Y736" s="1" t="n">
        <f aca="false">(tcofTTGPERCEO!W734)*(Y$2/$B$2)</f>
        <v>0.791675025075226</v>
      </c>
      <c r="Z736" s="1" t="n">
        <f aca="false">(tcofTTGPERCEO!X734)*(Z$2/$B$2)</f>
        <v>0.0545791219813286</v>
      </c>
      <c r="AA736" s="1" t="n">
        <f aca="false">(tcofTTGPERCEO!Y734)*(AA$2/$B$2)</f>
        <v>0.00657356685440938</v>
      </c>
      <c r="AD736" s="1" t="n">
        <f aca="false">SUM(tcofTTGPERCEO!H734:AA734)</f>
        <v>271</v>
      </c>
    </row>
    <row r="737" customFormat="false" ht="12.8" hidden="false" customHeight="false" outlineLevel="0" collapsed="false">
      <c r="A737" s="1" t="str">
        <f aca="false">tcofTTGPERCEO!A735</f>
        <v>../tcof/adu-metaok/australie_mes_sd.tei_corpo2_tto.cha </v>
      </c>
      <c r="B737" s="1" t="str">
        <f aca="false">tcofTTGPERCEO!B735</f>
        <v> ADULTES </v>
      </c>
      <c r="C737" s="1" t="str">
        <f aca="false">tcofTTGPERCEO!C735</f>
        <v> ADU </v>
      </c>
      <c r="D737" s="1" t="n">
        <f aca="false">tcofTTGPERCEO!D735</f>
        <v>0</v>
      </c>
      <c r="E737" s="1" t="n">
        <f aca="false">tcofTTGPERCEO!E735</f>
        <v>2868</v>
      </c>
      <c r="F737" s="1" t="str">
        <f aca="false">tcofTTGPERCEO!F735</f>
        <v>30;</v>
      </c>
      <c r="G737" s="1" t="str">
        <f aca="false">LEFT(F737,FIND(";",F737)-1)</f>
        <v>30</v>
      </c>
      <c r="H737" s="1" t="n">
        <f aca="false">SUM(J737:AA737)</f>
        <v>19.095038963043</v>
      </c>
      <c r="I737" s="1" t="n">
        <f aca="false">SUM(J737,K737,M737,N737,O737,P737,Q737,R737,T737,U737)</f>
        <v>18.7903016742535</v>
      </c>
      <c r="J737" s="1" t="n">
        <f aca="false">(tcofTTGPERCEO!H735)*(J$2/$B$2)</f>
        <v>0</v>
      </c>
      <c r="K737" s="1" t="n">
        <f aca="false">(tcofTTGPERCEO!I735)*(K$2/$B$2)</f>
        <v>0.0900239179075689</v>
      </c>
      <c r="L737" s="1" t="n">
        <f aca="false">(tcofTTGPERCEO!J735)*(L$2/$B$2)</f>
        <v>0</v>
      </c>
      <c r="M737" s="1" t="n">
        <f aca="false">(tcofTTGPERCEO!K735)*(M$2/$B$2)</f>
        <v>0.572733585371499</v>
      </c>
      <c r="N737" s="1" t="n">
        <f aca="false">(tcofTTGPERCEO!L735)*(N$2/$B$2)</f>
        <v>0.322289946763367</v>
      </c>
      <c r="O737" s="1" t="n">
        <f aca="false">(tcofTTGPERCEO!M735)*(O$2/$B$2)</f>
        <v>17.1998919836432</v>
      </c>
      <c r="P737" s="1" t="n">
        <f aca="false">(tcofTTGPERCEO!N735)*(P$2/$B$2)</f>
        <v>0.061137257927629</v>
      </c>
      <c r="Q737" s="1" t="n">
        <f aca="false">(tcofTTGPERCEO!O735)*(Q$2/$B$2)</f>
        <v>0.0770928169122753</v>
      </c>
      <c r="R737" s="1" t="n">
        <f aca="false">(tcofTTGPERCEO!P735)*(R$2/$B$2)</f>
        <v>0</v>
      </c>
      <c r="S737" s="1" t="n">
        <f aca="false">(tcofTTGPERCEO!Q735)*(S$2/$B$2)</f>
        <v>0.103850011573181</v>
      </c>
      <c r="T737" s="1" t="n">
        <f aca="false">(tcofTTGPERCEO!R735)*(T$2/$B$2)</f>
        <v>0.235321348661369</v>
      </c>
      <c r="U737" s="1" t="n">
        <f aca="false">(tcofTTGPERCEO!S735)*(U$2/$B$2)</f>
        <v>0.231810817066584</v>
      </c>
      <c r="V737" s="1" t="n">
        <f aca="false">(tcofTTGPERCEO!T735)*(V$2/$B$2)</f>
        <v>0</v>
      </c>
      <c r="W737" s="1" t="n">
        <f aca="false">(tcofTTGPERCEO!U735)*(W$2/$B$2)</f>
        <v>0</v>
      </c>
      <c r="X737" s="1" t="n">
        <f aca="false">(tcofTTGPERCEO!V735)*(X$2/$B$2)</f>
        <v>0</v>
      </c>
      <c r="Y737" s="1" t="n">
        <f aca="false">(tcofTTGPERCEO!W735)*(Y$2/$B$2)</f>
        <v>0.182694236555821</v>
      </c>
      <c r="Z737" s="1" t="n">
        <f aca="false">(tcofTTGPERCEO!X735)*(Z$2/$B$2)</f>
        <v>0.0181930406604429</v>
      </c>
      <c r="AA737" s="1" t="n">
        <f aca="false">(tcofTTGPERCEO!Y735)*(AA$2/$B$2)</f>
        <v>0</v>
      </c>
      <c r="AD737" s="1" t="n">
        <f aca="false">SUM(tcofTTGPERCEO!H735:AA735)</f>
        <v>72</v>
      </c>
    </row>
    <row r="738" customFormat="false" ht="12.8" hidden="false" customHeight="false" outlineLevel="0" collapsed="false">
      <c r="A738" s="1" t="str">
        <f aca="false">tcofTTGPERCEO!A736</f>
        <v>../tcof/adu-metaok/automobile_gue_08.tei_corpo2_tto.cha </v>
      </c>
      <c r="B738" s="1" t="str">
        <f aca="false">tcofTTGPERCEO!B736</f>
        <v> ADULTES </v>
      </c>
      <c r="C738" s="1" t="str">
        <f aca="false">tcofTTGPERCEO!C736</f>
        <v> ADU </v>
      </c>
      <c r="D738" s="1" t="n">
        <f aca="false">tcofTTGPERCEO!D736</f>
        <v>2</v>
      </c>
      <c r="E738" s="1" t="n">
        <f aca="false">tcofTTGPERCEO!E736</f>
        <v>773</v>
      </c>
      <c r="F738" s="1" t="str">
        <f aca="false">tcofTTGPERCEO!F736</f>
        <v>20;</v>
      </c>
      <c r="G738" s="1" t="str">
        <f aca="false">LEFT(F738,FIND(";",F738)-1)</f>
        <v>20</v>
      </c>
      <c r="H738" s="1" t="n">
        <f aca="false">SUM(J738:AA738)</f>
        <v>34.6024535143893</v>
      </c>
      <c r="I738" s="1" t="n">
        <f aca="false">SUM(J738,K738,M738,N738,O738,P738,Q738,R738,T738,U738)</f>
        <v>34.1502044595324</v>
      </c>
      <c r="J738" s="1" t="n">
        <f aca="false">(tcofTTGPERCEO!H736)*(J$2/$B$2)</f>
        <v>0</v>
      </c>
      <c r="K738" s="1" t="n">
        <f aca="false">(tcofTTGPERCEO!I736)*(K$2/$B$2)</f>
        <v>0</v>
      </c>
      <c r="L738" s="1" t="n">
        <f aca="false">(tcofTTGPERCEO!J736)*(L$2/$B$2)</f>
        <v>0</v>
      </c>
      <c r="M738" s="1" t="n">
        <f aca="false">(tcofTTGPERCEO!K736)*(M$2/$B$2)</f>
        <v>0.715916981714374</v>
      </c>
      <c r="N738" s="1" t="n">
        <f aca="false">(tcofTTGPERCEO!L736)*(N$2/$B$2)</f>
        <v>0.725152380217576</v>
      </c>
      <c r="O738" s="1" t="n">
        <f aca="false">(tcofTTGPERCEO!M736)*(O$2/$B$2)</f>
        <v>31.8703880873389</v>
      </c>
      <c r="P738" s="1" t="n">
        <f aca="false">(tcofTTGPERCEO!N736)*(P$2/$B$2)</f>
        <v>0.061137257927629</v>
      </c>
      <c r="Q738" s="1" t="n">
        <f aca="false">(tcofTTGPERCEO!O736)*(Q$2/$B$2)</f>
        <v>0.308371267649101</v>
      </c>
      <c r="R738" s="1" t="n">
        <f aca="false">(tcofTTGPERCEO!P736)*(R$2/$B$2)</f>
        <v>0</v>
      </c>
      <c r="S738" s="1" t="n">
        <f aca="false">(tcofTTGPERCEO!Q736)*(S$2/$B$2)</f>
        <v>0.0259625028932953</v>
      </c>
      <c r="T738" s="1" t="n">
        <f aca="false">(tcofTTGPERCEO!R736)*(T$2/$B$2)</f>
        <v>0.37651415785819</v>
      </c>
      <c r="U738" s="1" t="n">
        <f aca="false">(tcofTTGPERCEO!S736)*(U$2/$B$2)</f>
        <v>0.0927243268266338</v>
      </c>
      <c r="V738" s="1" t="n">
        <f aca="false">(tcofTTGPERCEO!T736)*(V$2/$B$2)</f>
        <v>0</v>
      </c>
      <c r="W738" s="1" t="n">
        <f aca="false">(tcofTTGPERCEO!U736)*(W$2/$B$2)</f>
        <v>0</v>
      </c>
      <c r="X738" s="1" t="n">
        <f aca="false">(tcofTTGPERCEO!V736)*(X$2/$B$2)</f>
        <v>0</v>
      </c>
      <c r="Y738" s="1" t="n">
        <f aca="false">(tcofTTGPERCEO!W736)*(Y$2/$B$2)</f>
        <v>0.426286551963583</v>
      </c>
      <c r="Z738" s="1" t="n">
        <f aca="false">(tcofTTGPERCEO!X736)*(Z$2/$B$2)</f>
        <v>0</v>
      </c>
      <c r="AA738" s="1" t="n">
        <f aca="false">(tcofTTGPERCEO!Y736)*(AA$2/$B$2)</f>
        <v>0</v>
      </c>
      <c r="AD738" s="1" t="n">
        <f aca="false">SUM(tcofTTGPERCEO!H736:AA736)</f>
        <v>110</v>
      </c>
    </row>
    <row r="739" customFormat="false" ht="12.8" hidden="false" customHeight="false" outlineLevel="0" collapsed="false">
      <c r="A739" s="1" t="str">
        <f aca="false">tcofTTGPERCEO!A737</f>
        <v>../tcof/adu-metaok/ave_bat_08.tei_corpo2_tto.cha </v>
      </c>
      <c r="B739" s="1" t="str">
        <f aca="false">tcofTTGPERCEO!B737</f>
        <v> ADULTES </v>
      </c>
      <c r="C739" s="1" t="str">
        <f aca="false">tcofTTGPERCEO!C737</f>
        <v> ADU </v>
      </c>
      <c r="D739" s="1" t="n">
        <f aca="false">tcofTTGPERCEO!D737</f>
        <v>0</v>
      </c>
      <c r="E739" s="1" t="n">
        <f aca="false">tcofTTGPERCEO!E737</f>
        <v>1011</v>
      </c>
      <c r="F739" s="1" t="str">
        <f aca="false">tcofTTGPERCEO!F737</f>
        <v>19;</v>
      </c>
      <c r="G739" s="1" t="str">
        <f aca="false">LEFT(F739,FIND(";",F739)-1)</f>
        <v>19</v>
      </c>
      <c r="H739" s="1" t="n">
        <f aca="false">SUM(J739:AA739)</f>
        <v>17.2496875241108</v>
      </c>
      <c r="I739" s="1" t="n">
        <f aca="false">SUM(J739,K739,M739,N739,O739,P739,Q739,R739,T739,U739)</f>
        <v>17.0826942365558</v>
      </c>
      <c r="J739" s="1" t="n">
        <f aca="false">(tcofTTGPERCEO!H737)*(J$2/$B$2)</f>
        <v>0.0326980942828485</v>
      </c>
      <c r="K739" s="1" t="n">
        <f aca="false">(tcofTTGPERCEO!I737)*(K$2/$B$2)</f>
        <v>0.0225059794768922</v>
      </c>
      <c r="L739" s="1" t="n">
        <f aca="false">(tcofTTGPERCEO!J737)*(L$2/$B$2)</f>
        <v>0</v>
      </c>
      <c r="M739" s="1" t="n">
        <f aca="false">(tcofTTGPERCEO!K737)*(M$2/$B$2)</f>
        <v>0.214775094514312</v>
      </c>
      <c r="N739" s="1" t="n">
        <f aca="false">(tcofTTGPERCEO!L737)*(N$2/$B$2)</f>
        <v>0.241717460072525</v>
      </c>
      <c r="O739" s="1" t="n">
        <f aca="false">(tcofTTGPERCEO!M737)*(O$2/$B$2)</f>
        <v>16.1881336316642</v>
      </c>
      <c r="P739" s="1" t="n">
        <f aca="false">(tcofTTGPERCEO!N737)*(P$2/$B$2)</f>
        <v>0.0917058868914436</v>
      </c>
      <c r="Q739" s="1" t="n">
        <f aca="false">(tcofTTGPERCEO!O737)*(Q$2/$B$2)</f>
        <v>0.0385464084561376</v>
      </c>
      <c r="R739" s="1" t="n">
        <f aca="false">(tcofTTGPERCEO!P737)*(R$2/$B$2)</f>
        <v>0.0193966514929404</v>
      </c>
      <c r="S739" s="1" t="n">
        <f aca="false">(tcofTTGPERCEO!Q737)*(S$2/$B$2)</f>
        <v>0.0259625028932953</v>
      </c>
      <c r="T739" s="1" t="n">
        <f aca="false">(tcofTTGPERCEO!R737)*(T$2/$B$2)</f>
        <v>0.0941285394645475</v>
      </c>
      <c r="U739" s="1" t="n">
        <f aca="false">(tcofTTGPERCEO!S737)*(U$2/$B$2)</f>
        <v>0.139086490239951</v>
      </c>
      <c r="V739" s="1" t="n">
        <f aca="false">(tcofTTGPERCEO!T737)*(V$2/$B$2)</f>
        <v>0.0192346269577965</v>
      </c>
      <c r="W739" s="1" t="n">
        <f aca="false">(tcofTTGPERCEO!U737)*(W$2/$B$2)</f>
        <v>0</v>
      </c>
      <c r="X739" s="1" t="n">
        <f aca="false">(tcofTTGPERCEO!V737)*(X$2/$B$2)</f>
        <v>0</v>
      </c>
      <c r="Y739" s="1" t="n">
        <f aca="false">(tcofTTGPERCEO!W737)*(Y$2/$B$2)</f>
        <v>0.121796157703881</v>
      </c>
      <c r="Z739" s="1" t="n">
        <f aca="false">(tcofTTGPERCEO!X737)*(Z$2/$B$2)</f>
        <v>0</v>
      </c>
      <c r="AA739" s="1" t="n">
        <f aca="false">(tcofTTGPERCEO!Y737)*(AA$2/$B$2)</f>
        <v>0</v>
      </c>
      <c r="AD739" s="1" t="n">
        <f aca="false">SUM(tcofTTGPERCEO!H737:AA737)</f>
        <v>56</v>
      </c>
    </row>
    <row r="740" customFormat="false" ht="12.8" hidden="false" customHeight="false" outlineLevel="0" collapsed="false">
      <c r="A740" s="1" t="str">
        <f aca="false">tcofTTGPERCEO!A738</f>
        <v>../tcof/adu-metaok/aviation_cfo_15.tei_corpo2_tto.cha </v>
      </c>
      <c r="B740" s="1" t="str">
        <f aca="false">tcofTTGPERCEO!B738</f>
        <v> ADULTES </v>
      </c>
      <c r="C740" s="1" t="str">
        <f aca="false">tcofTTGPERCEO!C738</f>
        <v> ADU </v>
      </c>
      <c r="D740" s="1" t="n">
        <f aca="false">tcofTTGPERCEO!D738</f>
        <v>0</v>
      </c>
      <c r="E740" s="1" t="n">
        <f aca="false">tcofTTGPERCEO!E738</f>
        <v>3658</v>
      </c>
      <c r="F740" s="1" t="str">
        <f aca="false">tcofTTGPERCEO!F738</f>
        <v>24;</v>
      </c>
      <c r="G740" s="1" t="str">
        <f aca="false">LEFT(F740,FIND(";",F740)-1)</f>
        <v>24</v>
      </c>
      <c r="H740" s="1" t="n">
        <f aca="false">SUM(J740:AA740)</f>
        <v>28.6360620322506</v>
      </c>
      <c r="I740" s="1" t="n">
        <f aca="false">SUM(J740,K740,M740,N740,O740,P740,Q740,R740,T740,U740)</f>
        <v>28.3482215878404</v>
      </c>
      <c r="J740" s="1" t="n">
        <f aca="false">(tcofTTGPERCEO!H738)*(J$2/$B$2)</f>
        <v>0.0163490471414243</v>
      </c>
      <c r="K740" s="1" t="n">
        <f aca="false">(tcofTTGPERCEO!I738)*(K$2/$B$2)</f>
        <v>0.0900239179075689</v>
      </c>
      <c r="L740" s="1" t="n">
        <f aca="false">(tcofTTGPERCEO!J738)*(L$2/$B$2)</f>
        <v>0</v>
      </c>
      <c r="M740" s="1" t="n">
        <f aca="false">(tcofTTGPERCEO!K738)*(M$2/$B$2)</f>
        <v>0.0715916981714374</v>
      </c>
      <c r="N740" s="1" t="n">
        <f aca="false">(tcofTTGPERCEO!L738)*(N$2/$B$2)</f>
        <v>0.644579893526734</v>
      </c>
      <c r="O740" s="1" t="n">
        <f aca="false">(tcofTTGPERCEO!M738)*(O$2/$B$2)</f>
        <v>27.3174755034334</v>
      </c>
      <c r="P740" s="1" t="n">
        <f aca="false">(tcofTTGPERCEO!N738)*(P$2/$B$2)</f>
        <v>0.0305686289638145</v>
      </c>
      <c r="Q740" s="1" t="n">
        <f aca="false">(tcofTTGPERCEO!O738)*(Q$2/$B$2)</f>
        <v>0.0385464084561376</v>
      </c>
      <c r="R740" s="1" t="n">
        <f aca="false">(tcofTTGPERCEO!P738)*(R$2/$B$2)</f>
        <v>0</v>
      </c>
      <c r="S740" s="1" t="n">
        <f aca="false">(tcofTTGPERCEO!Q738)*(S$2/$B$2)</f>
        <v>0.103850011573181</v>
      </c>
      <c r="T740" s="1" t="n">
        <f aca="false">(tcofTTGPERCEO!R738)*(T$2/$B$2)</f>
        <v>0</v>
      </c>
      <c r="U740" s="1" t="n">
        <f aca="false">(tcofTTGPERCEO!S738)*(U$2/$B$2)</f>
        <v>0.139086490239951</v>
      </c>
      <c r="V740" s="1" t="n">
        <f aca="false">(tcofTTGPERCEO!T738)*(V$2/$B$2)</f>
        <v>0.0192346269577965</v>
      </c>
      <c r="W740" s="1" t="n">
        <f aca="false">(tcofTTGPERCEO!U738)*(W$2/$B$2)</f>
        <v>0</v>
      </c>
      <c r="X740" s="1" t="n">
        <f aca="false">(tcofTTGPERCEO!V738)*(X$2/$B$2)</f>
        <v>0</v>
      </c>
      <c r="Y740" s="1" t="n">
        <f aca="false">(tcofTTGPERCEO!W738)*(Y$2/$B$2)</f>
        <v>0.121796157703881</v>
      </c>
      <c r="Z740" s="1" t="n">
        <f aca="false">(tcofTTGPERCEO!X738)*(Z$2/$B$2)</f>
        <v>0.0363860813208857</v>
      </c>
      <c r="AA740" s="1" t="n">
        <f aca="false">(tcofTTGPERCEO!Y738)*(AA$2/$B$2)</f>
        <v>0.00657356685440938</v>
      </c>
      <c r="AD740" s="1" t="n">
        <f aca="false">SUM(tcofTTGPERCEO!H738:AA738)</f>
        <v>83</v>
      </c>
    </row>
    <row r="741" customFormat="false" ht="12.8" hidden="false" customHeight="false" outlineLevel="0" collapsed="false">
      <c r="A741" s="1" t="str">
        <f aca="false">tcofTTGPERCEO!A739</f>
        <v>../tcof/adu-metaok/avoixnue_06.tei_corpo2_tto.cha </v>
      </c>
      <c r="B741" s="1" t="str">
        <f aca="false">tcofTTGPERCEO!B739</f>
        <v> ADULTES </v>
      </c>
      <c r="C741" s="1" t="str">
        <f aca="false">tcofTTGPERCEO!C739</f>
        <v> ADU </v>
      </c>
      <c r="D741" s="1" t="n">
        <f aca="false">tcofTTGPERCEO!D739</f>
        <v>2</v>
      </c>
      <c r="E741" s="1" t="n">
        <f aca="false">tcofTTGPERCEO!E739</f>
        <v>6300</v>
      </c>
      <c r="F741" s="1" t="str">
        <f aca="false">tcofTTGPERCEO!F739</f>
        <v>37;</v>
      </c>
      <c r="G741" s="1" t="str">
        <f aca="false">LEFT(F741,FIND(";",F741)-1)</f>
        <v>37</v>
      </c>
      <c r="H741" s="1" t="n">
        <f aca="false">SUM(J741:AA741)</f>
        <v>51.1159632744387</v>
      </c>
      <c r="I741" s="1" t="n">
        <f aca="false">SUM(J741,K741,M741,N741,O741,P741,Q741,R741,T741,U741)</f>
        <v>50.2143275981791</v>
      </c>
      <c r="J741" s="1" t="n">
        <f aca="false">(tcofTTGPERCEO!H739)*(J$2/$B$2)</f>
        <v>0.0980942828485456</v>
      </c>
      <c r="K741" s="1" t="n">
        <f aca="false">(tcofTTGPERCEO!I739)*(K$2/$B$2)</f>
        <v>0.0675179384306767</v>
      </c>
      <c r="L741" s="1" t="n">
        <f aca="false">(tcofTTGPERCEO!J739)*(L$2/$B$2)</f>
        <v>0</v>
      </c>
      <c r="M741" s="1" t="n">
        <f aca="false">(tcofTTGPERCEO!K739)*(M$2/$B$2)</f>
        <v>1.7182007561145</v>
      </c>
      <c r="N741" s="1" t="n">
        <f aca="false">(tcofTTGPERCEO!L739)*(N$2/$B$2)</f>
        <v>2.41717460072525</v>
      </c>
      <c r="O741" s="1" t="n">
        <f aca="false">(tcofTTGPERCEO!M739)*(O$2/$B$2)</f>
        <v>44.0114883110871</v>
      </c>
      <c r="P741" s="1" t="n">
        <f aca="false">(tcofTTGPERCEO!N739)*(P$2/$B$2)</f>
        <v>0.183411773782887</v>
      </c>
      <c r="Q741" s="1" t="n">
        <f aca="false">(tcofTTGPERCEO!O739)*(Q$2/$B$2)</f>
        <v>0.269824859192963</v>
      </c>
      <c r="R741" s="1" t="n">
        <f aca="false">(tcofTTGPERCEO!P739)*(R$2/$B$2)</f>
        <v>0.0387933029858807</v>
      </c>
      <c r="S741" s="1" t="n">
        <f aca="false">(tcofTTGPERCEO!Q739)*(S$2/$B$2)</f>
        <v>0.49328755497261</v>
      </c>
      <c r="T741" s="1" t="n">
        <f aca="false">(tcofTTGPERCEO!R739)*(T$2/$B$2)</f>
        <v>1.27073528277139</v>
      </c>
      <c r="U741" s="1" t="n">
        <f aca="false">(tcofTTGPERCEO!S739)*(U$2/$B$2)</f>
        <v>0.139086490239951</v>
      </c>
      <c r="V741" s="1" t="n">
        <f aca="false">(tcofTTGPERCEO!T739)*(V$2/$B$2)</f>
        <v>0</v>
      </c>
      <c r="W741" s="1" t="n">
        <f aca="false">(tcofTTGPERCEO!U739)*(W$2/$B$2)</f>
        <v>0</v>
      </c>
      <c r="X741" s="1" t="n">
        <f aca="false">(tcofTTGPERCEO!V739)*(X$2/$B$2)</f>
        <v>0</v>
      </c>
      <c r="Y741" s="1" t="n">
        <f aca="false">(tcofTTGPERCEO!W739)*(Y$2/$B$2)</f>
        <v>0.365388473111643</v>
      </c>
      <c r="Z741" s="1" t="n">
        <f aca="false">(tcofTTGPERCEO!X739)*(Z$2/$B$2)</f>
        <v>0.0363860813208857</v>
      </c>
      <c r="AA741" s="1" t="n">
        <f aca="false">(tcofTTGPERCEO!Y739)*(AA$2/$B$2)</f>
        <v>0.00657356685440938</v>
      </c>
      <c r="AD741" s="1" t="n">
        <f aca="false">SUM(tcofTTGPERCEO!H739:AA739)</f>
        <v>225</v>
      </c>
    </row>
    <row r="742" customFormat="false" ht="12.8" hidden="false" customHeight="false" outlineLevel="0" collapsed="false">
      <c r="A742" s="1" t="str">
        <f aca="false">tcofTTGPERCEO!A740</f>
        <v>../tcof/adu-metaok/bmx_min.tei_corpo2_tto.cha </v>
      </c>
      <c r="B742" s="1" t="str">
        <f aca="false">tcofTTGPERCEO!B740</f>
        <v> ADULTES </v>
      </c>
      <c r="C742" s="1" t="str">
        <f aca="false">tcofTTGPERCEO!C740</f>
        <v> ADU </v>
      </c>
      <c r="D742" s="1" t="n">
        <f aca="false">tcofTTGPERCEO!D740</f>
        <v>46</v>
      </c>
      <c r="E742" s="1" t="n">
        <f aca="false">tcofTTGPERCEO!E740</f>
        <v>1769</v>
      </c>
      <c r="F742" s="1" t="str">
        <f aca="false">tcofTTGPERCEO!F740</f>
        <v>24;</v>
      </c>
      <c r="G742" s="1" t="str">
        <f aca="false">LEFT(F742,FIND(";",F742)-1)</f>
        <v>24</v>
      </c>
      <c r="H742" s="1" t="n">
        <f aca="false">SUM(J742:AA742)</f>
        <v>8.65125376128385</v>
      </c>
      <c r="I742" s="1" t="n">
        <f aca="false">SUM(J742,K742,M742,N742,O742,P742,Q742,R742,T742,U742)</f>
        <v>8.59035568243191</v>
      </c>
      <c r="J742" s="1" t="n">
        <f aca="false">(tcofTTGPERCEO!H740)*(J$2/$B$2)</f>
        <v>0</v>
      </c>
      <c r="K742" s="1" t="n">
        <f aca="false">(tcofTTGPERCEO!I740)*(K$2/$B$2)</f>
        <v>0</v>
      </c>
      <c r="L742" s="1" t="n">
        <f aca="false">(tcofTTGPERCEO!J740)*(L$2/$B$2)</f>
        <v>0</v>
      </c>
      <c r="M742" s="1" t="n">
        <f aca="false">(tcofTTGPERCEO!K740)*(M$2/$B$2)</f>
        <v>0</v>
      </c>
      <c r="N742" s="1" t="n">
        <f aca="false">(tcofTTGPERCEO!L740)*(N$2/$B$2)</f>
        <v>0.402862433454209</v>
      </c>
      <c r="O742" s="1" t="n">
        <f aca="false">(tcofTTGPERCEO!M740)*(O$2/$B$2)</f>
        <v>8.09406681583211</v>
      </c>
      <c r="P742" s="1" t="n">
        <f aca="false">(tcofTTGPERCEO!N740)*(P$2/$B$2)</f>
        <v>0</v>
      </c>
      <c r="Q742" s="1" t="n">
        <f aca="false">(tcofTTGPERCEO!O740)*(Q$2/$B$2)</f>
        <v>0</v>
      </c>
      <c r="R742" s="1" t="n">
        <f aca="false">(tcofTTGPERCEO!P740)*(R$2/$B$2)</f>
        <v>0</v>
      </c>
      <c r="S742" s="1" t="n">
        <f aca="false">(tcofTTGPERCEO!Q740)*(S$2/$B$2)</f>
        <v>0</v>
      </c>
      <c r="T742" s="1" t="n">
        <f aca="false">(tcofTTGPERCEO!R740)*(T$2/$B$2)</f>
        <v>0.0470642697322738</v>
      </c>
      <c r="U742" s="1" t="n">
        <f aca="false">(tcofTTGPERCEO!S740)*(U$2/$B$2)</f>
        <v>0.0463621634133169</v>
      </c>
      <c r="V742" s="1" t="n">
        <f aca="false">(tcofTTGPERCEO!T740)*(V$2/$B$2)</f>
        <v>0</v>
      </c>
      <c r="W742" s="1" t="n">
        <f aca="false">(tcofTTGPERCEO!U740)*(W$2/$B$2)</f>
        <v>0</v>
      </c>
      <c r="X742" s="1" t="n">
        <f aca="false">(tcofTTGPERCEO!V740)*(X$2/$B$2)</f>
        <v>0</v>
      </c>
      <c r="Y742" s="1" t="n">
        <f aca="false">(tcofTTGPERCEO!W740)*(Y$2/$B$2)</f>
        <v>0.0608980788519404</v>
      </c>
      <c r="Z742" s="1" t="n">
        <f aca="false">(tcofTTGPERCEO!X740)*(Z$2/$B$2)</f>
        <v>0</v>
      </c>
      <c r="AA742" s="1" t="n">
        <f aca="false">(tcofTTGPERCEO!Y740)*(AA$2/$B$2)</f>
        <v>0</v>
      </c>
      <c r="AD742" s="1" t="n">
        <f aca="false">SUM(tcofTTGPERCEO!H740:AA740)</f>
        <v>24</v>
      </c>
    </row>
    <row r="743" customFormat="false" ht="12.8" hidden="false" customHeight="false" outlineLevel="0" collapsed="false">
      <c r="A743" s="1" t="str">
        <f aca="false">tcofTTGPERCEO!A741</f>
        <v>../tcof/adu-metaok/boxe_sd.tei_corpo2_tto.cha </v>
      </c>
      <c r="B743" s="1" t="str">
        <f aca="false">tcofTTGPERCEO!B741</f>
        <v> ADULTES </v>
      </c>
      <c r="C743" s="1" t="str">
        <f aca="false">tcofTTGPERCEO!C741</f>
        <v> ADU </v>
      </c>
      <c r="D743" s="1" t="n">
        <f aca="false">tcofTTGPERCEO!D741</f>
        <v>11</v>
      </c>
      <c r="E743" s="1" t="n">
        <f aca="false">tcofTTGPERCEO!E741</f>
        <v>3002</v>
      </c>
      <c r="F743" s="1" t="str">
        <f aca="false">tcofTTGPERCEO!F741</f>
        <v>34;</v>
      </c>
      <c r="G743" s="1" t="str">
        <f aca="false">LEFT(F743,FIND(";",F743)-1)</f>
        <v>34</v>
      </c>
      <c r="H743" s="1" t="n">
        <f aca="false">SUM(J743:AA743)</f>
        <v>86.0266800401204</v>
      </c>
      <c r="I743" s="1" t="n">
        <f aca="false">SUM(J743,K743,M743,N743,O743,P743,Q743,R743,T743,U743)</f>
        <v>83.9574338399815</v>
      </c>
      <c r="J743" s="1" t="n">
        <f aca="false">(tcofTTGPERCEO!H741)*(J$2/$B$2)</f>
        <v>0.163490471414243</v>
      </c>
      <c r="K743" s="1" t="n">
        <f aca="false">(tcofTTGPERCEO!I741)*(K$2/$B$2)</f>
        <v>0.0675179384306767</v>
      </c>
      <c r="L743" s="1" t="n">
        <f aca="false">(tcofTTGPERCEO!J741)*(L$2/$B$2)</f>
        <v>0</v>
      </c>
      <c r="M743" s="1" t="n">
        <f aca="false">(tcofTTGPERCEO!K741)*(M$2/$B$2)</f>
        <v>2.64889283234318</v>
      </c>
      <c r="N743" s="1" t="n">
        <f aca="false">(tcofTTGPERCEO!L741)*(N$2/$B$2)</f>
        <v>2.17545714065273</v>
      </c>
      <c r="O743" s="1" t="n">
        <f aca="false">(tcofTTGPERCEO!M741)*(O$2/$B$2)</f>
        <v>75.3759972224365</v>
      </c>
      <c r="P743" s="1" t="n">
        <f aca="false">(tcofTTGPERCEO!N741)*(P$2/$B$2)</f>
        <v>0.213980402746702</v>
      </c>
      <c r="Q743" s="1" t="n">
        <f aca="false">(tcofTTGPERCEO!O741)*(Q$2/$B$2)</f>
        <v>0.539649718385927</v>
      </c>
      <c r="R743" s="1" t="n">
        <f aca="false">(tcofTTGPERCEO!P741)*(R$2/$B$2)</f>
        <v>0.00969832574647018</v>
      </c>
      <c r="S743" s="1" t="n">
        <f aca="false">(tcofTTGPERCEO!Q741)*(S$2/$B$2)</f>
        <v>0.675025075225677</v>
      </c>
      <c r="T743" s="1" t="n">
        <f aca="false">(tcofTTGPERCEO!R741)*(T$2/$B$2)</f>
        <v>1.83550651955868</v>
      </c>
      <c r="U743" s="1" t="n">
        <f aca="false">(tcofTTGPERCEO!S741)*(U$2/$B$2)</f>
        <v>0.927243268266337</v>
      </c>
      <c r="V743" s="1" t="n">
        <f aca="false">(tcofTTGPERCEO!T741)*(V$2/$B$2)</f>
        <v>0.0769385078311859</v>
      </c>
      <c r="W743" s="1" t="n">
        <f aca="false">(tcofTTGPERCEO!U741)*(W$2/$B$2)</f>
        <v>0</v>
      </c>
      <c r="X743" s="1" t="n">
        <f aca="false">(tcofTTGPERCEO!V741)*(X$2/$B$2)</f>
        <v>0</v>
      </c>
      <c r="Y743" s="1" t="n">
        <f aca="false">(tcofTTGPERCEO!W741)*(Y$2/$B$2)</f>
        <v>1.15706349818687</v>
      </c>
      <c r="Z743" s="1" t="n">
        <f aca="false">(tcofTTGPERCEO!X741)*(Z$2/$B$2)</f>
        <v>0.1273512846231</v>
      </c>
      <c r="AA743" s="1" t="n">
        <f aca="false">(tcofTTGPERCEO!Y741)*(AA$2/$B$2)</f>
        <v>0.0328678342720469</v>
      </c>
      <c r="AD743" s="1" t="n">
        <f aca="false">SUM(tcofTTGPERCEO!H741:AA741)</f>
        <v>368</v>
      </c>
    </row>
    <row r="744" customFormat="false" ht="12.8" hidden="false" customHeight="false" outlineLevel="0" collapsed="false">
      <c r="A744" s="1" t="str">
        <f aca="false">tcofTTGPERCEO!A742</f>
        <v>../tcof/adu-metaok/bulletin_gur_09.tei_corpo2_tto.cha </v>
      </c>
      <c r="B744" s="1" t="str">
        <f aca="false">tcofTTGPERCEO!B742</f>
        <v> ADULTES </v>
      </c>
      <c r="C744" s="1" t="str">
        <f aca="false">tcofTTGPERCEO!C742</f>
        <v> ADU </v>
      </c>
      <c r="D744" s="1" t="n">
        <f aca="false">tcofTTGPERCEO!D742</f>
        <v>3</v>
      </c>
      <c r="E744" s="1" t="n">
        <f aca="false">tcofTTGPERCEO!E742</f>
        <v>2616</v>
      </c>
      <c r="F744" s="1" t="str">
        <f aca="false">tcofTTGPERCEO!F742</f>
        <v>54;</v>
      </c>
      <c r="G744" s="1" t="str">
        <f aca="false">LEFT(F744,FIND(";",F744)-1)</f>
        <v>54</v>
      </c>
      <c r="H744" s="1" t="n">
        <f aca="false">SUM(J744:AA744)</f>
        <v>20.3375279685209</v>
      </c>
      <c r="I744" s="1" t="n">
        <f aca="false">SUM(J744,K744,M744,N744,O744,P744,Q744,R744,T744,U744)</f>
        <v>19.8061877941517</v>
      </c>
      <c r="J744" s="1" t="n">
        <f aca="false">(tcofTTGPERCEO!H742)*(J$2/$B$2)</f>
        <v>0.0980942828485456</v>
      </c>
      <c r="K744" s="1" t="n">
        <f aca="false">(tcofTTGPERCEO!I742)*(K$2/$B$2)</f>
        <v>0.0675179384306767</v>
      </c>
      <c r="L744" s="1" t="n">
        <f aca="false">(tcofTTGPERCEO!J742)*(L$2/$B$2)</f>
        <v>0</v>
      </c>
      <c r="M744" s="1" t="n">
        <f aca="false">(tcofTTGPERCEO!K742)*(M$2/$B$2)</f>
        <v>0.715916981714374</v>
      </c>
      <c r="N744" s="1" t="n">
        <f aca="false">(tcofTTGPERCEO!L742)*(N$2/$B$2)</f>
        <v>0.241717460072525</v>
      </c>
      <c r="O744" s="1" t="n">
        <f aca="false">(tcofTTGPERCEO!M742)*(O$2/$B$2)</f>
        <v>18.2116503356223</v>
      </c>
      <c r="P744" s="1" t="n">
        <f aca="false">(tcofTTGPERCEO!N742)*(P$2/$B$2)</f>
        <v>0.0917058868914436</v>
      </c>
      <c r="Q744" s="1" t="n">
        <f aca="false">(tcofTTGPERCEO!O742)*(Q$2/$B$2)</f>
        <v>0.192732042280688</v>
      </c>
      <c r="R744" s="1" t="n">
        <f aca="false">(tcofTTGPERCEO!P742)*(R$2/$B$2)</f>
        <v>0</v>
      </c>
      <c r="S744" s="1" t="n">
        <f aca="false">(tcofTTGPERCEO!Q742)*(S$2/$B$2)</f>
        <v>0.0259625028932953</v>
      </c>
      <c r="T744" s="1" t="n">
        <f aca="false">(tcofTTGPERCEO!R742)*(T$2/$B$2)</f>
        <v>0.0941285394645475</v>
      </c>
      <c r="U744" s="1" t="n">
        <f aca="false">(tcofTTGPERCEO!S742)*(U$2/$B$2)</f>
        <v>0.0927243268266338</v>
      </c>
      <c r="V744" s="1" t="n">
        <f aca="false">(tcofTTGPERCEO!T742)*(V$2/$B$2)</f>
        <v>0</v>
      </c>
      <c r="W744" s="1" t="n">
        <f aca="false">(tcofTTGPERCEO!U742)*(W$2/$B$2)</f>
        <v>0</v>
      </c>
      <c r="X744" s="1" t="n">
        <f aca="false">(tcofTTGPERCEO!V742)*(X$2/$B$2)</f>
        <v>0</v>
      </c>
      <c r="Y744" s="1" t="n">
        <f aca="false">(tcofTTGPERCEO!W742)*(Y$2/$B$2)</f>
        <v>0.487184630815523</v>
      </c>
      <c r="Z744" s="1" t="n">
        <f aca="false">(tcofTTGPERCEO!X742)*(Z$2/$B$2)</f>
        <v>0.0181930406604429</v>
      </c>
      <c r="AA744" s="1" t="n">
        <f aca="false">(tcofTTGPERCEO!Y742)*(AA$2/$B$2)</f>
        <v>0</v>
      </c>
      <c r="AD744" s="1" t="n">
        <f aca="false">SUM(tcofTTGPERCEO!H742:AA742)</f>
        <v>80</v>
      </c>
    </row>
    <row r="745" customFormat="false" ht="12.8" hidden="false" customHeight="false" outlineLevel="0" collapsed="false">
      <c r="A745" s="1" t="str">
        <f aca="false">tcofTTGPERCEO!A743</f>
        <v>../tcof/adu-metaok/cadeaux_bon_08.tei_corpo2_tto.cha </v>
      </c>
      <c r="B745" s="1" t="str">
        <f aca="false">tcofTTGPERCEO!B743</f>
        <v> ADULTES </v>
      </c>
      <c r="C745" s="1" t="str">
        <f aca="false">tcofTTGPERCEO!C743</f>
        <v> ADU </v>
      </c>
      <c r="D745" s="1" t="n">
        <f aca="false">tcofTTGPERCEO!D743</f>
        <v>4</v>
      </c>
      <c r="E745" s="1" t="n">
        <f aca="false">tcofTTGPERCEO!E743</f>
        <v>1572</v>
      </c>
      <c r="F745" s="1" t="str">
        <f aca="false">tcofTTGPERCEO!F743</f>
        <v>21;</v>
      </c>
      <c r="G745" s="1" t="str">
        <f aca="false">LEFT(F745,FIND(";",F745)-1)</f>
        <v>21</v>
      </c>
      <c r="H745" s="1" t="n">
        <f aca="false">SUM(J745:AA745)</f>
        <v>33.6426124527428</v>
      </c>
      <c r="I745" s="1" t="n">
        <f aca="false">SUM(J745,K745,M745,N745,O745,P745,Q745,R745,T745,U745)</f>
        <v>32.9880256153075</v>
      </c>
      <c r="J745" s="1" t="n">
        <f aca="false">(tcofTTGPERCEO!H743)*(J$2/$B$2)</f>
        <v>0.196188565697091</v>
      </c>
      <c r="K745" s="1" t="n">
        <f aca="false">(tcofTTGPERCEO!I743)*(K$2/$B$2)</f>
        <v>0.0900239179075689</v>
      </c>
      <c r="L745" s="1" t="n">
        <f aca="false">(tcofTTGPERCEO!J743)*(L$2/$B$2)</f>
        <v>0</v>
      </c>
      <c r="M745" s="1" t="n">
        <f aca="false">(tcofTTGPERCEO!K743)*(M$2/$B$2)</f>
        <v>0.572733585371499</v>
      </c>
      <c r="N745" s="1" t="n">
        <f aca="false">(tcofTTGPERCEO!L743)*(N$2/$B$2)</f>
        <v>0.322289946763367</v>
      </c>
      <c r="O745" s="1" t="n">
        <f aca="false">(tcofTTGPERCEO!M743)*(O$2/$B$2)</f>
        <v>31.3645089113494</v>
      </c>
      <c r="P745" s="1" t="n">
        <f aca="false">(tcofTTGPERCEO!N743)*(P$2/$B$2)</f>
        <v>0</v>
      </c>
      <c r="Q745" s="1" t="n">
        <f aca="false">(tcofTTGPERCEO!O743)*(Q$2/$B$2)</f>
        <v>0.115639225368413</v>
      </c>
      <c r="R745" s="1" t="n">
        <f aca="false">(tcofTTGPERCEO!P743)*(R$2/$B$2)</f>
        <v>0</v>
      </c>
      <c r="S745" s="1" t="n">
        <f aca="false">(tcofTTGPERCEO!Q743)*(S$2/$B$2)</f>
        <v>0.0519250057865905</v>
      </c>
      <c r="T745" s="1" t="n">
        <f aca="false">(tcofTTGPERCEO!R743)*(T$2/$B$2)</f>
        <v>0.141192809196821</v>
      </c>
      <c r="U745" s="1" t="n">
        <f aca="false">(tcofTTGPERCEO!S743)*(U$2/$B$2)</f>
        <v>0.185448653653267</v>
      </c>
      <c r="V745" s="1" t="n">
        <f aca="false">(tcofTTGPERCEO!T743)*(V$2/$B$2)</f>
        <v>0</v>
      </c>
      <c r="W745" s="1" t="n">
        <f aca="false">(tcofTTGPERCEO!U743)*(W$2/$B$2)</f>
        <v>0</v>
      </c>
      <c r="X745" s="1" t="n">
        <f aca="false">(tcofTTGPERCEO!V743)*(X$2/$B$2)</f>
        <v>0</v>
      </c>
      <c r="Y745" s="1" t="n">
        <f aca="false">(tcofTTGPERCEO!W743)*(Y$2/$B$2)</f>
        <v>0.548082709667464</v>
      </c>
      <c r="Z745" s="1" t="n">
        <f aca="false">(tcofTTGPERCEO!X743)*(Z$2/$B$2)</f>
        <v>0.0545791219813286</v>
      </c>
      <c r="AA745" s="1" t="n">
        <f aca="false">(tcofTTGPERCEO!Y743)*(AA$2/$B$2)</f>
        <v>0</v>
      </c>
      <c r="AD745" s="1" t="n">
        <f aca="false">SUM(tcofTTGPERCEO!H743:AA743)</f>
        <v>114</v>
      </c>
    </row>
    <row r="746" customFormat="false" ht="12.8" hidden="false" customHeight="false" outlineLevel="0" collapsed="false">
      <c r="A746" s="1" t="str">
        <f aca="false">tcofTTGPERCEO!A744</f>
        <v>../tcof/adu-metaok/cafe_leg_06.tei_corpo2_tto.cha </v>
      </c>
      <c r="B746" s="1" t="str">
        <f aca="false">tcofTTGPERCEO!B744</f>
        <v> ADULTES </v>
      </c>
      <c r="C746" s="1" t="str">
        <f aca="false">tcofTTGPERCEO!C744</f>
        <v> ADU </v>
      </c>
      <c r="D746" s="1" t="n">
        <f aca="false">tcofTTGPERCEO!D744</f>
        <v>2</v>
      </c>
      <c r="E746" s="1" t="n">
        <f aca="false">tcofTTGPERCEO!E744</f>
        <v>1254</v>
      </c>
      <c r="F746" s="1" t="str">
        <f aca="false">tcofTTGPERCEO!F744</f>
        <v>40;</v>
      </c>
      <c r="G746" s="1" t="str">
        <f aca="false">LEFT(F746,FIND(";",F746)-1)</f>
        <v>40</v>
      </c>
      <c r="H746" s="1" t="n">
        <f aca="false">SUM(J746:AA746)</f>
        <v>24.676629889669</v>
      </c>
      <c r="I746" s="1" t="n">
        <f aca="false">SUM(J746,K746,M746,N746,O746,P746,Q746,R746,T746,U746)</f>
        <v>24.32011418872</v>
      </c>
      <c r="J746" s="1" t="n">
        <f aca="false">(tcofTTGPERCEO!H744)*(J$2/$B$2)</f>
        <v>0</v>
      </c>
      <c r="K746" s="1" t="n">
        <f aca="false">(tcofTTGPERCEO!I744)*(K$2/$B$2)</f>
        <v>0.0225059794768922</v>
      </c>
      <c r="L746" s="1" t="n">
        <f aca="false">(tcofTTGPERCEO!J744)*(L$2/$B$2)</f>
        <v>0</v>
      </c>
      <c r="M746" s="1" t="n">
        <f aca="false">(tcofTTGPERCEO!K744)*(M$2/$B$2)</f>
        <v>0.859100378057249</v>
      </c>
      <c r="N746" s="1" t="n">
        <f aca="false">(tcofTTGPERCEO!L744)*(N$2/$B$2)</f>
        <v>0.161144973381684</v>
      </c>
      <c r="O746" s="1" t="n">
        <f aca="false">(tcofTTGPERCEO!M744)*(O$2/$B$2)</f>
        <v>22.7645629195278</v>
      </c>
      <c r="P746" s="1" t="n">
        <f aca="false">(tcofTTGPERCEO!N744)*(P$2/$B$2)</f>
        <v>0.0305686289638145</v>
      </c>
      <c r="Q746" s="1" t="n">
        <f aca="false">(tcofTTGPERCEO!O744)*(Q$2/$B$2)</f>
        <v>0.154185633824551</v>
      </c>
      <c r="R746" s="1" t="n">
        <f aca="false">(tcofTTGPERCEO!P744)*(R$2/$B$2)</f>
        <v>0</v>
      </c>
      <c r="S746" s="1" t="n">
        <f aca="false">(tcofTTGPERCEO!Q744)*(S$2/$B$2)</f>
        <v>0.0259625028932953</v>
      </c>
      <c r="T746" s="1" t="n">
        <f aca="false">(tcofTTGPERCEO!R744)*(T$2/$B$2)</f>
        <v>0.235321348661369</v>
      </c>
      <c r="U746" s="1" t="n">
        <f aca="false">(tcofTTGPERCEO!S744)*(U$2/$B$2)</f>
        <v>0.0927243268266338</v>
      </c>
      <c r="V746" s="1" t="n">
        <f aca="false">(tcofTTGPERCEO!T744)*(V$2/$B$2)</f>
        <v>0.0192346269577965</v>
      </c>
      <c r="W746" s="1" t="n">
        <f aca="false">(tcofTTGPERCEO!U744)*(W$2/$B$2)</f>
        <v>0</v>
      </c>
      <c r="X746" s="1" t="n">
        <f aca="false">(tcofTTGPERCEO!V744)*(X$2/$B$2)</f>
        <v>0</v>
      </c>
      <c r="Y746" s="1" t="n">
        <f aca="false">(tcofTTGPERCEO!W744)*(Y$2/$B$2)</f>
        <v>0.243592315407762</v>
      </c>
      <c r="Z746" s="1" t="n">
        <f aca="false">(tcofTTGPERCEO!X744)*(Z$2/$B$2)</f>
        <v>0.0545791219813286</v>
      </c>
      <c r="AA746" s="1" t="n">
        <f aca="false">(tcofTTGPERCEO!Y744)*(AA$2/$B$2)</f>
        <v>0.0131471337088188</v>
      </c>
      <c r="AD746" s="1" t="n">
        <f aca="false">SUM(tcofTTGPERCEO!H744:AA744)</f>
        <v>83</v>
      </c>
    </row>
    <row r="747" customFormat="false" ht="12.8" hidden="false" customHeight="false" outlineLevel="0" collapsed="false">
      <c r="A747" s="1" t="str">
        <f aca="false">tcofTTGPERCEO!A745</f>
        <v>../tcof/adu-metaok/carr_mar_06.tei_corpo2_tto.cha </v>
      </c>
      <c r="B747" s="1" t="str">
        <f aca="false">tcofTTGPERCEO!B745</f>
        <v> ADULTES </v>
      </c>
      <c r="C747" s="1" t="str">
        <f aca="false">tcofTTGPERCEO!C745</f>
        <v> ADU </v>
      </c>
      <c r="D747" s="1" t="n">
        <f aca="false">tcofTTGPERCEO!D745</f>
        <v>0</v>
      </c>
      <c r="E747" s="1" t="n">
        <f aca="false">tcofTTGPERCEO!E745</f>
        <v>1073</v>
      </c>
      <c r="F747" s="1" t="str">
        <f aca="false">tcofTTGPERCEO!F745</f>
        <v>45;</v>
      </c>
      <c r="G747" s="1" t="str">
        <f aca="false">LEFT(F747,FIND(";",F747)-1)</f>
        <v>45</v>
      </c>
      <c r="H747" s="1" t="n">
        <f aca="false">SUM(J747:AA747)</f>
        <v>38.9386544248129</v>
      </c>
      <c r="I747" s="1" t="n">
        <f aca="false">SUM(J747,K747,M747,N747,O747,P747,Q747,R747,T747,U747)</f>
        <v>38.3306843607746</v>
      </c>
      <c r="J747" s="1" t="n">
        <f aca="false">(tcofTTGPERCEO!H745)*(J$2/$B$2)</f>
        <v>0.0163490471414243</v>
      </c>
      <c r="K747" s="1" t="n">
        <f aca="false">(tcofTTGPERCEO!I745)*(K$2/$B$2)</f>
        <v>0.0450119589537844</v>
      </c>
      <c r="L747" s="1" t="n">
        <f aca="false">(tcofTTGPERCEO!J745)*(L$2/$B$2)</f>
        <v>0</v>
      </c>
      <c r="M747" s="1" t="n">
        <f aca="false">(tcofTTGPERCEO!K745)*(M$2/$B$2)</f>
        <v>0.572733585371499</v>
      </c>
      <c r="N747" s="1" t="n">
        <f aca="false">(tcofTTGPERCEO!L745)*(N$2/$B$2)</f>
        <v>1.45030476043515</v>
      </c>
      <c r="O747" s="1" t="n">
        <f aca="false">(tcofTTGPERCEO!M745)*(O$2/$B$2)</f>
        <v>34.905663143276</v>
      </c>
      <c r="P747" s="1" t="n">
        <f aca="false">(tcofTTGPERCEO!N745)*(P$2/$B$2)</f>
        <v>0.152843144819073</v>
      </c>
      <c r="Q747" s="1" t="n">
        <f aca="false">(tcofTTGPERCEO!O745)*(Q$2/$B$2)</f>
        <v>0.346917676105239</v>
      </c>
      <c r="R747" s="1" t="n">
        <f aca="false">(tcofTTGPERCEO!P745)*(R$2/$B$2)</f>
        <v>0.0484916287323509</v>
      </c>
      <c r="S747" s="1" t="n">
        <f aca="false">(tcofTTGPERCEO!Q745)*(S$2/$B$2)</f>
        <v>0.129812514466476</v>
      </c>
      <c r="T747" s="1" t="n">
        <f aca="false">(tcofTTGPERCEO!R745)*(T$2/$B$2)</f>
        <v>0.282385618393642</v>
      </c>
      <c r="U747" s="1" t="n">
        <f aca="false">(tcofTTGPERCEO!S745)*(U$2/$B$2)</f>
        <v>0.509983797546486</v>
      </c>
      <c r="V747" s="1" t="n">
        <f aca="false">(tcofTTGPERCEO!T745)*(V$2/$B$2)</f>
        <v>0.0384692539155929</v>
      </c>
      <c r="W747" s="1" t="n">
        <f aca="false">(tcofTTGPERCEO!U745)*(W$2/$B$2)</f>
        <v>0</v>
      </c>
      <c r="X747" s="1" t="n">
        <f aca="false">(tcofTTGPERCEO!V745)*(X$2/$B$2)</f>
        <v>0</v>
      </c>
      <c r="Y747" s="1" t="n">
        <f aca="false">(tcofTTGPERCEO!W745)*(Y$2/$B$2)</f>
        <v>0.365388473111643</v>
      </c>
      <c r="Z747" s="1" t="n">
        <f aca="false">(tcofTTGPERCEO!X745)*(Z$2/$B$2)</f>
        <v>0.0545791219813286</v>
      </c>
      <c r="AA747" s="1" t="n">
        <f aca="false">(tcofTTGPERCEO!Y745)*(AA$2/$B$2)</f>
        <v>0.0197207005632281</v>
      </c>
      <c r="AD747" s="1" t="n">
        <f aca="false">SUM(tcofTTGPERCEO!H745:AA745)</f>
        <v>153</v>
      </c>
    </row>
    <row r="748" customFormat="false" ht="12.8" hidden="false" customHeight="false" outlineLevel="0" collapsed="false">
      <c r="A748" s="1" t="str">
        <f aca="false">tcofTTGPERCEO!A746</f>
        <v>../tcof/adu-metaok/cartables_bar_08.tei_corpo2_tto.cha </v>
      </c>
      <c r="B748" s="1" t="str">
        <f aca="false">tcofTTGPERCEO!B746</f>
        <v> ADULTES </v>
      </c>
      <c r="C748" s="1" t="str">
        <f aca="false">tcofTTGPERCEO!C746</f>
        <v> ADU </v>
      </c>
      <c r="D748" s="1" t="n">
        <f aca="false">tcofTTGPERCEO!D746</f>
        <v>6</v>
      </c>
      <c r="E748" s="1" t="n">
        <f aca="false">tcofTTGPERCEO!E746</f>
        <v>3289</v>
      </c>
      <c r="F748" s="1" t="str">
        <f aca="false">tcofTTGPERCEO!F746</f>
        <v>20;</v>
      </c>
      <c r="G748" s="1" t="str">
        <f aca="false">LEFT(F748,FIND(";",F748)-1)</f>
        <v>20</v>
      </c>
      <c r="H748" s="1" t="n">
        <f aca="false">SUM(J748:AA748)</f>
        <v>19.4952164184862</v>
      </c>
      <c r="I748" s="1" t="n">
        <f aca="false">SUM(J748,K748,M748,N748,O748,P748,Q748,R748,T748,U748)</f>
        <v>19.2450505362241</v>
      </c>
      <c r="J748" s="1" t="n">
        <f aca="false">(tcofTTGPERCEO!H746)*(J$2/$B$2)</f>
        <v>0</v>
      </c>
      <c r="K748" s="1" t="n">
        <f aca="false">(tcofTTGPERCEO!I746)*(K$2/$B$2)</f>
        <v>0</v>
      </c>
      <c r="L748" s="1" t="n">
        <f aca="false">(tcofTTGPERCEO!J746)*(L$2/$B$2)</f>
        <v>0</v>
      </c>
      <c r="M748" s="1" t="n">
        <f aca="false">(tcofTTGPERCEO!K746)*(M$2/$B$2)</f>
        <v>0</v>
      </c>
      <c r="N748" s="1" t="n">
        <f aca="false">(tcofTTGPERCEO!L746)*(N$2/$B$2)</f>
        <v>0.402862433454209</v>
      </c>
      <c r="O748" s="1" t="n">
        <f aca="false">(tcofTTGPERCEO!M746)*(O$2/$B$2)</f>
        <v>18.2116503356223</v>
      </c>
      <c r="P748" s="1" t="n">
        <f aca="false">(tcofTTGPERCEO!N746)*(P$2/$B$2)</f>
        <v>0</v>
      </c>
      <c r="Q748" s="1" t="n">
        <f aca="false">(tcofTTGPERCEO!O746)*(Q$2/$B$2)</f>
        <v>0.115639225368413</v>
      </c>
      <c r="R748" s="1" t="n">
        <f aca="false">(tcofTTGPERCEO!P746)*(R$2/$B$2)</f>
        <v>0</v>
      </c>
      <c r="S748" s="1" t="n">
        <f aca="false">(tcofTTGPERCEO!Q746)*(S$2/$B$2)</f>
        <v>0</v>
      </c>
      <c r="T748" s="1" t="n">
        <f aca="false">(tcofTTGPERCEO!R746)*(T$2/$B$2)</f>
        <v>0.329449888125916</v>
      </c>
      <c r="U748" s="1" t="n">
        <f aca="false">(tcofTTGPERCEO!S746)*(U$2/$B$2)</f>
        <v>0.185448653653267</v>
      </c>
      <c r="V748" s="1" t="n">
        <f aca="false">(tcofTTGPERCEO!T746)*(V$2/$B$2)</f>
        <v>0</v>
      </c>
      <c r="W748" s="1" t="n">
        <f aca="false">(tcofTTGPERCEO!U746)*(W$2/$B$2)</f>
        <v>0</v>
      </c>
      <c r="X748" s="1" t="n">
        <f aca="false">(tcofTTGPERCEO!V746)*(X$2/$B$2)</f>
        <v>0</v>
      </c>
      <c r="Y748" s="1" t="n">
        <f aca="false">(tcofTTGPERCEO!W746)*(Y$2/$B$2)</f>
        <v>0.243592315407762</v>
      </c>
      <c r="Z748" s="1" t="n">
        <f aca="false">(tcofTTGPERCEO!X746)*(Z$2/$B$2)</f>
        <v>0</v>
      </c>
      <c r="AA748" s="1" t="n">
        <f aca="false">(tcofTTGPERCEO!Y746)*(AA$2/$B$2)</f>
        <v>0.00657356685440938</v>
      </c>
      <c r="AD748" s="1" t="n">
        <f aca="false">SUM(tcofTTGPERCEO!H746:AA746)</f>
        <v>60</v>
      </c>
    </row>
    <row r="749" customFormat="false" ht="12.8" hidden="false" customHeight="false" outlineLevel="0" collapsed="false">
      <c r="A749" s="1" t="str">
        <f aca="false">tcofTTGPERCEO!A747</f>
        <v>../tcof/adu-metaok/cha_hey_07.tei_corpo2_tto.cha </v>
      </c>
      <c r="B749" s="1" t="str">
        <f aca="false">tcofTTGPERCEO!B747</f>
        <v> ADULTES </v>
      </c>
      <c r="C749" s="1" t="str">
        <f aca="false">tcofTTGPERCEO!C747</f>
        <v> ADU </v>
      </c>
      <c r="D749" s="1" t="n">
        <f aca="false">tcofTTGPERCEO!D747</f>
        <v>10</v>
      </c>
      <c r="E749" s="1" t="n">
        <f aca="false">tcofTTGPERCEO!E747</f>
        <v>1845</v>
      </c>
      <c r="F749" s="1" t="str">
        <f aca="false">tcofTTGPERCEO!F747</f>
        <v>18;</v>
      </c>
      <c r="G749" s="1" t="str">
        <f aca="false">LEFT(F749,FIND(";",F749)-1)</f>
        <v>18</v>
      </c>
      <c r="H749" s="1" t="n">
        <f aca="false">SUM(J749:AA749)</f>
        <v>48.8337628269424</v>
      </c>
      <c r="I749" s="1" t="n">
        <f aca="false">SUM(J749,K749,M749,N749,O749,P749,Q749,R749,T749,U749)</f>
        <v>47.5697708510146</v>
      </c>
      <c r="J749" s="1" t="n">
        <f aca="false">(tcofTTGPERCEO!H747)*(J$2/$B$2)</f>
        <v>0.0326980942828485</v>
      </c>
      <c r="K749" s="1" t="n">
        <f aca="false">(tcofTTGPERCEO!I747)*(K$2/$B$2)</f>
        <v>0.135035876861353</v>
      </c>
      <c r="L749" s="1" t="n">
        <f aca="false">(tcofTTGPERCEO!J747)*(L$2/$B$2)</f>
        <v>0</v>
      </c>
      <c r="M749" s="1" t="n">
        <f aca="false">(tcofTTGPERCEO!K747)*(M$2/$B$2)</f>
        <v>1.64660905794306</v>
      </c>
      <c r="N749" s="1" t="n">
        <f aca="false">(tcofTTGPERCEO!L747)*(N$2/$B$2)</f>
        <v>1.04744232698094</v>
      </c>
      <c r="O749" s="1" t="n">
        <f aca="false">(tcofTTGPERCEO!M747)*(O$2/$B$2)</f>
        <v>43.5056091350976</v>
      </c>
      <c r="P749" s="1" t="n">
        <f aca="false">(tcofTTGPERCEO!N747)*(P$2/$B$2)</f>
        <v>0.244549031710516</v>
      </c>
      <c r="Q749" s="1" t="n">
        <f aca="false">(tcofTTGPERCEO!O747)*(Q$2/$B$2)</f>
        <v>0.385464084561376</v>
      </c>
      <c r="R749" s="1" t="n">
        <f aca="false">(tcofTTGPERCEO!P747)*(R$2/$B$2)</f>
        <v>0.00969832574647018</v>
      </c>
      <c r="S749" s="1" t="n">
        <f aca="false">(tcofTTGPERCEO!Q747)*(S$2/$B$2)</f>
        <v>0.103850011573181</v>
      </c>
      <c r="T749" s="1" t="n">
        <f aca="false">(tcofTTGPERCEO!R747)*(T$2/$B$2)</f>
        <v>0.423578427590464</v>
      </c>
      <c r="U749" s="1" t="n">
        <f aca="false">(tcofTTGPERCEO!S747)*(U$2/$B$2)</f>
        <v>0.139086490239951</v>
      </c>
      <c r="V749" s="1" t="n">
        <f aca="false">(tcofTTGPERCEO!T747)*(V$2/$B$2)</f>
        <v>0.0192346269577965</v>
      </c>
      <c r="W749" s="1" t="n">
        <f aca="false">(tcofTTGPERCEO!U747)*(W$2/$B$2)</f>
        <v>0</v>
      </c>
      <c r="X749" s="1" t="n">
        <f aca="false">(tcofTTGPERCEO!V747)*(X$2/$B$2)</f>
        <v>0</v>
      </c>
      <c r="Y749" s="1" t="n">
        <f aca="false">(tcofTTGPERCEO!W747)*(Y$2/$B$2)</f>
        <v>1.03526734048299</v>
      </c>
      <c r="Z749" s="1" t="n">
        <f aca="false">(tcofTTGPERCEO!X747)*(Z$2/$B$2)</f>
        <v>0.0727721626417715</v>
      </c>
      <c r="AA749" s="1" t="n">
        <f aca="false">(tcofTTGPERCEO!Y747)*(AA$2/$B$2)</f>
        <v>0.0328678342720469</v>
      </c>
      <c r="AD749" s="1" t="n">
        <f aca="false">SUM(tcofTTGPERCEO!H747:AA747)</f>
        <v>192</v>
      </c>
    </row>
    <row r="750" customFormat="false" ht="12.8" hidden="false" customHeight="false" outlineLevel="0" collapsed="false">
      <c r="A750" s="1" t="str">
        <f aca="false">tcofTTGPERCEO!A748</f>
        <v>../tcof/adu-metaok/chee_alb_sd.tei_corpo2_tto.cha </v>
      </c>
      <c r="B750" s="1" t="str">
        <f aca="false">tcofTTGPERCEO!B748</f>
        <v> ADULTES </v>
      </c>
      <c r="C750" s="1" t="str">
        <f aca="false">tcofTTGPERCEO!C748</f>
        <v> ADU </v>
      </c>
      <c r="D750" s="1" t="n">
        <f aca="false">tcofTTGPERCEO!D748</f>
        <v>0</v>
      </c>
      <c r="E750" s="1" t="n">
        <f aca="false">tcofTTGPERCEO!E748</f>
        <v>1245</v>
      </c>
      <c r="F750" s="1" t="str">
        <f aca="false">tcofTTGPERCEO!F748</f>
        <v>21;</v>
      </c>
      <c r="G750" s="1" t="str">
        <f aca="false">LEFT(F750,FIND(";",F750)-1)</f>
        <v>21</v>
      </c>
      <c r="H750" s="1" t="n">
        <f aca="false">SUM(J750:AA750)</f>
        <v>7.68316487925314</v>
      </c>
      <c r="I750" s="1" t="n">
        <f aca="false">SUM(J750,K750,M750,N750,O750,P750,Q750,R750,T750,U750)</f>
        <v>7.55887662988967</v>
      </c>
      <c r="J750" s="1" t="n">
        <f aca="false">(tcofTTGPERCEO!H748)*(J$2/$B$2)</f>
        <v>0</v>
      </c>
      <c r="K750" s="1" t="n">
        <f aca="false">(tcofTTGPERCEO!I748)*(K$2/$B$2)</f>
        <v>0.0225059794768922</v>
      </c>
      <c r="L750" s="1" t="n">
        <f aca="false">(tcofTTGPERCEO!J748)*(L$2/$B$2)</f>
        <v>0</v>
      </c>
      <c r="M750" s="1" t="n">
        <f aca="false">(tcofTTGPERCEO!K748)*(M$2/$B$2)</f>
        <v>0</v>
      </c>
      <c r="N750" s="1" t="n">
        <f aca="false">(tcofTTGPERCEO!L748)*(N$2/$B$2)</f>
        <v>0.322289946763367</v>
      </c>
      <c r="O750" s="1" t="n">
        <f aca="false">(tcofTTGPERCEO!M748)*(O$2/$B$2)</f>
        <v>6.57642928786359</v>
      </c>
      <c r="P750" s="1" t="n">
        <f aca="false">(tcofTTGPERCEO!N748)*(P$2/$B$2)</f>
        <v>0</v>
      </c>
      <c r="Q750" s="1" t="n">
        <f aca="false">(tcofTTGPERCEO!O748)*(Q$2/$B$2)</f>
        <v>0.0770928169122753</v>
      </c>
      <c r="R750" s="1" t="n">
        <f aca="false">(tcofTTGPERCEO!P748)*(R$2/$B$2)</f>
        <v>0</v>
      </c>
      <c r="S750" s="1" t="n">
        <f aca="false">(tcofTTGPERCEO!Q748)*(S$2/$B$2)</f>
        <v>0.0259625028932953</v>
      </c>
      <c r="T750" s="1" t="n">
        <f aca="false">(tcofTTGPERCEO!R748)*(T$2/$B$2)</f>
        <v>0.282385618393642</v>
      </c>
      <c r="U750" s="1" t="n">
        <f aca="false">(tcofTTGPERCEO!S748)*(U$2/$B$2)</f>
        <v>0.278172980479901</v>
      </c>
      <c r="V750" s="1" t="n">
        <f aca="false">(tcofTTGPERCEO!T748)*(V$2/$B$2)</f>
        <v>0.0192346269577965</v>
      </c>
      <c r="W750" s="1" t="n">
        <f aca="false">(tcofTTGPERCEO!U748)*(W$2/$B$2)</f>
        <v>0</v>
      </c>
      <c r="X750" s="1" t="n">
        <f aca="false">(tcofTTGPERCEO!V748)*(X$2/$B$2)</f>
        <v>0</v>
      </c>
      <c r="Y750" s="1" t="n">
        <f aca="false">(tcofTTGPERCEO!W748)*(Y$2/$B$2)</f>
        <v>0.0608980788519404</v>
      </c>
      <c r="Z750" s="1" t="n">
        <f aca="false">(tcofTTGPERCEO!X748)*(Z$2/$B$2)</f>
        <v>0.0181930406604429</v>
      </c>
      <c r="AA750" s="1" t="n">
        <f aca="false">(tcofTTGPERCEO!Y748)*(AA$2/$B$2)</f>
        <v>0</v>
      </c>
      <c r="AD750" s="1" t="n">
        <f aca="false">SUM(tcofTTGPERCEO!H748:AA748)</f>
        <v>36</v>
      </c>
    </row>
    <row r="751" customFormat="false" ht="12.8" hidden="false" customHeight="false" outlineLevel="0" collapsed="false">
      <c r="A751" s="1" t="str">
        <f aca="false">tcofTTGPERCEO!A749</f>
        <v>../tcof/adu-metaok/christine_pru.tei_corpo2_tto.cha </v>
      </c>
      <c r="B751" s="1" t="str">
        <f aca="false">tcofTTGPERCEO!B749</f>
        <v> ADULTES </v>
      </c>
      <c r="C751" s="1" t="str">
        <f aca="false">tcofTTGPERCEO!C749</f>
        <v> ADU </v>
      </c>
      <c r="D751" s="1" t="n">
        <f aca="false">tcofTTGPERCEO!D749</f>
        <v>0</v>
      </c>
      <c r="E751" s="1" t="n">
        <f aca="false">tcofTTGPERCEO!E749</f>
        <v>5058</v>
      </c>
      <c r="F751" s="1" t="str">
        <f aca="false">tcofTTGPERCEO!F749</f>
        <v>35;</v>
      </c>
      <c r="G751" s="1" t="str">
        <f aca="false">LEFT(F751,FIND(";",F751)-1)</f>
        <v>35</v>
      </c>
      <c r="H751" s="1" t="n">
        <f aca="false">SUM(J751:AA751)</f>
        <v>217.307229380449</v>
      </c>
      <c r="I751" s="1" t="n">
        <f aca="false">SUM(J751,K751,M751,N751,O751,P751,Q751,R751,T751,U751)</f>
        <v>214.060111102538</v>
      </c>
      <c r="J751" s="1" t="n">
        <f aca="false">(tcofTTGPERCEO!H749)*(J$2/$B$2)</f>
        <v>0.310631895687061</v>
      </c>
      <c r="K751" s="1" t="n">
        <f aca="false">(tcofTTGPERCEO!I749)*(K$2/$B$2)</f>
        <v>0.382601651107168</v>
      </c>
      <c r="L751" s="1" t="n">
        <f aca="false">(tcofTTGPERCEO!J749)*(L$2/$B$2)</f>
        <v>0</v>
      </c>
      <c r="M751" s="1" t="n">
        <f aca="false">(tcofTTGPERCEO!K749)*(M$2/$B$2)</f>
        <v>4.79664377748631</v>
      </c>
      <c r="N751" s="1" t="n">
        <f aca="false">(tcofTTGPERCEO!L749)*(N$2/$B$2)</f>
        <v>3.4646169277062</v>
      </c>
      <c r="O751" s="1" t="n">
        <f aca="false">(tcofTTGPERCEO!M749)*(O$2/$B$2)</f>
        <v>200.328153691845</v>
      </c>
      <c r="P751" s="1" t="n">
        <f aca="false">(tcofTTGPERCEO!N749)*(P$2/$B$2)</f>
        <v>0.427960805493403</v>
      </c>
      <c r="Q751" s="1" t="n">
        <f aca="false">(tcofTTGPERCEO!O749)*(Q$2/$B$2)</f>
        <v>1.15639225368413</v>
      </c>
      <c r="R751" s="1" t="n">
        <f aca="false">(tcofTTGPERCEO!P749)*(R$2/$B$2)</f>
        <v>0.0678882802252913</v>
      </c>
      <c r="S751" s="1" t="n">
        <f aca="false">(tcofTTGPERCEO!Q749)*(S$2/$B$2)</f>
        <v>0.363475040506134</v>
      </c>
      <c r="T751" s="1" t="n">
        <f aca="false">(tcofTTGPERCEO!R749)*(T$2/$B$2)</f>
        <v>1.27073528277139</v>
      </c>
      <c r="U751" s="1" t="n">
        <f aca="false">(tcofTTGPERCEO!S749)*(U$2/$B$2)</f>
        <v>1.85448653653267</v>
      </c>
      <c r="V751" s="1" t="n">
        <f aca="false">(tcofTTGPERCEO!T749)*(V$2/$B$2)</f>
        <v>0.115407761746779</v>
      </c>
      <c r="W751" s="1" t="n">
        <f aca="false">(tcofTTGPERCEO!U749)*(W$2/$B$2)</f>
        <v>0</v>
      </c>
      <c r="X751" s="1" t="n">
        <f aca="false">(tcofTTGPERCEO!V749)*(X$2/$B$2)</f>
        <v>0</v>
      </c>
      <c r="Y751" s="1" t="n">
        <f aca="false">(tcofTTGPERCEO!W749)*(Y$2/$B$2)</f>
        <v>2.37502507522568</v>
      </c>
      <c r="Z751" s="1" t="n">
        <f aca="false">(tcofTTGPERCEO!X749)*(Z$2/$B$2)</f>
        <v>0.327474731887972</v>
      </c>
      <c r="AA751" s="1" t="n">
        <f aca="false">(tcofTTGPERCEO!Y749)*(AA$2/$B$2)</f>
        <v>0.0657356685440938</v>
      </c>
      <c r="AD751" s="1" t="n">
        <f aca="false">SUM(tcofTTGPERCEO!H749:AA749)</f>
        <v>747</v>
      </c>
    </row>
    <row r="752" customFormat="false" ht="12.8" hidden="false" customHeight="false" outlineLevel="0" collapsed="false">
      <c r="A752" s="1" t="str">
        <f aca="false">tcofTTGPERCEO!A750</f>
        <v>../tcof/adu-metaok/cine_sao_07.tei_corpo2_tto.cha </v>
      </c>
      <c r="B752" s="1" t="str">
        <f aca="false">tcofTTGPERCEO!B750</f>
        <v> ADULTES </v>
      </c>
      <c r="C752" s="1" t="str">
        <f aca="false">tcofTTGPERCEO!C750</f>
        <v> ADU </v>
      </c>
      <c r="D752" s="1" t="n">
        <f aca="false">tcofTTGPERCEO!D750</f>
        <v>0</v>
      </c>
      <c r="E752" s="1" t="n">
        <f aca="false">tcofTTGPERCEO!E750</f>
        <v>1254</v>
      </c>
      <c r="F752" s="1" t="str">
        <f aca="false">tcofTTGPERCEO!F750</f>
        <v>28;</v>
      </c>
      <c r="G752" s="1" t="str">
        <f aca="false">LEFT(F752,FIND(";",F752)-1)</f>
        <v>28</v>
      </c>
      <c r="H752" s="1" t="n">
        <f aca="false">SUM(J752:AA752)</f>
        <v>6.82201219041741</v>
      </c>
      <c r="I752" s="1" t="n">
        <f aca="false">SUM(J752,K752,M752,N752,O752,P752,Q752,R752,T752,U752)</f>
        <v>6.82201219041741</v>
      </c>
      <c r="J752" s="1" t="n">
        <f aca="false">(tcofTTGPERCEO!H750)*(J$2/$B$2)</f>
        <v>0</v>
      </c>
      <c r="K752" s="1" t="n">
        <f aca="false">(tcofTTGPERCEO!I750)*(K$2/$B$2)</f>
        <v>0.0225059794768922</v>
      </c>
      <c r="L752" s="1" t="n">
        <f aca="false">(tcofTTGPERCEO!J750)*(L$2/$B$2)</f>
        <v>0</v>
      </c>
      <c r="M752" s="1" t="n">
        <f aca="false">(tcofTTGPERCEO!K750)*(M$2/$B$2)</f>
        <v>0.214775094514312</v>
      </c>
      <c r="N752" s="1" t="n">
        <f aca="false">(tcofTTGPERCEO!L750)*(N$2/$B$2)</f>
        <v>0.241717460072525</v>
      </c>
      <c r="O752" s="1" t="n">
        <f aca="false">(tcofTTGPERCEO!M750)*(O$2/$B$2)</f>
        <v>6.07055011187408</v>
      </c>
      <c r="P752" s="1" t="n">
        <f aca="false">(tcofTTGPERCEO!N750)*(P$2/$B$2)</f>
        <v>0</v>
      </c>
      <c r="Q752" s="1" t="n">
        <f aca="false">(tcofTTGPERCEO!O750)*(Q$2/$B$2)</f>
        <v>0.0385464084561376</v>
      </c>
      <c r="R752" s="1" t="n">
        <f aca="false">(tcofTTGPERCEO!P750)*(R$2/$B$2)</f>
        <v>0</v>
      </c>
      <c r="S752" s="1" t="n">
        <f aca="false">(tcofTTGPERCEO!Q750)*(S$2/$B$2)</f>
        <v>0</v>
      </c>
      <c r="T752" s="1" t="n">
        <f aca="false">(tcofTTGPERCEO!R750)*(T$2/$B$2)</f>
        <v>0.141192809196821</v>
      </c>
      <c r="U752" s="1" t="n">
        <f aca="false">(tcofTTGPERCEO!S750)*(U$2/$B$2)</f>
        <v>0.0927243268266338</v>
      </c>
      <c r="V752" s="1" t="n">
        <f aca="false">(tcofTTGPERCEO!T750)*(V$2/$B$2)</f>
        <v>0</v>
      </c>
      <c r="W752" s="1" t="n">
        <f aca="false">(tcofTTGPERCEO!U750)*(W$2/$B$2)</f>
        <v>0</v>
      </c>
      <c r="X752" s="1" t="n">
        <f aca="false">(tcofTTGPERCEO!V750)*(X$2/$B$2)</f>
        <v>0</v>
      </c>
      <c r="Y752" s="1" t="n">
        <f aca="false">(tcofTTGPERCEO!W750)*(Y$2/$B$2)</f>
        <v>0</v>
      </c>
      <c r="Z752" s="1" t="n">
        <f aca="false">(tcofTTGPERCEO!X750)*(Z$2/$B$2)</f>
        <v>0</v>
      </c>
      <c r="AA752" s="1" t="n">
        <f aca="false">(tcofTTGPERCEO!Y750)*(AA$2/$B$2)</f>
        <v>0</v>
      </c>
      <c r="AD752" s="1" t="n">
        <f aca="false">SUM(tcofTTGPERCEO!H750:AA750)</f>
        <v>25</v>
      </c>
    </row>
    <row r="753" customFormat="false" ht="12.8" hidden="false" customHeight="false" outlineLevel="0" collapsed="false">
      <c r="A753" s="1" t="str">
        <f aca="false">tcofTTGPERCEO!A751</f>
        <v>../tcof/adu-metaok/comb_bach_08.tei_corpo2_tto.cha </v>
      </c>
      <c r="B753" s="1" t="str">
        <f aca="false">tcofTTGPERCEO!B751</f>
        <v> ADULTES </v>
      </c>
      <c r="C753" s="1" t="str">
        <f aca="false">tcofTTGPERCEO!C751</f>
        <v> ADU </v>
      </c>
      <c r="D753" s="1" t="n">
        <f aca="false">tcofTTGPERCEO!D751</f>
        <v>28</v>
      </c>
      <c r="E753" s="1" t="n">
        <f aca="false">tcofTTGPERCEO!E751</f>
        <v>2496</v>
      </c>
      <c r="F753" s="1" t="str">
        <f aca="false">tcofTTGPERCEO!F751</f>
        <v>22;</v>
      </c>
      <c r="G753" s="1" t="str">
        <f aca="false">LEFT(F753,FIND(";",F753)-1)</f>
        <v>22</v>
      </c>
      <c r="H753" s="1" t="n">
        <f aca="false">SUM(J753:AA753)</f>
        <v>93.4906180078698</v>
      </c>
      <c r="I753" s="1" t="n">
        <f aca="false">SUM(J753,K753,M753,N753,O753,P753,Q753,R753,T753,U753)</f>
        <v>91.4142427281845</v>
      </c>
      <c r="J753" s="1" t="n">
        <f aca="false">(tcofTTGPERCEO!H751)*(J$2/$B$2)</f>
        <v>0.0817452357071214</v>
      </c>
      <c r="K753" s="1" t="n">
        <f aca="false">(tcofTTGPERCEO!I751)*(K$2/$B$2)</f>
        <v>0.0450119589537844</v>
      </c>
      <c r="L753" s="1" t="n">
        <f aca="false">(tcofTTGPERCEO!J751)*(L$2/$B$2)</f>
        <v>0</v>
      </c>
      <c r="M753" s="1" t="n">
        <f aca="false">(tcofTTGPERCEO!K751)*(M$2/$B$2)</f>
        <v>0</v>
      </c>
      <c r="N753" s="1" t="n">
        <f aca="false">(tcofTTGPERCEO!L751)*(N$2/$B$2)</f>
        <v>2.25602962734357</v>
      </c>
      <c r="O753" s="1" t="n">
        <f aca="false">(tcofTTGPERCEO!M751)*(O$2/$B$2)</f>
        <v>84.9877015662372</v>
      </c>
      <c r="P753" s="1" t="n">
        <f aca="false">(tcofTTGPERCEO!N751)*(P$2/$B$2)</f>
        <v>0.213980402746702</v>
      </c>
      <c r="Q753" s="1" t="n">
        <f aca="false">(tcofTTGPERCEO!O751)*(Q$2/$B$2)</f>
        <v>1.54185633824551</v>
      </c>
      <c r="R753" s="1" t="n">
        <f aca="false">(tcofTTGPERCEO!P751)*(R$2/$B$2)</f>
        <v>0.0484916287323509</v>
      </c>
      <c r="S753" s="1" t="n">
        <f aca="false">(tcofTTGPERCEO!Q751)*(S$2/$B$2)</f>
        <v>0.363475040506134</v>
      </c>
      <c r="T753" s="1" t="n">
        <f aca="false">(tcofTTGPERCEO!R751)*(T$2/$B$2)</f>
        <v>0.941285394645475</v>
      </c>
      <c r="U753" s="1" t="n">
        <f aca="false">(tcofTTGPERCEO!S751)*(U$2/$B$2)</f>
        <v>1.29814057557287</v>
      </c>
      <c r="V753" s="1" t="n">
        <f aca="false">(tcofTTGPERCEO!T751)*(V$2/$B$2)</f>
        <v>0.0961731347889823</v>
      </c>
      <c r="W753" s="1" t="n">
        <f aca="false">(tcofTTGPERCEO!U751)*(W$2/$B$2)</f>
        <v>0</v>
      </c>
      <c r="X753" s="1" t="n">
        <f aca="false">(tcofTTGPERCEO!V751)*(X$2/$B$2)</f>
        <v>0</v>
      </c>
      <c r="Y753" s="1" t="n">
        <f aca="false">(tcofTTGPERCEO!W751)*(Y$2/$B$2)</f>
        <v>1.46155389244657</v>
      </c>
      <c r="Z753" s="1" t="n">
        <f aca="false">(tcofTTGPERCEO!X751)*(Z$2/$B$2)</f>
        <v>0.109158243962657</v>
      </c>
      <c r="AA753" s="1" t="n">
        <f aca="false">(tcofTTGPERCEO!Y751)*(AA$2/$B$2)</f>
        <v>0.0460149679808657</v>
      </c>
      <c r="AD753" s="1" t="n">
        <f aca="false">SUM(tcofTTGPERCEO!H751:AA751)</f>
        <v>359</v>
      </c>
    </row>
    <row r="754" customFormat="false" ht="12.8" hidden="false" customHeight="false" outlineLevel="0" collapsed="false">
      <c r="A754" s="1" t="str">
        <f aca="false">tcofTTGPERCEO!A752</f>
        <v>../tcof/adu-metaok/comptines_cou_10.tei_corpo2_tto.cha </v>
      </c>
      <c r="B754" s="1" t="str">
        <f aca="false">tcofTTGPERCEO!B752</f>
        <v> ADULTES </v>
      </c>
      <c r="C754" s="1" t="str">
        <f aca="false">tcofTTGPERCEO!C752</f>
        <v> ADU </v>
      </c>
      <c r="D754" s="1" t="n">
        <f aca="false">tcofTTGPERCEO!D752</f>
        <v>0</v>
      </c>
      <c r="E754" s="1" t="n">
        <f aca="false">tcofTTGPERCEO!E752</f>
        <v>2395</v>
      </c>
      <c r="F754" s="1" t="str">
        <f aca="false">tcofTTGPERCEO!F752</f>
        <v>60;</v>
      </c>
      <c r="G754" s="1" t="str">
        <f aca="false">LEFT(F754,FIND(";",F754)-1)</f>
        <v>60</v>
      </c>
      <c r="H754" s="1" t="n">
        <f aca="false">SUM(J754:AA754)</f>
        <v>108.854833731965</v>
      </c>
      <c r="I754" s="1" t="n">
        <f aca="false">SUM(J754,K754,M754,N754,O754,P754,Q754,R754,T754,U754)</f>
        <v>105.371846308155</v>
      </c>
      <c r="J754" s="1" t="n">
        <f aca="false">(tcofTTGPERCEO!H752)*(J$2/$B$2)</f>
        <v>0.0326980942828485</v>
      </c>
      <c r="K754" s="1" t="n">
        <f aca="false">(tcofTTGPERCEO!I752)*(K$2/$B$2)</f>
        <v>0.225059794768922</v>
      </c>
      <c r="L754" s="1" t="n">
        <f aca="false">(tcofTTGPERCEO!J752)*(L$2/$B$2)</f>
        <v>0</v>
      </c>
      <c r="M754" s="1" t="n">
        <f aca="false">(tcofTTGPERCEO!K752)*(M$2/$B$2)</f>
        <v>0.859100378057249</v>
      </c>
      <c r="N754" s="1" t="n">
        <f aca="false">(tcofTTGPERCEO!L752)*(N$2/$B$2)</f>
        <v>4.67320422806882</v>
      </c>
      <c r="O754" s="1" t="n">
        <f aca="false">(tcofTTGPERCEO!M752)*(O$2/$B$2)</f>
        <v>95.6111642620168</v>
      </c>
      <c r="P754" s="1" t="n">
        <f aca="false">(tcofTTGPERCEO!N752)*(P$2/$B$2)</f>
        <v>0.213980402746702</v>
      </c>
      <c r="Q754" s="1" t="n">
        <f aca="false">(tcofTTGPERCEO!O752)*(Q$2/$B$2)</f>
        <v>1.04075302831572</v>
      </c>
      <c r="R754" s="1" t="n">
        <f aca="false">(tcofTTGPERCEO!P752)*(R$2/$B$2)</f>
        <v>0.135776560450583</v>
      </c>
      <c r="S754" s="1" t="n">
        <f aca="false">(tcofTTGPERCEO!Q752)*(S$2/$B$2)</f>
        <v>0.882725098372039</v>
      </c>
      <c r="T754" s="1" t="n">
        <f aca="false">(tcofTTGPERCEO!R752)*(T$2/$B$2)</f>
        <v>2.02376359848777</v>
      </c>
      <c r="U754" s="1" t="n">
        <f aca="false">(tcofTTGPERCEO!S752)*(U$2/$B$2)</f>
        <v>0.556345960959802</v>
      </c>
      <c r="V754" s="1" t="n">
        <f aca="false">(tcofTTGPERCEO!T752)*(V$2/$B$2)</f>
        <v>0.0384692539155929</v>
      </c>
      <c r="W754" s="1" t="n">
        <f aca="false">(tcofTTGPERCEO!U752)*(W$2/$B$2)</f>
        <v>0</v>
      </c>
      <c r="X754" s="1" t="n">
        <f aca="false">(tcofTTGPERCEO!V752)*(X$2/$B$2)</f>
        <v>0</v>
      </c>
      <c r="Y754" s="1" t="n">
        <f aca="false">(tcofTTGPERCEO!W752)*(Y$2/$B$2)</f>
        <v>2.31412699637374</v>
      </c>
      <c r="Z754" s="1" t="n">
        <f aca="false">(tcofTTGPERCEO!X752)*(Z$2/$B$2)</f>
        <v>0.181930406604429</v>
      </c>
      <c r="AA754" s="1" t="n">
        <f aca="false">(tcofTTGPERCEO!Y752)*(AA$2/$B$2)</f>
        <v>0.0657356685440938</v>
      </c>
      <c r="AD754" s="1" t="n">
        <f aca="false">SUM(tcofTTGPERCEO!H752:AA752)</f>
        <v>468</v>
      </c>
    </row>
    <row r="755" customFormat="false" ht="12.8" hidden="false" customHeight="false" outlineLevel="0" collapsed="false">
      <c r="A755" s="1" t="str">
        <f aca="false">tcofTTGPERCEO!A753</f>
        <v>../tcof/adu-metaok/confavc_dau_12.tei_corpo2_tto.cha </v>
      </c>
      <c r="B755" s="1" t="str">
        <f aca="false">tcofTTGPERCEO!B753</f>
        <v> ADULTES </v>
      </c>
      <c r="C755" s="1" t="str">
        <f aca="false">tcofTTGPERCEO!C753</f>
        <v> ADU </v>
      </c>
      <c r="D755" s="1" t="n">
        <f aca="false">tcofTTGPERCEO!D753</f>
        <v>74</v>
      </c>
      <c r="E755" s="1" t="n">
        <f aca="false">tcofTTGPERCEO!E753</f>
        <v>3172</v>
      </c>
      <c r="F755" s="1" t="str">
        <f aca="false">tcofTTGPERCEO!F753</f>
        <v>45;</v>
      </c>
      <c r="G755" s="1" t="str">
        <f aca="false">LEFT(F755,FIND(";",F755)-1)</f>
        <v>45</v>
      </c>
      <c r="H755" s="1" t="n">
        <f aca="false">SUM(J755:AA755)</f>
        <v>1.54335313633207</v>
      </c>
      <c r="I755" s="1" t="n">
        <f aca="false">SUM(J755,K755,M755,N755,O755,P755,Q755,R755,T755,U755)</f>
        <v>1.48485456369107</v>
      </c>
      <c r="J755" s="1" t="n">
        <f aca="false">(tcofTTGPERCEO!H753)*(J$2/$B$2)</f>
        <v>0</v>
      </c>
      <c r="K755" s="1" t="n">
        <f aca="false">(tcofTTGPERCEO!I753)*(K$2/$B$2)</f>
        <v>0</v>
      </c>
      <c r="L755" s="1" t="n">
        <f aca="false">(tcofTTGPERCEO!J753)*(L$2/$B$2)</f>
        <v>0</v>
      </c>
      <c r="M755" s="1" t="n">
        <f aca="false">(tcofTTGPERCEO!K753)*(M$2/$B$2)</f>
        <v>0.0715916981714374</v>
      </c>
      <c r="N755" s="1" t="n">
        <f aca="false">(tcofTTGPERCEO!L753)*(N$2/$B$2)</f>
        <v>0.0805724866908418</v>
      </c>
      <c r="O755" s="1" t="n">
        <f aca="false">(tcofTTGPERCEO!M753)*(O$2/$B$2)</f>
        <v>1.01175835197901</v>
      </c>
      <c r="P755" s="1" t="n">
        <f aca="false">(tcofTTGPERCEO!N753)*(P$2/$B$2)</f>
        <v>0</v>
      </c>
      <c r="Q755" s="1" t="n">
        <f aca="false">(tcofTTGPERCEO!O753)*(Q$2/$B$2)</f>
        <v>0.0385464084561376</v>
      </c>
      <c r="R755" s="1" t="n">
        <f aca="false">(tcofTTGPERCEO!P753)*(R$2/$B$2)</f>
        <v>0</v>
      </c>
      <c r="S755" s="1" t="n">
        <f aca="false">(tcofTTGPERCEO!Q753)*(S$2/$B$2)</f>
        <v>0.0519250057865905</v>
      </c>
      <c r="T755" s="1" t="n">
        <f aca="false">(tcofTTGPERCEO!R753)*(T$2/$B$2)</f>
        <v>0.282385618393642</v>
      </c>
      <c r="U755" s="1" t="n">
        <f aca="false">(tcofTTGPERCEO!S753)*(U$2/$B$2)</f>
        <v>0</v>
      </c>
      <c r="V755" s="1" t="n">
        <f aca="false">(tcofTTGPERCEO!T753)*(V$2/$B$2)</f>
        <v>0</v>
      </c>
      <c r="W755" s="1" t="n">
        <f aca="false">(tcofTTGPERCEO!U753)*(W$2/$B$2)</f>
        <v>0</v>
      </c>
      <c r="X755" s="1" t="n">
        <f aca="false">(tcofTTGPERCEO!V753)*(X$2/$B$2)</f>
        <v>0</v>
      </c>
      <c r="Y755" s="1" t="n">
        <f aca="false">(tcofTTGPERCEO!W753)*(Y$2/$B$2)</f>
        <v>0</v>
      </c>
      <c r="Z755" s="1" t="n">
        <f aca="false">(tcofTTGPERCEO!X753)*(Z$2/$B$2)</f>
        <v>0</v>
      </c>
      <c r="AA755" s="1" t="n">
        <f aca="false">(tcofTTGPERCEO!Y753)*(AA$2/$B$2)</f>
        <v>0.00657356685440938</v>
      </c>
      <c r="AD755" s="1" t="n">
        <f aca="false">SUM(tcofTTGPERCEO!H753:AA753)</f>
        <v>14</v>
      </c>
    </row>
    <row r="756" customFormat="false" ht="12.8" hidden="false" customHeight="false" outlineLevel="0" collapsed="false">
      <c r="A756" s="1" t="str">
        <f aca="false">tcofTTGPERCEO!A754</f>
        <v>../tcof/adu-metaok/consultation_ger_08.tei_corpo2_tto.cha </v>
      </c>
      <c r="B756" s="1" t="str">
        <f aca="false">tcofTTGPERCEO!B754</f>
        <v> ADULTES </v>
      </c>
      <c r="C756" s="1" t="str">
        <f aca="false">tcofTTGPERCEO!C754</f>
        <v> ADU </v>
      </c>
      <c r="D756" s="1" t="n">
        <f aca="false">tcofTTGPERCEO!D754</f>
        <v>5</v>
      </c>
      <c r="E756" s="1" t="n">
        <f aca="false">tcofTTGPERCEO!E754</f>
        <v>2358</v>
      </c>
      <c r="F756" s="1" t="str">
        <f aca="false">tcofTTGPERCEO!F754</f>
        <v>40;02.12</v>
      </c>
      <c r="G756" s="1" t="str">
        <f aca="false">LEFT(F756,FIND(";",F756)-1)</f>
        <v>40</v>
      </c>
      <c r="H756" s="1" t="n">
        <f aca="false">SUM(J756:AA756)</f>
        <v>48.0923385541239</v>
      </c>
      <c r="I756" s="1" t="n">
        <f aca="false">SUM(J756,K756,M756,N756,O756,P756,Q756,R756,T756,U756)</f>
        <v>46.4139263945683</v>
      </c>
      <c r="J756" s="1" t="n">
        <f aca="false">(tcofTTGPERCEO!H754)*(J$2/$B$2)</f>
        <v>0.0653961885656971</v>
      </c>
      <c r="K756" s="1" t="n">
        <f aca="false">(tcofTTGPERCEO!I754)*(K$2/$B$2)</f>
        <v>0.0675179384306767</v>
      </c>
      <c r="L756" s="1" t="n">
        <f aca="false">(tcofTTGPERCEO!J754)*(L$2/$B$2)</f>
        <v>0</v>
      </c>
      <c r="M756" s="1" t="n">
        <f aca="false">(tcofTTGPERCEO!K754)*(M$2/$B$2)</f>
        <v>0.572733585371499</v>
      </c>
      <c r="N756" s="1" t="n">
        <f aca="false">(tcofTTGPERCEO!L754)*(N$2/$B$2)</f>
        <v>0.886297353599259</v>
      </c>
      <c r="O756" s="1" t="n">
        <f aca="false">(tcofTTGPERCEO!M754)*(O$2/$B$2)</f>
        <v>43.5056091350976</v>
      </c>
      <c r="P756" s="1" t="n">
        <f aca="false">(tcofTTGPERCEO!N754)*(P$2/$B$2)</f>
        <v>0.213980402746702</v>
      </c>
      <c r="Q756" s="1" t="n">
        <f aca="false">(tcofTTGPERCEO!O754)*(Q$2/$B$2)</f>
        <v>0.269824859192963</v>
      </c>
      <c r="R756" s="1" t="n">
        <f aca="false">(tcofTTGPERCEO!P754)*(R$2/$B$2)</f>
        <v>0.0387933029858807</v>
      </c>
      <c r="S756" s="1" t="n">
        <f aca="false">(tcofTTGPERCEO!Q754)*(S$2/$B$2)</f>
        <v>0.311550034719543</v>
      </c>
      <c r="T756" s="1" t="n">
        <f aca="false">(tcofTTGPERCEO!R754)*(T$2/$B$2)</f>
        <v>0.37651415785819</v>
      </c>
      <c r="U756" s="1" t="n">
        <f aca="false">(tcofTTGPERCEO!S754)*(U$2/$B$2)</f>
        <v>0.417259470719852</v>
      </c>
      <c r="V756" s="1" t="n">
        <f aca="false">(tcofTTGPERCEO!T754)*(V$2/$B$2)</f>
        <v>0.0384692539155929</v>
      </c>
      <c r="W756" s="1" t="n">
        <f aca="false">(tcofTTGPERCEO!U754)*(W$2/$B$2)</f>
        <v>0</v>
      </c>
      <c r="X756" s="1" t="n">
        <f aca="false">(tcofTTGPERCEO!V754)*(X$2/$B$2)</f>
        <v>0</v>
      </c>
      <c r="Y756" s="1" t="n">
        <f aca="false">(tcofTTGPERCEO!W754)*(Y$2/$B$2)</f>
        <v>1.27885965589075</v>
      </c>
      <c r="Z756" s="1" t="n">
        <f aca="false">(tcofTTGPERCEO!X754)*(Z$2/$B$2)</f>
        <v>0.0363860813208857</v>
      </c>
      <c r="AA756" s="1" t="n">
        <f aca="false">(tcofTTGPERCEO!Y754)*(AA$2/$B$2)</f>
        <v>0.0131471337088188</v>
      </c>
      <c r="AD756" s="1" t="n">
        <f aca="false">SUM(tcofTTGPERCEO!H754:AA754)</f>
        <v>186</v>
      </c>
    </row>
    <row r="757" customFormat="false" ht="12.8" hidden="false" customHeight="false" outlineLevel="0" collapsed="false">
      <c r="A757" s="1" t="str">
        <f aca="false">tcofTTGPERCEO!A755</f>
        <v>../tcof/adu-metaok/conv_cai_06.tei_corpo2_tto.cha </v>
      </c>
      <c r="B757" s="1" t="str">
        <f aca="false">tcofTTGPERCEO!B755</f>
        <v> ADULTES </v>
      </c>
      <c r="C757" s="1" t="str">
        <f aca="false">tcofTTGPERCEO!C755</f>
        <v> ADU </v>
      </c>
      <c r="D757" s="1" t="n">
        <f aca="false">tcofTTGPERCEO!D755</f>
        <v>2</v>
      </c>
      <c r="E757" s="1" t="n">
        <f aca="false">tcofTTGPERCEO!E755</f>
        <v>2021</v>
      </c>
      <c r="F757" s="1" t="str">
        <f aca="false">tcofTTGPERCEO!F755</f>
        <v>45;</v>
      </c>
      <c r="G757" s="1" t="str">
        <f aca="false">LEFT(F757,FIND(";",F757)-1)</f>
        <v>45</v>
      </c>
      <c r="H757" s="1" t="n">
        <f aca="false">SUM(J757:AA757)</f>
        <v>57.4883342334696</v>
      </c>
      <c r="I757" s="1" t="n">
        <f aca="false">SUM(J757,K757,M757,N757,O757,P757,Q757,R757,T757,U757)</f>
        <v>56.6209165959417</v>
      </c>
      <c r="J757" s="1" t="n">
        <f aca="false">(tcofTTGPERCEO!H755)*(J$2/$B$2)</f>
        <v>0.310631895687061</v>
      </c>
      <c r="K757" s="1" t="n">
        <f aca="false">(tcofTTGPERCEO!I755)*(K$2/$B$2)</f>
        <v>0.0450119589537844</v>
      </c>
      <c r="L757" s="1" t="n">
        <f aca="false">(tcofTTGPERCEO!J755)*(L$2/$B$2)</f>
        <v>0</v>
      </c>
      <c r="M757" s="1" t="n">
        <f aca="false">(tcofTTGPERCEO!K755)*(M$2/$B$2)</f>
        <v>0.501141887200062</v>
      </c>
      <c r="N757" s="1" t="n">
        <f aca="false">(tcofTTGPERCEO!L755)*(N$2/$B$2)</f>
        <v>1.20858730036263</v>
      </c>
      <c r="O757" s="1" t="n">
        <f aca="false">(tcofTTGPERCEO!M755)*(O$2/$B$2)</f>
        <v>53.1173134788982</v>
      </c>
      <c r="P757" s="1" t="n">
        <f aca="false">(tcofTTGPERCEO!N755)*(P$2/$B$2)</f>
        <v>0.122274515855258</v>
      </c>
      <c r="Q757" s="1" t="n">
        <f aca="false">(tcofTTGPERCEO!O755)*(Q$2/$B$2)</f>
        <v>0.192732042280688</v>
      </c>
      <c r="R757" s="1" t="n">
        <f aca="false">(tcofTTGPERCEO!P755)*(R$2/$B$2)</f>
        <v>0</v>
      </c>
      <c r="S757" s="1" t="n">
        <f aca="false">(tcofTTGPERCEO!Q755)*(S$2/$B$2)</f>
        <v>0.129812514466476</v>
      </c>
      <c r="T757" s="1" t="n">
        <f aca="false">(tcofTTGPERCEO!R755)*(T$2/$B$2)</f>
        <v>0.705964045984106</v>
      </c>
      <c r="U757" s="1" t="n">
        <f aca="false">(tcofTTGPERCEO!S755)*(U$2/$B$2)</f>
        <v>0.417259470719852</v>
      </c>
      <c r="V757" s="1" t="n">
        <f aca="false">(tcofTTGPERCEO!T755)*(V$2/$B$2)</f>
        <v>0</v>
      </c>
      <c r="W757" s="1" t="n">
        <f aca="false">(tcofTTGPERCEO!U755)*(W$2/$B$2)</f>
        <v>0</v>
      </c>
      <c r="X757" s="1" t="n">
        <f aca="false">(tcofTTGPERCEO!V755)*(X$2/$B$2)</f>
        <v>0</v>
      </c>
      <c r="Y757" s="1" t="n">
        <f aca="false">(tcofTTGPERCEO!W755)*(Y$2/$B$2)</f>
        <v>0.669878867371345</v>
      </c>
      <c r="Z757" s="1" t="n">
        <f aca="false">(tcofTTGPERCEO!X755)*(Z$2/$B$2)</f>
        <v>0.0545791219813286</v>
      </c>
      <c r="AA757" s="1" t="n">
        <f aca="false">(tcofTTGPERCEO!Y755)*(AA$2/$B$2)</f>
        <v>0.0131471337088188</v>
      </c>
      <c r="AD757" s="1" t="n">
        <f aca="false">SUM(tcofTTGPERCEO!H755:AA755)</f>
        <v>202</v>
      </c>
    </row>
    <row r="758" customFormat="false" ht="12.8" hidden="false" customHeight="false" outlineLevel="0" collapsed="false">
      <c r="A758" s="1" t="str">
        <f aca="false">tcofTTGPERCEO!A756</f>
        <v>../tcof/adu-metaok/conversation_kri_08_part1.tei_corpo2_tto.cha </v>
      </c>
      <c r="B758" s="1" t="str">
        <f aca="false">tcofTTGPERCEO!B756</f>
        <v> ADULTES </v>
      </c>
      <c r="C758" s="1" t="str">
        <f aca="false">tcofTTGPERCEO!C756</f>
        <v> ADU </v>
      </c>
      <c r="D758" s="1" t="n">
        <f aca="false">tcofTTGPERCEO!D756</f>
        <v>2</v>
      </c>
      <c r="E758" s="1" t="n">
        <f aca="false">tcofTTGPERCEO!E756</f>
        <v>1667</v>
      </c>
      <c r="F758" s="1" t="str">
        <f aca="false">tcofTTGPERCEO!F756</f>
        <v>20;</v>
      </c>
      <c r="G758" s="1" t="str">
        <f aca="false">LEFT(F758,FIND(";",F758)-1)</f>
        <v>20</v>
      </c>
      <c r="H758" s="1" t="n">
        <f aca="false">SUM(J758:AA758)</f>
        <v>11.8316333616233</v>
      </c>
      <c r="I758" s="1" t="n">
        <f aca="false">SUM(J758,K758,M758,N758,O758,P758,Q758,R758,T758,U758)</f>
        <v>11.4518787130623</v>
      </c>
      <c r="J758" s="1" t="n">
        <f aca="false">(tcofTTGPERCEO!H756)*(J$2/$B$2)</f>
        <v>0</v>
      </c>
      <c r="K758" s="1" t="n">
        <f aca="false">(tcofTTGPERCEO!I756)*(K$2/$B$2)</f>
        <v>0</v>
      </c>
      <c r="L758" s="1" t="n">
        <f aca="false">(tcofTTGPERCEO!J756)*(L$2/$B$2)</f>
        <v>0</v>
      </c>
      <c r="M758" s="1" t="n">
        <f aca="false">(tcofTTGPERCEO!K756)*(M$2/$B$2)</f>
        <v>0.143183396342875</v>
      </c>
      <c r="N758" s="1" t="n">
        <f aca="false">(tcofTTGPERCEO!L756)*(N$2/$B$2)</f>
        <v>0</v>
      </c>
      <c r="O758" s="1" t="n">
        <f aca="false">(tcofTTGPERCEO!M756)*(O$2/$B$2)</f>
        <v>11.1293418717692</v>
      </c>
      <c r="P758" s="1" t="n">
        <f aca="false">(tcofTTGPERCEO!N756)*(P$2/$B$2)</f>
        <v>0.0305686289638145</v>
      </c>
      <c r="Q758" s="1" t="n">
        <f aca="false">(tcofTTGPERCEO!O756)*(Q$2/$B$2)</f>
        <v>0</v>
      </c>
      <c r="R758" s="1" t="n">
        <f aca="false">(tcofTTGPERCEO!P756)*(R$2/$B$2)</f>
        <v>0.00969832574647018</v>
      </c>
      <c r="S758" s="1" t="n">
        <f aca="false">(tcofTTGPERCEO!Q756)*(S$2/$B$2)</f>
        <v>0.0259625028932953</v>
      </c>
      <c r="T758" s="1" t="n">
        <f aca="false">(tcofTTGPERCEO!R756)*(T$2/$B$2)</f>
        <v>0</v>
      </c>
      <c r="U758" s="1" t="n">
        <f aca="false">(tcofTTGPERCEO!S756)*(U$2/$B$2)</f>
        <v>0.139086490239951</v>
      </c>
      <c r="V758" s="1" t="n">
        <f aca="false">(tcofTTGPERCEO!T756)*(V$2/$B$2)</f>
        <v>0.0192346269577965</v>
      </c>
      <c r="W758" s="1" t="n">
        <f aca="false">(tcofTTGPERCEO!U756)*(W$2/$B$2)</f>
        <v>0</v>
      </c>
      <c r="X758" s="1" t="n">
        <f aca="false">(tcofTTGPERCEO!V756)*(X$2/$B$2)</f>
        <v>0</v>
      </c>
      <c r="Y758" s="1" t="n">
        <f aca="false">(tcofTTGPERCEO!W756)*(Y$2/$B$2)</f>
        <v>0.243592315407762</v>
      </c>
      <c r="Z758" s="1" t="n">
        <f aca="false">(tcofTTGPERCEO!X756)*(Z$2/$B$2)</f>
        <v>0.0909652033022143</v>
      </c>
      <c r="AA758" s="1" t="n">
        <f aca="false">(tcofTTGPERCEO!Y756)*(AA$2/$B$2)</f>
        <v>0</v>
      </c>
      <c r="AD758" s="1" t="n">
        <f aca="false">SUM(tcofTTGPERCEO!H756:AA756)</f>
        <v>40</v>
      </c>
    </row>
    <row r="759" customFormat="false" ht="12.8" hidden="false" customHeight="false" outlineLevel="0" collapsed="false">
      <c r="A759" s="1" t="str">
        <f aca="false">tcofTTGPERCEO!A757</f>
        <v>../tcof/adu-metaok/conversation_kri_08_part2.tei_corpo2_tto.cha </v>
      </c>
      <c r="B759" s="1" t="str">
        <f aca="false">tcofTTGPERCEO!B757</f>
        <v> ADULTES </v>
      </c>
      <c r="C759" s="1" t="str">
        <f aca="false">tcofTTGPERCEO!C757</f>
        <v> ADU </v>
      </c>
      <c r="D759" s="1" t="n">
        <f aca="false">tcofTTGPERCEO!D757</f>
        <v>0</v>
      </c>
      <c r="E759" s="1" t="n">
        <f aca="false">tcofTTGPERCEO!E757</f>
        <v>1551</v>
      </c>
      <c r="F759" s="1" t="str">
        <f aca="false">tcofTTGPERCEO!F757</f>
        <v>20;</v>
      </c>
      <c r="G759" s="1" t="str">
        <f aca="false">LEFT(F759,FIND(";",F759)-1)</f>
        <v>20</v>
      </c>
      <c r="H759" s="1" t="n">
        <f aca="false">SUM(J759:AA759)</f>
        <v>12.2635367641386</v>
      </c>
      <c r="I759" s="1" t="n">
        <f aca="false">SUM(J759,K759,M759,N759,O759,P759,Q759,R759,T759,U759)</f>
        <v>12.0676953938739</v>
      </c>
      <c r="J759" s="1" t="n">
        <f aca="false">(tcofTTGPERCEO!H757)*(J$2/$B$2)</f>
        <v>0.0163490471414243</v>
      </c>
      <c r="K759" s="1" t="n">
        <f aca="false">(tcofTTGPERCEO!I757)*(K$2/$B$2)</f>
        <v>0.0675179384306767</v>
      </c>
      <c r="L759" s="1" t="n">
        <f aca="false">(tcofTTGPERCEO!J757)*(L$2/$B$2)</f>
        <v>0</v>
      </c>
      <c r="M759" s="1" t="n">
        <f aca="false">(tcofTTGPERCEO!K757)*(M$2/$B$2)</f>
        <v>0.214775094514312</v>
      </c>
      <c r="N759" s="1" t="n">
        <f aca="false">(tcofTTGPERCEO!L757)*(N$2/$B$2)</f>
        <v>0.322289946763367</v>
      </c>
      <c r="O759" s="1" t="n">
        <f aca="false">(tcofTTGPERCEO!M757)*(O$2/$B$2)</f>
        <v>11.1293418717692</v>
      </c>
      <c r="P759" s="1" t="n">
        <f aca="false">(tcofTTGPERCEO!N757)*(P$2/$B$2)</f>
        <v>0</v>
      </c>
      <c r="Q759" s="1" t="n">
        <f aca="false">(tcofTTGPERCEO!O757)*(Q$2/$B$2)</f>
        <v>0.0385464084561376</v>
      </c>
      <c r="R759" s="1" t="n">
        <f aca="false">(tcofTTGPERCEO!P757)*(R$2/$B$2)</f>
        <v>0</v>
      </c>
      <c r="S759" s="1" t="n">
        <f aca="false">(tcofTTGPERCEO!Q757)*(S$2/$B$2)</f>
        <v>0</v>
      </c>
      <c r="T759" s="1" t="n">
        <f aca="false">(tcofTTGPERCEO!R757)*(T$2/$B$2)</f>
        <v>0.0470642697322738</v>
      </c>
      <c r="U759" s="1" t="n">
        <f aca="false">(tcofTTGPERCEO!S757)*(U$2/$B$2)</f>
        <v>0.231810817066584</v>
      </c>
      <c r="V759" s="1" t="n">
        <f aca="false">(tcofTTGPERCEO!T757)*(V$2/$B$2)</f>
        <v>0</v>
      </c>
      <c r="W759" s="1" t="n">
        <f aca="false">(tcofTTGPERCEO!U757)*(W$2/$B$2)</f>
        <v>0</v>
      </c>
      <c r="X759" s="1" t="n">
        <f aca="false">(tcofTTGPERCEO!V757)*(X$2/$B$2)</f>
        <v>0</v>
      </c>
      <c r="Y759" s="1" t="n">
        <f aca="false">(tcofTTGPERCEO!W757)*(Y$2/$B$2)</f>
        <v>0.182694236555821</v>
      </c>
      <c r="Z759" s="1" t="n">
        <f aca="false">(tcofTTGPERCEO!X757)*(Z$2/$B$2)</f>
        <v>0</v>
      </c>
      <c r="AA759" s="1" t="n">
        <f aca="false">(tcofTTGPERCEO!Y757)*(AA$2/$B$2)</f>
        <v>0.0131471337088188</v>
      </c>
      <c r="AD759" s="1" t="n">
        <f aca="false">SUM(tcofTTGPERCEO!H757:AA757)</f>
        <v>45</v>
      </c>
    </row>
    <row r="760" customFormat="false" ht="12.8" hidden="false" customHeight="false" outlineLevel="0" collapsed="false">
      <c r="A760" s="1" t="str">
        <f aca="false">tcofTTGPERCEO!A758</f>
        <v>../tcof/adu-metaok/conversation_mat_08.tei_corpo2_tto.cha </v>
      </c>
      <c r="B760" s="1" t="str">
        <f aca="false">tcofTTGPERCEO!B758</f>
        <v> ADULTES </v>
      </c>
      <c r="C760" s="1" t="str">
        <f aca="false">tcofTTGPERCEO!C758</f>
        <v> ADU </v>
      </c>
      <c r="D760" s="1" t="n">
        <f aca="false">tcofTTGPERCEO!D758</f>
        <v>3</v>
      </c>
      <c r="E760" s="1" t="n">
        <f aca="false">tcofTTGPERCEO!E758</f>
        <v>2305</v>
      </c>
      <c r="F760" s="1" t="str">
        <f aca="false">tcofTTGPERCEO!F758</f>
        <v>30;</v>
      </c>
      <c r="G760" s="1" t="str">
        <f aca="false">LEFT(F760,FIND(";",F760)-1)</f>
        <v>30</v>
      </c>
      <c r="H760" s="1" t="n">
        <f aca="false">SUM(J760:AA760)</f>
        <v>42.9507754031325</v>
      </c>
      <c r="I760" s="1" t="n">
        <f aca="false">SUM(J760,K760,M760,N760,O760,P760,Q760,R760,T760,U760)</f>
        <v>41.8521873312244</v>
      </c>
      <c r="J760" s="1" t="n">
        <f aca="false">(tcofTTGPERCEO!H758)*(J$2/$B$2)</f>
        <v>0.0490471414242728</v>
      </c>
      <c r="K760" s="1" t="n">
        <f aca="false">(tcofTTGPERCEO!I758)*(K$2/$B$2)</f>
        <v>0.0900239179075689</v>
      </c>
      <c r="L760" s="1" t="n">
        <f aca="false">(tcofTTGPERCEO!J758)*(L$2/$B$2)</f>
        <v>0</v>
      </c>
      <c r="M760" s="1" t="n">
        <f aca="false">(tcofTTGPERCEO!K758)*(M$2/$B$2)</f>
        <v>0.859100378057249</v>
      </c>
      <c r="N760" s="1" t="n">
        <f aca="false">(tcofTTGPERCEO!L758)*(N$2/$B$2)</f>
        <v>0.564007406835892</v>
      </c>
      <c r="O760" s="1" t="n">
        <f aca="false">(tcofTTGPERCEO!M758)*(O$2/$B$2)</f>
        <v>38.952696551192</v>
      </c>
      <c r="P760" s="1" t="n">
        <f aca="false">(tcofTTGPERCEO!N758)*(P$2/$B$2)</f>
        <v>0.183411773782887</v>
      </c>
      <c r="Q760" s="1" t="n">
        <f aca="false">(tcofTTGPERCEO!O758)*(Q$2/$B$2)</f>
        <v>0.346917676105239</v>
      </c>
      <c r="R760" s="1" t="n">
        <f aca="false">(tcofTTGPERCEO!P758)*(R$2/$B$2)</f>
        <v>0.00969832574647018</v>
      </c>
      <c r="S760" s="1" t="n">
        <f aca="false">(tcofTTGPERCEO!Q758)*(S$2/$B$2)</f>
        <v>0.181737520253067</v>
      </c>
      <c r="T760" s="1" t="n">
        <f aca="false">(tcofTTGPERCEO!R758)*(T$2/$B$2)</f>
        <v>0.611835506519559</v>
      </c>
      <c r="U760" s="1" t="n">
        <f aca="false">(tcofTTGPERCEO!S758)*(U$2/$B$2)</f>
        <v>0.185448653653267</v>
      </c>
      <c r="V760" s="1" t="n">
        <f aca="false">(tcofTTGPERCEO!T758)*(V$2/$B$2)</f>
        <v>0.0577038808733894</v>
      </c>
      <c r="W760" s="1" t="n">
        <f aca="false">(tcofTTGPERCEO!U758)*(W$2/$B$2)</f>
        <v>0</v>
      </c>
      <c r="X760" s="1" t="n">
        <f aca="false">(tcofTTGPERCEO!V758)*(X$2/$B$2)</f>
        <v>0</v>
      </c>
      <c r="Y760" s="1" t="n">
        <f aca="false">(tcofTTGPERCEO!W758)*(Y$2/$B$2)</f>
        <v>0.852573103927166</v>
      </c>
      <c r="Z760" s="1" t="n">
        <f aca="false">(tcofTTGPERCEO!X758)*(Z$2/$B$2)</f>
        <v>0</v>
      </c>
      <c r="AA760" s="1" t="n">
        <f aca="false">(tcofTTGPERCEO!Y758)*(AA$2/$B$2)</f>
        <v>0.00657356685440938</v>
      </c>
      <c r="AD760" s="1" t="n">
        <f aca="false">SUM(tcofTTGPERCEO!H758:AA758)</f>
        <v>161</v>
      </c>
    </row>
    <row r="761" customFormat="false" ht="12.8" hidden="false" customHeight="false" outlineLevel="0" collapsed="false">
      <c r="A761" s="1" t="str">
        <f aca="false">tcofTTGPERCEO!A759</f>
        <v>../tcof/adu-metaok/coree_ghu_14.tei_corpo2_tto.cha </v>
      </c>
      <c r="B761" s="1" t="str">
        <f aca="false">tcofTTGPERCEO!B759</f>
        <v> ADULTES </v>
      </c>
      <c r="C761" s="1" t="str">
        <f aca="false">tcofTTGPERCEO!C759</f>
        <v> ADU </v>
      </c>
      <c r="D761" s="1" t="n">
        <f aca="false">tcofTTGPERCEO!D759</f>
        <v>17</v>
      </c>
      <c r="E761" s="1" t="n">
        <f aca="false">tcofTTGPERCEO!E759</f>
        <v>5034</v>
      </c>
      <c r="F761" s="1" t="str">
        <f aca="false">tcofTTGPERCEO!F759</f>
        <v>22;</v>
      </c>
      <c r="G761" s="1" t="str">
        <f aca="false">LEFT(F761,FIND(";",F761)-1)</f>
        <v>22</v>
      </c>
      <c r="H761" s="1" t="n">
        <f aca="false">SUM(J761:AA761)</f>
        <v>110.372085487231</v>
      </c>
      <c r="I761" s="1" t="n">
        <f aca="false">SUM(J761,K761,M761,N761,O761,P761,Q761,R761,T761,U761)</f>
        <v>108.517043438006</v>
      </c>
      <c r="J761" s="1" t="n">
        <f aca="false">(tcofTTGPERCEO!H759)*(J$2/$B$2)</f>
        <v>0.0490471414242728</v>
      </c>
      <c r="K761" s="1" t="n">
        <f aca="false">(tcofTTGPERCEO!I759)*(K$2/$B$2)</f>
        <v>0.0675179384306767</v>
      </c>
      <c r="L761" s="1" t="n">
        <f aca="false">(tcofTTGPERCEO!J759)*(L$2/$B$2)</f>
        <v>0</v>
      </c>
      <c r="M761" s="1" t="n">
        <f aca="false">(tcofTTGPERCEO!K759)*(M$2/$B$2)</f>
        <v>5.87051925005787</v>
      </c>
      <c r="N761" s="1" t="n">
        <f aca="false">(tcofTTGPERCEO!L759)*(N$2/$B$2)</f>
        <v>3.30347195432451</v>
      </c>
      <c r="O761" s="1" t="n">
        <f aca="false">(tcofTTGPERCEO!M759)*(O$2/$B$2)</f>
        <v>96.6229226139958</v>
      </c>
      <c r="P761" s="1" t="n">
        <f aca="false">(tcofTTGPERCEO!N759)*(P$2/$B$2)</f>
        <v>0.183411773782887</v>
      </c>
      <c r="Q761" s="1" t="n">
        <f aca="false">(tcofTTGPERCEO!O759)*(Q$2/$B$2)</f>
        <v>0.770928169122753</v>
      </c>
      <c r="R761" s="1" t="n">
        <f aca="false">(tcofTTGPERCEO!P759)*(R$2/$B$2)</f>
        <v>0.00969832574647018</v>
      </c>
      <c r="S761" s="1" t="n">
        <f aca="false">(tcofTTGPERCEO!Q759)*(S$2/$B$2)</f>
        <v>0.311550034719543</v>
      </c>
      <c r="T761" s="1" t="n">
        <f aca="false">(tcofTTGPERCEO!R759)*(T$2/$B$2)</f>
        <v>1.12954247357457</v>
      </c>
      <c r="U761" s="1" t="n">
        <f aca="false">(tcofTTGPERCEO!S759)*(U$2/$B$2)</f>
        <v>0.509983797546486</v>
      </c>
      <c r="V761" s="1" t="n">
        <f aca="false">(tcofTTGPERCEO!T759)*(V$2/$B$2)</f>
        <v>0.0384692539155929</v>
      </c>
      <c r="W761" s="1" t="n">
        <f aca="false">(tcofTTGPERCEO!U759)*(W$2/$B$2)</f>
        <v>0</v>
      </c>
      <c r="X761" s="1" t="n">
        <f aca="false">(tcofTTGPERCEO!V759)*(X$2/$B$2)</f>
        <v>0</v>
      </c>
      <c r="Y761" s="1" t="n">
        <f aca="false">(tcofTTGPERCEO!W759)*(Y$2/$B$2)</f>
        <v>1.33975773474269</v>
      </c>
      <c r="Z761" s="1" t="n">
        <f aca="false">(tcofTTGPERCEO!X759)*(Z$2/$B$2)</f>
        <v>0.145544325283543</v>
      </c>
      <c r="AA761" s="1" t="n">
        <f aca="false">(tcofTTGPERCEO!Y759)*(AA$2/$B$2)</f>
        <v>0.0197207005632281</v>
      </c>
      <c r="AD761" s="1" t="n">
        <f aca="false">SUM(tcofTTGPERCEO!H759:AA759)</f>
        <v>429</v>
      </c>
    </row>
    <row r="762" customFormat="false" ht="12.8" hidden="false" customHeight="false" outlineLevel="0" collapsed="false">
      <c r="A762" s="1" t="str">
        <f aca="false">tcofTTGPERCEO!A760</f>
        <v>../tcof/adu-metaok/corpus_kem_12.tei_corpo2_tto.cha </v>
      </c>
      <c r="B762" s="1" t="str">
        <f aca="false">tcofTTGPERCEO!B760</f>
        <v> ADULTES </v>
      </c>
      <c r="C762" s="1" t="str">
        <f aca="false">tcofTTGPERCEO!C760</f>
        <v> ADU </v>
      </c>
      <c r="D762" s="1" t="n">
        <f aca="false">tcofTTGPERCEO!D760</f>
        <v>4</v>
      </c>
      <c r="E762" s="1" t="n">
        <f aca="false">tcofTTGPERCEO!E760</f>
        <v>2081</v>
      </c>
      <c r="F762" s="1" t="str">
        <f aca="false">tcofTTGPERCEO!F760</f>
        <v>19;</v>
      </c>
      <c r="G762" s="1" t="str">
        <f aca="false">LEFT(F762,FIND(";",F762)-1)</f>
        <v>19</v>
      </c>
      <c r="H762" s="1" t="n">
        <f aca="false">SUM(J762:AA762)</f>
        <v>28.8022143353136</v>
      </c>
      <c r="I762" s="1" t="n">
        <f aca="false">SUM(J762,K762,M762,N762,O762,P762,Q762,R762,T762,U762)</f>
        <v>28.3619705269655</v>
      </c>
      <c r="J762" s="1" t="n">
        <f aca="false">(tcofTTGPERCEO!H760)*(J$2/$B$2)</f>
        <v>0.0817452357071214</v>
      </c>
      <c r="K762" s="1" t="n">
        <f aca="false">(tcofTTGPERCEO!I760)*(K$2/$B$2)</f>
        <v>0.112529897384461</v>
      </c>
      <c r="L762" s="1" t="n">
        <f aca="false">(tcofTTGPERCEO!J760)*(L$2/$B$2)</f>
        <v>0</v>
      </c>
      <c r="M762" s="1" t="n">
        <f aca="false">(tcofTTGPERCEO!K760)*(M$2/$B$2)</f>
        <v>0.0715916981714374</v>
      </c>
      <c r="N762" s="1" t="n">
        <f aca="false">(tcofTTGPERCEO!L760)*(N$2/$B$2)</f>
        <v>0.644579893526734</v>
      </c>
      <c r="O762" s="1" t="n">
        <f aca="false">(tcofTTGPERCEO!M760)*(O$2/$B$2)</f>
        <v>26.8115963274439</v>
      </c>
      <c r="P762" s="1" t="n">
        <f aca="false">(tcofTTGPERCEO!N760)*(P$2/$B$2)</f>
        <v>0.213980402746702</v>
      </c>
      <c r="Q762" s="1" t="n">
        <f aca="false">(tcofTTGPERCEO!O760)*(Q$2/$B$2)</f>
        <v>0.192732042280688</v>
      </c>
      <c r="R762" s="1" t="n">
        <f aca="false">(tcofTTGPERCEO!P760)*(R$2/$B$2)</f>
        <v>0</v>
      </c>
      <c r="S762" s="1" t="n">
        <f aca="false">(tcofTTGPERCEO!Q760)*(S$2/$B$2)</f>
        <v>0</v>
      </c>
      <c r="T762" s="1" t="n">
        <f aca="false">(tcofTTGPERCEO!R760)*(T$2/$B$2)</f>
        <v>0.0941285394645475</v>
      </c>
      <c r="U762" s="1" t="n">
        <f aca="false">(tcofTTGPERCEO!S760)*(U$2/$B$2)</f>
        <v>0.139086490239951</v>
      </c>
      <c r="V762" s="1" t="n">
        <f aca="false">(tcofTTGPERCEO!T760)*(V$2/$B$2)</f>
        <v>0.0384692539155929</v>
      </c>
      <c r="W762" s="1" t="n">
        <f aca="false">(tcofTTGPERCEO!U760)*(W$2/$B$2)</f>
        <v>0</v>
      </c>
      <c r="X762" s="1" t="n">
        <f aca="false">(tcofTTGPERCEO!V760)*(X$2/$B$2)</f>
        <v>0</v>
      </c>
      <c r="Y762" s="1" t="n">
        <f aca="false">(tcofTTGPERCEO!W760)*(Y$2/$B$2)</f>
        <v>0.365388473111643</v>
      </c>
      <c r="Z762" s="1" t="n">
        <f aca="false">(tcofTTGPERCEO!X760)*(Z$2/$B$2)</f>
        <v>0.0363860813208857</v>
      </c>
      <c r="AA762" s="1" t="n">
        <f aca="false">(tcofTTGPERCEO!Y760)*(AA$2/$B$2)</f>
        <v>0</v>
      </c>
      <c r="AD762" s="1" t="n">
        <f aca="false">SUM(tcofTTGPERCEO!H760:AA760)</f>
        <v>99</v>
      </c>
    </row>
    <row r="763" customFormat="false" ht="12.8" hidden="false" customHeight="false" outlineLevel="0" collapsed="false">
      <c r="A763" s="1" t="str">
        <f aca="false">tcofTTGPERCEO!A761</f>
        <v>../tcof/adu-metaok/corpus_las_12.tei_corpo2_tto.cha </v>
      </c>
      <c r="B763" s="1" t="str">
        <f aca="false">tcofTTGPERCEO!B761</f>
        <v> ADULTES </v>
      </c>
      <c r="C763" s="1" t="str">
        <f aca="false">tcofTTGPERCEO!C761</f>
        <v> ADU </v>
      </c>
      <c r="D763" s="1" t="n">
        <f aca="false">tcofTTGPERCEO!D761</f>
        <v>2</v>
      </c>
      <c r="E763" s="1" t="n">
        <f aca="false">tcofTTGPERCEO!E761</f>
        <v>2979</v>
      </c>
      <c r="F763" s="1" t="str">
        <f aca="false">tcofTTGPERCEO!F761</f>
        <v>19;</v>
      </c>
      <c r="G763" s="1" t="str">
        <f aca="false">LEFT(F763,FIND(";",F763)-1)</f>
        <v>19</v>
      </c>
      <c r="H763" s="1" t="n">
        <f aca="false">SUM(J763:AA763)</f>
        <v>40.4810045521179</v>
      </c>
      <c r="I763" s="1" t="n">
        <f aca="false">SUM(J763,K763,M763,N763,O763,P763,Q763,R763,T763,U763)</f>
        <v>39.8887662988967</v>
      </c>
      <c r="J763" s="1" t="n">
        <f aca="false">(tcofTTGPERCEO!H761)*(J$2/$B$2)</f>
        <v>0</v>
      </c>
      <c r="K763" s="1" t="n">
        <f aca="false">(tcofTTGPERCEO!I761)*(K$2/$B$2)</f>
        <v>0</v>
      </c>
      <c r="L763" s="1" t="n">
        <f aca="false">(tcofTTGPERCEO!J761)*(L$2/$B$2)</f>
        <v>0</v>
      </c>
      <c r="M763" s="1" t="n">
        <f aca="false">(tcofTTGPERCEO!K761)*(M$2/$B$2)</f>
        <v>1.57501735977162</v>
      </c>
      <c r="N763" s="1" t="n">
        <f aca="false">(tcofTTGPERCEO!L761)*(N$2/$B$2)</f>
        <v>0</v>
      </c>
      <c r="O763" s="1" t="n">
        <f aca="false">(tcofTTGPERCEO!M761)*(O$2/$B$2)</f>
        <v>37.4350590232235</v>
      </c>
      <c r="P763" s="1" t="n">
        <f aca="false">(tcofTTGPERCEO!N761)*(P$2/$B$2)</f>
        <v>0.152843144819073</v>
      </c>
      <c r="Q763" s="1" t="n">
        <f aca="false">(tcofTTGPERCEO!O761)*(Q$2/$B$2)</f>
        <v>0.154185633824551</v>
      </c>
      <c r="R763" s="1" t="n">
        <f aca="false">(tcofTTGPERCEO!P761)*(R$2/$B$2)</f>
        <v>0.00969832574647018</v>
      </c>
      <c r="S763" s="1" t="n">
        <f aca="false">(tcofTTGPERCEO!Q761)*(S$2/$B$2)</f>
        <v>0.0259625028932953</v>
      </c>
      <c r="T763" s="1" t="n">
        <f aca="false">(tcofTTGPERCEO!R761)*(T$2/$B$2)</f>
        <v>0.37651415785819</v>
      </c>
      <c r="U763" s="1" t="n">
        <f aca="false">(tcofTTGPERCEO!S761)*(U$2/$B$2)</f>
        <v>0.185448653653267</v>
      </c>
      <c r="V763" s="1" t="n">
        <f aca="false">(tcofTTGPERCEO!T761)*(V$2/$B$2)</f>
        <v>0</v>
      </c>
      <c r="W763" s="1" t="n">
        <f aca="false">(tcofTTGPERCEO!U761)*(W$2/$B$2)</f>
        <v>0</v>
      </c>
      <c r="X763" s="1" t="n">
        <f aca="false">(tcofTTGPERCEO!V761)*(X$2/$B$2)</f>
        <v>0</v>
      </c>
      <c r="Y763" s="1" t="n">
        <f aca="false">(tcofTTGPERCEO!W761)*(Y$2/$B$2)</f>
        <v>0.548082709667464</v>
      </c>
      <c r="Z763" s="1" t="n">
        <f aca="false">(tcofTTGPERCEO!X761)*(Z$2/$B$2)</f>
        <v>0.0181930406604429</v>
      </c>
      <c r="AA763" s="1" t="n">
        <f aca="false">(tcofTTGPERCEO!Y761)*(AA$2/$B$2)</f>
        <v>0</v>
      </c>
      <c r="AD763" s="1" t="n">
        <f aca="false">SUM(tcofTTGPERCEO!H761:AA761)</f>
        <v>129</v>
      </c>
    </row>
    <row r="764" customFormat="false" ht="12.8" hidden="false" customHeight="false" outlineLevel="0" collapsed="false">
      <c r="A764" s="1" t="str">
        <f aca="false">tcofTTGPERCEO!A762</f>
        <v>../tcof/adu-metaok/cours_mau_15.tei_corpo2_tto.cha </v>
      </c>
      <c r="B764" s="1" t="str">
        <f aca="false">tcofTTGPERCEO!B762</f>
        <v> ADULTES </v>
      </c>
      <c r="C764" s="1" t="str">
        <f aca="false">tcofTTGPERCEO!C762</f>
        <v> ADU </v>
      </c>
      <c r="D764" s="1" t="n">
        <f aca="false">tcofTTGPERCEO!D762</f>
        <v>10</v>
      </c>
      <c r="E764" s="1" t="n">
        <f aca="false">tcofTTGPERCEO!E762</f>
        <v>3664</v>
      </c>
      <c r="F764" s="1" t="str">
        <f aca="false">tcofTTGPERCEO!F762</f>
        <v>20;</v>
      </c>
      <c r="G764" s="1" t="str">
        <f aca="false">LEFT(F764,FIND(";",F764)-1)</f>
        <v>20</v>
      </c>
      <c r="H764" s="1" t="n">
        <f aca="false">SUM(J764:AA764)</f>
        <v>47.9028238561839</v>
      </c>
      <c r="I764" s="1" t="n">
        <f aca="false">SUM(J764,K764,M764,N764,O764,P764,Q764,R764,T764,U764)</f>
        <v>46.5466630661214</v>
      </c>
      <c r="J764" s="1" t="n">
        <f aca="false">(tcofTTGPERCEO!H762)*(J$2/$B$2)</f>
        <v>0.11444332998997</v>
      </c>
      <c r="K764" s="1" t="n">
        <f aca="false">(tcofTTGPERCEO!I762)*(K$2/$B$2)</f>
        <v>0.0225059794768922</v>
      </c>
      <c r="L764" s="1" t="n">
        <f aca="false">(tcofTTGPERCEO!J762)*(L$2/$B$2)</f>
        <v>0</v>
      </c>
      <c r="M764" s="1" t="n">
        <f aca="false">(tcofTTGPERCEO!K762)*(M$2/$B$2)</f>
        <v>1.93297585062881</v>
      </c>
      <c r="N764" s="1" t="n">
        <f aca="false">(tcofTTGPERCEO!L762)*(N$2/$B$2)</f>
        <v>0.966869840290101</v>
      </c>
      <c r="O764" s="1" t="n">
        <f aca="false">(tcofTTGPERCEO!M762)*(O$2/$B$2)</f>
        <v>41.9879716071291</v>
      </c>
      <c r="P764" s="1" t="n">
        <f aca="false">(tcofTTGPERCEO!N762)*(P$2/$B$2)</f>
        <v>0.0917058868914436</v>
      </c>
      <c r="Q764" s="1" t="n">
        <f aca="false">(tcofTTGPERCEO!O762)*(Q$2/$B$2)</f>
        <v>0.308371267649101</v>
      </c>
      <c r="R764" s="1" t="n">
        <f aca="false">(tcofTTGPERCEO!P762)*(R$2/$B$2)</f>
        <v>0</v>
      </c>
      <c r="S764" s="1" t="n">
        <f aca="false">(tcofTTGPERCEO!Q762)*(S$2/$B$2)</f>
        <v>0.181737520253067</v>
      </c>
      <c r="T764" s="1" t="n">
        <f aca="false">(tcofTTGPERCEO!R762)*(T$2/$B$2)</f>
        <v>0.611835506519559</v>
      </c>
      <c r="U764" s="1" t="n">
        <f aca="false">(tcofTTGPERCEO!S762)*(U$2/$B$2)</f>
        <v>0.509983797546486</v>
      </c>
      <c r="V764" s="1" t="n">
        <f aca="false">(tcofTTGPERCEO!T762)*(V$2/$B$2)</f>
        <v>0.115407761746779</v>
      </c>
      <c r="W764" s="1" t="n">
        <f aca="false">(tcofTTGPERCEO!U762)*(W$2/$B$2)</f>
        <v>0</v>
      </c>
      <c r="X764" s="1" t="n">
        <f aca="false">(tcofTTGPERCEO!V762)*(X$2/$B$2)</f>
        <v>0</v>
      </c>
      <c r="Y764" s="1" t="n">
        <f aca="false">(tcofTTGPERCEO!W762)*(Y$2/$B$2)</f>
        <v>0.913471182779107</v>
      </c>
      <c r="Z764" s="1" t="n">
        <f aca="false">(tcofTTGPERCEO!X762)*(Z$2/$B$2)</f>
        <v>0.145544325283543</v>
      </c>
      <c r="AA764" s="1" t="n">
        <f aca="false">(tcofTTGPERCEO!Y762)*(AA$2/$B$2)</f>
        <v>0</v>
      </c>
      <c r="AD764" s="1" t="n">
        <f aca="false">SUM(tcofTTGPERCEO!H762:AA762)</f>
        <v>201</v>
      </c>
    </row>
    <row r="765" customFormat="false" ht="12.8" hidden="false" customHeight="false" outlineLevel="0" collapsed="false">
      <c r="A765" s="1" t="str">
        <f aca="false">tcofTTGPERCEO!A763</f>
        <v>../tcof/adu-metaok/dav_gan_06.tei_corpo2_tto.cha </v>
      </c>
      <c r="B765" s="1" t="str">
        <f aca="false">tcofTTGPERCEO!B763</f>
        <v> ADULTES </v>
      </c>
      <c r="C765" s="1" t="str">
        <f aca="false">tcofTTGPERCEO!C763</f>
        <v> ADU </v>
      </c>
      <c r="D765" s="1" t="n">
        <f aca="false">tcofTTGPERCEO!D763</f>
        <v>5</v>
      </c>
      <c r="E765" s="1" t="n">
        <f aca="false">tcofTTGPERCEO!E763</f>
        <v>1755</v>
      </c>
      <c r="F765" s="1" t="str">
        <f aca="false">tcofTTGPERCEO!F763</f>
        <v>19;</v>
      </c>
      <c r="G765" s="1" t="str">
        <f aca="false">LEFT(F765,FIND(";",F765)-1)</f>
        <v>19</v>
      </c>
      <c r="H765" s="1" t="n">
        <f aca="false">SUM(J765:AA765)</f>
        <v>55.8072833886274</v>
      </c>
      <c r="I765" s="1" t="n">
        <f aca="false">SUM(J765,K765,M765,N765,O765,P765,Q765,R765,T765,U765)</f>
        <v>55.3183164879253</v>
      </c>
      <c r="J765" s="1" t="n">
        <f aca="false">(tcofTTGPERCEO!H763)*(J$2/$B$2)</f>
        <v>0.0980942828485456</v>
      </c>
      <c r="K765" s="1" t="n">
        <f aca="false">(tcofTTGPERCEO!I763)*(K$2/$B$2)</f>
        <v>0.0225059794768922</v>
      </c>
      <c r="L765" s="1" t="n">
        <f aca="false">(tcofTTGPERCEO!J763)*(L$2/$B$2)</f>
        <v>0</v>
      </c>
      <c r="M765" s="1" t="n">
        <f aca="false">(tcofTTGPERCEO!K763)*(M$2/$B$2)</f>
        <v>3.22162641771468</v>
      </c>
      <c r="N765" s="1" t="n">
        <f aca="false">(tcofTTGPERCEO!L763)*(N$2/$B$2)</f>
        <v>0.644579893526734</v>
      </c>
      <c r="O765" s="1" t="n">
        <f aca="false">(tcofTTGPERCEO!M763)*(O$2/$B$2)</f>
        <v>50.5879175989507</v>
      </c>
      <c r="P765" s="1" t="n">
        <f aca="false">(tcofTTGPERCEO!N763)*(P$2/$B$2)</f>
        <v>0.122274515855258</v>
      </c>
      <c r="Q765" s="1" t="n">
        <f aca="false">(tcofTTGPERCEO!O763)*(Q$2/$B$2)</f>
        <v>0.154185633824551</v>
      </c>
      <c r="R765" s="1" t="n">
        <f aca="false">(tcofTTGPERCEO!P763)*(R$2/$B$2)</f>
        <v>0</v>
      </c>
      <c r="S765" s="1" t="n">
        <f aca="false">(tcofTTGPERCEO!Q763)*(S$2/$B$2)</f>
        <v>0</v>
      </c>
      <c r="T765" s="1" t="n">
        <f aca="false">(tcofTTGPERCEO!R763)*(T$2/$B$2)</f>
        <v>0.235321348661369</v>
      </c>
      <c r="U765" s="1" t="n">
        <f aca="false">(tcofTTGPERCEO!S763)*(U$2/$B$2)</f>
        <v>0.231810817066584</v>
      </c>
      <c r="V765" s="1" t="n">
        <f aca="false">(tcofTTGPERCEO!T763)*(V$2/$B$2)</f>
        <v>0</v>
      </c>
      <c r="W765" s="1" t="n">
        <f aca="false">(tcofTTGPERCEO!U763)*(W$2/$B$2)</f>
        <v>0</v>
      </c>
      <c r="X765" s="1" t="n">
        <f aca="false">(tcofTTGPERCEO!V763)*(X$2/$B$2)</f>
        <v>0</v>
      </c>
      <c r="Y765" s="1" t="n">
        <f aca="false">(tcofTTGPERCEO!W763)*(Y$2/$B$2)</f>
        <v>0.426286551963583</v>
      </c>
      <c r="Z765" s="1" t="n">
        <f aca="false">(tcofTTGPERCEO!X763)*(Z$2/$B$2)</f>
        <v>0.0363860813208857</v>
      </c>
      <c r="AA765" s="1" t="n">
        <f aca="false">(tcofTTGPERCEO!Y763)*(AA$2/$B$2)</f>
        <v>0.0262942674176375</v>
      </c>
      <c r="AD765" s="1" t="n">
        <f aca="false">SUM(tcofTTGPERCEO!H763:AA763)</f>
        <v>191</v>
      </c>
    </row>
    <row r="766" customFormat="false" ht="12.8" hidden="false" customHeight="false" outlineLevel="0" collapsed="false">
      <c r="A766" s="1" t="str">
        <f aca="false">tcofTTGPERCEO!A764</f>
        <v>../tcof/adu-metaok/decesprofesseur_sd.tei_corpo2_tto.cha </v>
      </c>
      <c r="B766" s="1" t="str">
        <f aca="false">tcofTTGPERCEO!B764</f>
        <v> ADULTES </v>
      </c>
      <c r="C766" s="1" t="str">
        <f aca="false">tcofTTGPERCEO!C764</f>
        <v> ADU </v>
      </c>
      <c r="D766" s="1" t="n">
        <f aca="false">tcofTTGPERCEO!D764</f>
        <v>66</v>
      </c>
      <c r="E766" s="1" t="n">
        <f aca="false">tcofTTGPERCEO!E764</f>
        <v>2310</v>
      </c>
      <c r="F766" s="1" t="str">
        <f aca="false">tcofTTGPERCEO!F764</f>
        <v>40;02.12</v>
      </c>
      <c r="G766" s="1" t="str">
        <f aca="false">LEFT(F766,FIND(";",F766)-1)</f>
        <v>40</v>
      </c>
      <c r="H766" s="1" t="n">
        <f aca="false">SUM(J766:AA766)</f>
        <v>12.9815060566314</v>
      </c>
      <c r="I766" s="1" t="n">
        <f aca="false">SUM(J766,K766,M766,N766,O766,P766,Q766,R766,T766,U766)</f>
        <v>12.5862124836047</v>
      </c>
      <c r="J766" s="1" t="n">
        <f aca="false">(tcofTTGPERCEO!H764)*(J$2/$B$2)</f>
        <v>0</v>
      </c>
      <c r="K766" s="1" t="n">
        <f aca="false">(tcofTTGPERCEO!I764)*(K$2/$B$2)</f>
        <v>0.0225059794768922</v>
      </c>
      <c r="L766" s="1" t="n">
        <f aca="false">(tcofTTGPERCEO!J764)*(L$2/$B$2)</f>
        <v>0</v>
      </c>
      <c r="M766" s="1" t="n">
        <f aca="false">(tcofTTGPERCEO!K764)*(M$2/$B$2)</f>
        <v>0.787508679885811</v>
      </c>
      <c r="N766" s="1" t="n">
        <f aca="false">(tcofTTGPERCEO!L764)*(N$2/$B$2)</f>
        <v>0.241717460072525</v>
      </c>
      <c r="O766" s="1" t="n">
        <f aca="false">(tcofTTGPERCEO!M764)*(O$2/$B$2)</f>
        <v>11.1293418717692</v>
      </c>
      <c r="P766" s="1" t="n">
        <f aca="false">(tcofTTGPERCEO!N764)*(P$2/$B$2)</f>
        <v>0</v>
      </c>
      <c r="Q766" s="1" t="n">
        <f aca="false">(tcofTTGPERCEO!O764)*(Q$2/$B$2)</f>
        <v>0.0770928169122753</v>
      </c>
      <c r="R766" s="1" t="n">
        <f aca="false">(tcofTTGPERCEO!P764)*(R$2/$B$2)</f>
        <v>0</v>
      </c>
      <c r="S766" s="1" t="n">
        <f aca="false">(tcofTTGPERCEO!Q764)*(S$2/$B$2)</f>
        <v>0.0778875086798858</v>
      </c>
      <c r="T766" s="1" t="n">
        <f aca="false">(tcofTTGPERCEO!R764)*(T$2/$B$2)</f>
        <v>0.235321348661369</v>
      </c>
      <c r="U766" s="1" t="n">
        <f aca="false">(tcofTTGPERCEO!S764)*(U$2/$B$2)</f>
        <v>0.0927243268266338</v>
      </c>
      <c r="V766" s="1" t="n">
        <f aca="false">(tcofTTGPERCEO!T764)*(V$2/$B$2)</f>
        <v>0.0192346269577965</v>
      </c>
      <c r="W766" s="1" t="n">
        <f aca="false">(tcofTTGPERCEO!U764)*(W$2/$B$2)</f>
        <v>0</v>
      </c>
      <c r="X766" s="1" t="n">
        <f aca="false">(tcofTTGPERCEO!V764)*(X$2/$B$2)</f>
        <v>0</v>
      </c>
      <c r="Y766" s="1" t="n">
        <f aca="false">(tcofTTGPERCEO!W764)*(Y$2/$B$2)</f>
        <v>0.243592315407762</v>
      </c>
      <c r="Z766" s="1" t="n">
        <f aca="false">(tcofTTGPERCEO!X764)*(Z$2/$B$2)</f>
        <v>0.0545791219813286</v>
      </c>
      <c r="AA766" s="1" t="n">
        <f aca="false">(tcofTTGPERCEO!Y764)*(AA$2/$B$2)</f>
        <v>0</v>
      </c>
      <c r="AD766" s="1" t="n">
        <f aca="false">SUM(tcofTTGPERCEO!H764:AA764)</f>
        <v>57</v>
      </c>
    </row>
    <row r="767" customFormat="false" ht="12.8" hidden="false" customHeight="false" outlineLevel="0" collapsed="false">
      <c r="A767" s="1" t="str">
        <f aca="false">tcofTTGPERCEO!A765</f>
        <v>../tcof/adu-metaok/deltaplane_tus.tei_corpo2_tto.cha </v>
      </c>
      <c r="B767" s="1" t="str">
        <f aca="false">tcofTTGPERCEO!B765</f>
        <v> ADULTES </v>
      </c>
      <c r="C767" s="1" t="str">
        <f aca="false">tcofTTGPERCEO!C765</f>
        <v> ADU </v>
      </c>
      <c r="D767" s="1" t="n">
        <f aca="false">tcofTTGPERCEO!D765</f>
        <v>14</v>
      </c>
      <c r="E767" s="1" t="n">
        <f aca="false">tcofTTGPERCEO!E765</f>
        <v>7055</v>
      </c>
      <c r="F767" s="1" t="str">
        <f aca="false">tcofTTGPERCEO!F765</f>
        <v>28;</v>
      </c>
      <c r="G767" s="1" t="str">
        <f aca="false">LEFT(F767,FIND(";",F767)-1)</f>
        <v>28</v>
      </c>
      <c r="H767" s="1" t="n">
        <f aca="false">SUM(J767:AA767)</f>
        <v>2.12659517012576</v>
      </c>
      <c r="I767" s="1" t="n">
        <f aca="false">SUM(J767,K767,M767,N767,O767,P767,Q767,R767,T767,U767)</f>
        <v>2.12659517012576</v>
      </c>
      <c r="J767" s="1" t="n">
        <f aca="false">(tcofTTGPERCEO!H765)*(J$2/$B$2)</f>
        <v>0</v>
      </c>
      <c r="K767" s="1" t="n">
        <f aca="false">(tcofTTGPERCEO!I765)*(K$2/$B$2)</f>
        <v>0.0225059794768922</v>
      </c>
      <c r="L767" s="1" t="n">
        <f aca="false">(tcofTTGPERCEO!J765)*(L$2/$B$2)</f>
        <v>0</v>
      </c>
      <c r="M767" s="1" t="n">
        <f aca="false">(tcofTTGPERCEO!K765)*(M$2/$B$2)</f>
        <v>0</v>
      </c>
      <c r="N767" s="1" t="n">
        <f aca="false">(tcofTTGPERCEO!L765)*(N$2/$B$2)</f>
        <v>0.0805724866908418</v>
      </c>
      <c r="O767" s="1" t="n">
        <f aca="false">(tcofTTGPERCEO!M765)*(O$2/$B$2)</f>
        <v>2.02351670395803</v>
      </c>
      <c r="P767" s="1" t="n">
        <f aca="false">(tcofTTGPERCEO!N765)*(P$2/$B$2)</f>
        <v>0</v>
      </c>
      <c r="Q767" s="1" t="n">
        <f aca="false">(tcofTTGPERCEO!O765)*(Q$2/$B$2)</f>
        <v>0</v>
      </c>
      <c r="R767" s="1" t="n">
        <f aca="false">(tcofTTGPERCEO!P765)*(R$2/$B$2)</f>
        <v>0</v>
      </c>
      <c r="S767" s="1" t="n">
        <f aca="false">(tcofTTGPERCEO!Q765)*(S$2/$B$2)</f>
        <v>0</v>
      </c>
      <c r="T767" s="1" t="n">
        <f aca="false">(tcofTTGPERCEO!R765)*(T$2/$B$2)</f>
        <v>0</v>
      </c>
      <c r="U767" s="1" t="n">
        <f aca="false">(tcofTTGPERCEO!S765)*(U$2/$B$2)</f>
        <v>0</v>
      </c>
      <c r="V767" s="1" t="n">
        <f aca="false">(tcofTTGPERCEO!T765)*(V$2/$B$2)</f>
        <v>0</v>
      </c>
      <c r="W767" s="1" t="n">
        <f aca="false">(tcofTTGPERCEO!U765)*(W$2/$B$2)</f>
        <v>0</v>
      </c>
      <c r="X767" s="1" t="n">
        <f aca="false">(tcofTTGPERCEO!V765)*(X$2/$B$2)</f>
        <v>0</v>
      </c>
      <c r="Y767" s="1" t="n">
        <f aca="false">(tcofTTGPERCEO!W765)*(Y$2/$B$2)</f>
        <v>0</v>
      </c>
      <c r="Z767" s="1" t="n">
        <f aca="false">(tcofTTGPERCEO!X765)*(Z$2/$B$2)</f>
        <v>0</v>
      </c>
      <c r="AA767" s="1" t="n">
        <f aca="false">(tcofTTGPERCEO!Y765)*(AA$2/$B$2)</f>
        <v>0</v>
      </c>
      <c r="AD767" s="1" t="n">
        <f aca="false">SUM(tcofTTGPERCEO!H765:AA765)</f>
        <v>6</v>
      </c>
    </row>
    <row r="768" customFormat="false" ht="12.8" hidden="false" customHeight="false" outlineLevel="0" collapsed="false">
      <c r="A768" s="1" t="str">
        <f aca="false">tcofTTGPERCEO!A766</f>
        <v>../tcof/adu-metaok/democratie_ben_sd.tei_corpo2_tto.cha </v>
      </c>
      <c r="B768" s="1" t="str">
        <f aca="false">tcofTTGPERCEO!B766</f>
        <v> ADULTES </v>
      </c>
      <c r="C768" s="1" t="str">
        <f aca="false">tcofTTGPERCEO!C766</f>
        <v> ADU </v>
      </c>
      <c r="D768" s="1" t="n">
        <f aca="false">tcofTTGPERCEO!D766</f>
        <v>13</v>
      </c>
      <c r="E768" s="1" t="n">
        <f aca="false">tcofTTGPERCEO!E766</f>
        <v>2794</v>
      </c>
      <c r="F768" s="1" t="str">
        <f aca="false">tcofTTGPERCEO!F766</f>
        <v>20;</v>
      </c>
      <c r="G768" s="1" t="str">
        <f aca="false">LEFT(F768,FIND(";",F768)-1)</f>
        <v>20</v>
      </c>
      <c r="H768" s="1" t="n">
        <f aca="false">SUM(J768:AA768)</f>
        <v>57.7310624180233</v>
      </c>
      <c r="I768" s="1" t="n">
        <f aca="false">SUM(J768,K768,M768,N768,O768,P768,Q768,R768,T768,U768)</f>
        <v>56.7916518787131</v>
      </c>
      <c r="J768" s="1" t="n">
        <f aca="false">(tcofTTGPERCEO!H766)*(J$2/$B$2)</f>
        <v>0</v>
      </c>
      <c r="K768" s="1" t="n">
        <f aca="false">(tcofTTGPERCEO!I766)*(K$2/$B$2)</f>
        <v>0.0450119589537844</v>
      </c>
      <c r="L768" s="1" t="n">
        <f aca="false">(tcofTTGPERCEO!J766)*(L$2/$B$2)</f>
        <v>0</v>
      </c>
      <c r="M768" s="1" t="n">
        <f aca="false">(tcofTTGPERCEO!K766)*(M$2/$B$2)</f>
        <v>0.214775094514312</v>
      </c>
      <c r="N768" s="1" t="n">
        <f aca="false">(tcofTTGPERCEO!L766)*(N$2/$B$2)</f>
        <v>1.45030476043515</v>
      </c>
      <c r="O768" s="1" t="n">
        <f aca="false">(tcofTTGPERCEO!M766)*(O$2/$B$2)</f>
        <v>53.6231926548877</v>
      </c>
      <c r="P768" s="1" t="n">
        <f aca="false">(tcofTTGPERCEO!N766)*(P$2/$B$2)</f>
        <v>0.244549031710516</v>
      </c>
      <c r="Q768" s="1" t="n">
        <f aca="false">(tcofTTGPERCEO!O766)*(Q$2/$B$2)</f>
        <v>0.385464084561376</v>
      </c>
      <c r="R768" s="1" t="n">
        <f aca="false">(tcofTTGPERCEO!P766)*(R$2/$B$2)</f>
        <v>0.0387933029858807</v>
      </c>
      <c r="S768" s="1" t="n">
        <f aca="false">(tcofTTGPERCEO!Q766)*(S$2/$B$2)</f>
        <v>0.103850011573181</v>
      </c>
      <c r="T768" s="1" t="n">
        <f aca="false">(tcofTTGPERCEO!R766)*(T$2/$B$2)</f>
        <v>0.0941285394645475</v>
      </c>
      <c r="U768" s="1" t="n">
        <f aca="false">(tcofTTGPERCEO!S766)*(U$2/$B$2)</f>
        <v>0.695432451199753</v>
      </c>
      <c r="V768" s="1" t="n">
        <f aca="false">(tcofTTGPERCEO!T766)*(V$2/$B$2)</f>
        <v>0.0961731347889823</v>
      </c>
      <c r="W768" s="1" t="n">
        <f aca="false">(tcofTTGPERCEO!U766)*(W$2/$B$2)</f>
        <v>0</v>
      </c>
      <c r="X768" s="1" t="n">
        <f aca="false">(tcofTTGPERCEO!V766)*(X$2/$B$2)</f>
        <v>0</v>
      </c>
      <c r="Y768" s="1" t="n">
        <f aca="false">(tcofTTGPERCEO!W766)*(Y$2/$B$2)</f>
        <v>0.608980788519404</v>
      </c>
      <c r="Z768" s="1" t="n">
        <f aca="false">(tcofTTGPERCEO!X766)*(Z$2/$B$2)</f>
        <v>0.0909652033022143</v>
      </c>
      <c r="AA768" s="1" t="n">
        <f aca="false">(tcofTTGPERCEO!Y766)*(AA$2/$B$2)</f>
        <v>0.0394414011264563</v>
      </c>
      <c r="AD768" s="1" t="n">
        <f aca="false">SUM(tcofTTGPERCEO!H766:AA766)</f>
        <v>198</v>
      </c>
    </row>
    <row r="769" customFormat="false" ht="12.8" hidden="false" customHeight="false" outlineLevel="0" collapsed="false">
      <c r="A769" s="1" t="str">
        <f aca="false">tcofTTGPERCEO!A767</f>
        <v>../tcof/adu-metaok/deuilradio_sd.tei_corpo2_tto.cha </v>
      </c>
      <c r="B769" s="1" t="str">
        <f aca="false">tcofTTGPERCEO!B767</f>
        <v> ADULTES </v>
      </c>
      <c r="C769" s="1" t="str">
        <f aca="false">tcofTTGPERCEO!C767</f>
        <v> ADU </v>
      </c>
      <c r="D769" s="1" t="n">
        <f aca="false">tcofTTGPERCEO!D767</f>
        <v>0</v>
      </c>
      <c r="E769" s="1" t="n">
        <f aca="false">tcofTTGPERCEO!E767</f>
        <v>2507</v>
      </c>
      <c r="F769" s="1" t="str">
        <f aca="false">tcofTTGPERCEO!F767</f>
        <v>40;02.12</v>
      </c>
      <c r="G769" s="1" t="str">
        <f aca="false">LEFT(F769,FIND(";",F769)-1)</f>
        <v>40</v>
      </c>
      <c r="H769" s="1" t="n">
        <f aca="false">SUM(J769:AA769)</f>
        <v>80.9765604505825</v>
      </c>
      <c r="I769" s="1" t="n">
        <f aca="false">SUM(J769,K769,M769,N769,O769,P769,Q769,R769,T769,U769)</f>
        <v>79.2334002006018</v>
      </c>
      <c r="J769" s="1" t="n">
        <f aca="false">(tcofTTGPERCEO!H767)*(J$2/$B$2)</f>
        <v>0.163490471414243</v>
      </c>
      <c r="K769" s="1" t="n">
        <f aca="false">(tcofTTGPERCEO!I767)*(K$2/$B$2)</f>
        <v>0.135035876861353</v>
      </c>
      <c r="L769" s="1" t="n">
        <f aca="false">(tcofTTGPERCEO!J767)*(L$2/$B$2)</f>
        <v>0</v>
      </c>
      <c r="M769" s="1" t="n">
        <f aca="false">(tcofTTGPERCEO!K767)*(M$2/$B$2)</f>
        <v>0.501141887200062</v>
      </c>
      <c r="N769" s="1" t="n">
        <f aca="false">(tcofTTGPERCEO!L767)*(N$2/$B$2)</f>
        <v>1.69202222050768</v>
      </c>
      <c r="O769" s="1" t="n">
        <f aca="false">(tcofTTGPERCEO!M767)*(O$2/$B$2)</f>
        <v>74.870118046447</v>
      </c>
      <c r="P769" s="1" t="n">
        <f aca="false">(tcofTTGPERCEO!N767)*(P$2/$B$2)</f>
        <v>0.061137257927629</v>
      </c>
      <c r="Q769" s="1" t="n">
        <f aca="false">(tcofTTGPERCEO!O767)*(Q$2/$B$2)</f>
        <v>0.886567394491166</v>
      </c>
      <c r="R769" s="1" t="n">
        <f aca="false">(tcofTTGPERCEO!P767)*(R$2/$B$2)</f>
        <v>0.0387933029858807</v>
      </c>
      <c r="S769" s="1" t="n">
        <f aca="false">(tcofTTGPERCEO!Q767)*(S$2/$B$2)</f>
        <v>0.285587531826248</v>
      </c>
      <c r="T769" s="1" t="n">
        <f aca="false">(tcofTTGPERCEO!R767)*(T$2/$B$2)</f>
        <v>0.282385618393642</v>
      </c>
      <c r="U769" s="1" t="n">
        <f aca="false">(tcofTTGPERCEO!S767)*(U$2/$B$2)</f>
        <v>0.602708124373119</v>
      </c>
      <c r="V769" s="1" t="n">
        <f aca="false">(tcofTTGPERCEO!T767)*(V$2/$B$2)</f>
        <v>0.0384692539155929</v>
      </c>
      <c r="W769" s="1" t="n">
        <f aca="false">(tcofTTGPERCEO!U767)*(W$2/$B$2)</f>
        <v>0</v>
      </c>
      <c r="X769" s="1" t="n">
        <f aca="false">(tcofTTGPERCEO!V767)*(X$2/$B$2)</f>
        <v>0</v>
      </c>
      <c r="Y769" s="1" t="n">
        <f aca="false">(tcofTTGPERCEO!W767)*(Y$2/$B$2)</f>
        <v>1.33975773474269</v>
      </c>
      <c r="Z769" s="1" t="n">
        <f aca="false">(tcofTTGPERCEO!X767)*(Z$2/$B$2)</f>
        <v>0.0727721626417715</v>
      </c>
      <c r="AA769" s="1" t="n">
        <f aca="false">(tcofTTGPERCEO!Y767)*(AA$2/$B$2)</f>
        <v>0.00657356685440938</v>
      </c>
      <c r="AD769" s="1" t="n">
        <f aca="false">SUM(tcofTTGPERCEO!H767:AA767)</f>
        <v>280</v>
      </c>
    </row>
    <row r="770" customFormat="false" ht="12.8" hidden="false" customHeight="false" outlineLevel="0" collapsed="false">
      <c r="A770" s="1" t="str">
        <f aca="false">tcofTTGPERCEO!A768</f>
        <v>../tcof/adu-metaok/dos_cou_14.tei_corpo2_tto.cha </v>
      </c>
      <c r="B770" s="1" t="str">
        <f aca="false">tcofTTGPERCEO!B768</f>
        <v> ADULTES </v>
      </c>
      <c r="C770" s="1" t="str">
        <f aca="false">tcofTTGPERCEO!C768</f>
        <v> ADU </v>
      </c>
      <c r="D770" s="1" t="n">
        <f aca="false">tcofTTGPERCEO!D768</f>
        <v>6</v>
      </c>
      <c r="E770" s="1" t="n">
        <f aca="false">tcofTTGPERCEO!E768</f>
        <v>3340</v>
      </c>
      <c r="F770" s="1" t="str">
        <f aca="false">tcofTTGPERCEO!F768</f>
        <v>22;</v>
      </c>
      <c r="G770" s="1" t="str">
        <f aca="false">LEFT(F770,FIND(";",F770)-1)</f>
        <v>22</v>
      </c>
      <c r="H770" s="1" t="n">
        <f aca="false">SUM(J770:AA770)</f>
        <v>61.4245660057094</v>
      </c>
      <c r="I770" s="1" t="n">
        <f aca="false">SUM(J770,K770,M770,N770,O770,P770,Q770,R770,T770,U770)</f>
        <v>60.8913509760049</v>
      </c>
      <c r="J770" s="1" t="n">
        <f aca="false">(tcofTTGPERCEO!H768)*(J$2/$B$2)</f>
        <v>0</v>
      </c>
      <c r="K770" s="1" t="n">
        <f aca="false">(tcofTTGPERCEO!I768)*(K$2/$B$2)</f>
        <v>0</v>
      </c>
      <c r="L770" s="1" t="n">
        <f aca="false">(tcofTTGPERCEO!J768)*(L$2/$B$2)</f>
        <v>0</v>
      </c>
      <c r="M770" s="1" t="n">
        <f aca="false">(tcofTTGPERCEO!K768)*(M$2/$B$2)</f>
        <v>2.8636679268575</v>
      </c>
      <c r="N770" s="1" t="n">
        <f aca="false">(tcofTTGPERCEO!L768)*(N$2/$B$2)</f>
        <v>1.9337396805802</v>
      </c>
      <c r="O770" s="1" t="n">
        <f aca="false">(tcofTTGPERCEO!M768)*(O$2/$B$2)</f>
        <v>54.1290718308772</v>
      </c>
      <c r="P770" s="1" t="n">
        <f aca="false">(tcofTTGPERCEO!N768)*(P$2/$B$2)</f>
        <v>0.183411773782887</v>
      </c>
      <c r="Q770" s="1" t="n">
        <f aca="false">(tcofTTGPERCEO!O768)*(Q$2/$B$2)</f>
        <v>0.231278450736826</v>
      </c>
      <c r="R770" s="1" t="n">
        <f aca="false">(tcofTTGPERCEO!P768)*(R$2/$B$2)</f>
        <v>0.00969832574647018</v>
      </c>
      <c r="S770" s="1" t="n">
        <f aca="false">(tcofTTGPERCEO!Q768)*(S$2/$B$2)</f>
        <v>0.103850011573181</v>
      </c>
      <c r="T770" s="1" t="n">
        <f aca="false">(tcofTTGPERCEO!R768)*(T$2/$B$2)</f>
        <v>0.705964045984106</v>
      </c>
      <c r="U770" s="1" t="n">
        <f aca="false">(tcofTTGPERCEO!S768)*(U$2/$B$2)</f>
        <v>0.834518941439704</v>
      </c>
      <c r="V770" s="1" t="n">
        <f aca="false">(tcofTTGPERCEO!T768)*(V$2/$B$2)</f>
        <v>0.0192346269577965</v>
      </c>
      <c r="W770" s="1" t="n">
        <f aca="false">(tcofTTGPERCEO!U768)*(W$2/$B$2)</f>
        <v>0</v>
      </c>
      <c r="X770" s="1" t="n">
        <f aca="false">(tcofTTGPERCEO!V768)*(X$2/$B$2)</f>
        <v>0</v>
      </c>
      <c r="Y770" s="1" t="n">
        <f aca="false">(tcofTTGPERCEO!W768)*(Y$2/$B$2)</f>
        <v>0.304490394259702</v>
      </c>
      <c r="Z770" s="1" t="n">
        <f aca="false">(tcofTTGPERCEO!X768)*(Z$2/$B$2)</f>
        <v>0.0727721626417715</v>
      </c>
      <c r="AA770" s="1" t="n">
        <f aca="false">(tcofTTGPERCEO!Y768)*(AA$2/$B$2)</f>
        <v>0.0328678342720469</v>
      </c>
      <c r="AD770" s="1" t="n">
        <f aca="false">SUM(tcofTTGPERCEO!H768:AA768)</f>
        <v>236</v>
      </c>
    </row>
    <row r="771" customFormat="false" ht="12.8" hidden="false" customHeight="false" outlineLevel="0" collapsed="false">
      <c r="A771" s="1" t="str">
        <f aca="false">tcofTTGPERCEO!A769</f>
        <v>../tcof/adu-metaok/ecoles_cim_13.tei_corpo2_tto.cha </v>
      </c>
      <c r="B771" s="1" t="str">
        <f aca="false">tcofTTGPERCEO!B769</f>
        <v> ADULTES </v>
      </c>
      <c r="C771" s="1" t="str">
        <f aca="false">tcofTTGPERCEO!C769</f>
        <v> ADU </v>
      </c>
      <c r="D771" s="1" t="n">
        <f aca="false">tcofTTGPERCEO!D769</f>
        <v>44</v>
      </c>
      <c r="E771" s="1" t="n">
        <f aca="false">tcofTTGPERCEO!E769</f>
        <v>5154</v>
      </c>
      <c r="F771" s="1" t="str">
        <f aca="false">tcofTTGPERCEO!F769</f>
        <v>19;</v>
      </c>
      <c r="G771" s="1" t="str">
        <f aca="false">LEFT(F771,FIND(";",F771)-1)</f>
        <v>19</v>
      </c>
      <c r="H771" s="1" t="n">
        <f aca="false">SUM(J771:AA771)</f>
        <v>30.9033253606975</v>
      </c>
      <c r="I771" s="1" t="n">
        <f aca="false">SUM(J771,K771,M771,N771,O771,P771,Q771,R771,T771,U771)</f>
        <v>30.6336779569478</v>
      </c>
      <c r="J771" s="1" t="n">
        <f aca="false">(tcofTTGPERCEO!H769)*(J$2/$B$2)</f>
        <v>0</v>
      </c>
      <c r="K771" s="1" t="n">
        <f aca="false">(tcofTTGPERCEO!I769)*(K$2/$B$2)</f>
        <v>0.0450119589537844</v>
      </c>
      <c r="L771" s="1" t="n">
        <f aca="false">(tcofTTGPERCEO!J769)*(L$2/$B$2)</f>
        <v>0</v>
      </c>
      <c r="M771" s="1" t="n">
        <f aca="false">(tcofTTGPERCEO!K769)*(M$2/$B$2)</f>
        <v>0.787508679885811</v>
      </c>
      <c r="N771" s="1" t="n">
        <f aca="false">(tcofTTGPERCEO!L769)*(N$2/$B$2)</f>
        <v>0.483434920145051</v>
      </c>
      <c r="O771" s="1" t="n">
        <f aca="false">(tcofTTGPERCEO!M769)*(O$2/$B$2)</f>
        <v>28.8351130314019</v>
      </c>
      <c r="P771" s="1" t="n">
        <f aca="false">(tcofTTGPERCEO!N769)*(P$2/$B$2)</f>
        <v>0.061137257927629</v>
      </c>
      <c r="Q771" s="1" t="n">
        <f aca="false">(tcofTTGPERCEO!O769)*(Q$2/$B$2)</f>
        <v>0</v>
      </c>
      <c r="R771" s="1" t="n">
        <f aca="false">(tcofTTGPERCEO!P769)*(R$2/$B$2)</f>
        <v>0</v>
      </c>
      <c r="S771" s="1" t="n">
        <f aca="false">(tcofTTGPERCEO!Q769)*(S$2/$B$2)</f>
        <v>0.103850011573181</v>
      </c>
      <c r="T771" s="1" t="n">
        <f aca="false">(tcofTTGPERCEO!R769)*(T$2/$B$2)</f>
        <v>0.282385618393642</v>
      </c>
      <c r="U771" s="1" t="n">
        <f aca="false">(tcofTTGPERCEO!S769)*(U$2/$B$2)</f>
        <v>0.139086490239951</v>
      </c>
      <c r="V771" s="1" t="n">
        <f aca="false">(tcofTTGPERCEO!T769)*(V$2/$B$2)</f>
        <v>0.0192346269577965</v>
      </c>
      <c r="W771" s="1" t="n">
        <f aca="false">(tcofTTGPERCEO!U769)*(W$2/$B$2)</f>
        <v>0</v>
      </c>
      <c r="X771" s="1" t="n">
        <f aca="false">(tcofTTGPERCEO!V769)*(X$2/$B$2)</f>
        <v>0</v>
      </c>
      <c r="Y771" s="1" t="n">
        <f aca="false">(tcofTTGPERCEO!W769)*(Y$2/$B$2)</f>
        <v>0.121796157703881</v>
      </c>
      <c r="Z771" s="1" t="n">
        <f aca="false">(tcofTTGPERCEO!X769)*(Z$2/$B$2)</f>
        <v>0.0181930406604429</v>
      </c>
      <c r="AA771" s="1" t="n">
        <f aca="false">(tcofTTGPERCEO!Y769)*(AA$2/$B$2)</f>
        <v>0.00657356685440938</v>
      </c>
      <c r="AD771" s="1" t="n">
        <f aca="false">SUM(tcofTTGPERCEO!H769:AA769)</f>
        <v>96</v>
      </c>
    </row>
    <row r="772" customFormat="false" ht="12.8" hidden="false" customHeight="false" outlineLevel="0" collapsed="false">
      <c r="A772" s="1" t="str">
        <f aca="false">tcofTTGPERCEO!A770</f>
        <v>../tcof/adu-metaok/educ_pot_08.tei_corpo2_tto.cha </v>
      </c>
      <c r="B772" s="1" t="str">
        <f aca="false">tcofTTGPERCEO!B770</f>
        <v> ADULTES </v>
      </c>
      <c r="C772" s="1" t="str">
        <f aca="false">tcofTTGPERCEO!C770</f>
        <v> ADU </v>
      </c>
      <c r="D772" s="1" t="n">
        <f aca="false">tcofTTGPERCEO!D770</f>
        <v>21</v>
      </c>
      <c r="E772" s="1" t="n">
        <f aca="false">tcofTTGPERCEO!E770</f>
        <v>2355</v>
      </c>
      <c r="F772" s="1" t="str">
        <f aca="false">tcofTTGPERCEO!F770</f>
        <v>37;</v>
      </c>
      <c r="G772" s="1" t="str">
        <f aca="false">LEFT(F772,FIND(";",F772)-1)</f>
        <v>37</v>
      </c>
      <c r="H772" s="1" t="n">
        <f aca="false">SUM(J772:AA772)</f>
        <v>85.296744078389</v>
      </c>
      <c r="I772" s="1" t="n">
        <f aca="false">SUM(J772,K772,M772,N772,O772,P772,Q772,R772,T772,U772)</f>
        <v>83.514867679963</v>
      </c>
      <c r="J772" s="1" t="n">
        <f aca="false">(tcofTTGPERCEO!H770)*(J$2/$B$2)</f>
        <v>0.0163490471414243</v>
      </c>
      <c r="K772" s="1" t="n">
        <f aca="false">(tcofTTGPERCEO!I770)*(K$2/$B$2)</f>
        <v>0.0225059794768922</v>
      </c>
      <c r="L772" s="1" t="n">
        <f aca="false">(tcofTTGPERCEO!J770)*(L$2/$B$2)</f>
        <v>0</v>
      </c>
      <c r="M772" s="1" t="n">
        <f aca="false">(tcofTTGPERCEO!K770)*(M$2/$B$2)</f>
        <v>1.50342566160019</v>
      </c>
      <c r="N772" s="1" t="n">
        <f aca="false">(tcofTTGPERCEO!L770)*(N$2/$B$2)</f>
        <v>1.61144973381684</v>
      </c>
      <c r="O772" s="1" t="n">
        <f aca="false">(tcofTTGPERCEO!M770)*(O$2/$B$2)</f>
        <v>76.8936347504051</v>
      </c>
      <c r="P772" s="1" t="n">
        <f aca="false">(tcofTTGPERCEO!N770)*(P$2/$B$2)</f>
        <v>0.275117660674331</v>
      </c>
      <c r="Q772" s="1" t="n">
        <f aca="false">(tcofTTGPERCEO!O770)*(Q$2/$B$2)</f>
        <v>0.925113802947304</v>
      </c>
      <c r="R772" s="1" t="n">
        <f aca="false">(tcofTTGPERCEO!P770)*(R$2/$B$2)</f>
        <v>0.0678882802252913</v>
      </c>
      <c r="S772" s="1" t="n">
        <f aca="false">(tcofTTGPERCEO!Q770)*(S$2/$B$2)</f>
        <v>0.778875086798858</v>
      </c>
      <c r="T772" s="1" t="n">
        <f aca="false">(tcofTTGPERCEO!R770)*(T$2/$B$2)</f>
        <v>1.36486382223594</v>
      </c>
      <c r="U772" s="1" t="n">
        <f aca="false">(tcofTTGPERCEO!S770)*(U$2/$B$2)</f>
        <v>0.834518941439704</v>
      </c>
      <c r="V772" s="1" t="n">
        <f aca="false">(tcofTTGPERCEO!T770)*(V$2/$B$2)</f>
        <v>0.0384692539155929</v>
      </c>
      <c r="W772" s="1" t="n">
        <f aca="false">(tcofTTGPERCEO!U770)*(W$2/$B$2)</f>
        <v>0</v>
      </c>
      <c r="X772" s="1" t="n">
        <f aca="false">(tcofTTGPERCEO!V770)*(X$2/$B$2)</f>
        <v>0</v>
      </c>
      <c r="Y772" s="1" t="n">
        <f aca="false">(tcofTTGPERCEO!W770)*(Y$2/$B$2)</f>
        <v>0.913471182779107</v>
      </c>
      <c r="Z772" s="1" t="n">
        <f aca="false">(tcofTTGPERCEO!X770)*(Z$2/$B$2)</f>
        <v>0.0181930406604429</v>
      </c>
      <c r="AA772" s="1" t="n">
        <f aca="false">(tcofTTGPERCEO!Y770)*(AA$2/$B$2)</f>
        <v>0.0328678342720469</v>
      </c>
      <c r="AD772" s="1" t="n">
        <f aca="false">SUM(tcofTTGPERCEO!H770:AA770)</f>
        <v>335</v>
      </c>
    </row>
    <row r="773" customFormat="false" ht="12.8" hidden="false" customHeight="false" outlineLevel="0" collapsed="false">
      <c r="A773" s="1" t="str">
        <f aca="false">tcofTTGPERCEO!A771</f>
        <v>../tcof/adu-metaok/emploi_cha_08.tei_corpo2_tto.cha </v>
      </c>
      <c r="B773" s="1" t="str">
        <f aca="false">tcofTTGPERCEO!B771</f>
        <v> ADULTES </v>
      </c>
      <c r="C773" s="1" t="str">
        <f aca="false">tcofTTGPERCEO!C771</f>
        <v> ADU </v>
      </c>
      <c r="D773" s="1" t="n">
        <f aca="false">tcofTTGPERCEO!D771</f>
        <v>49</v>
      </c>
      <c r="E773" s="1" t="n">
        <f aca="false">tcofTTGPERCEO!E771</f>
        <v>2829</v>
      </c>
      <c r="F773" s="1" t="str">
        <f aca="false">tcofTTGPERCEO!F771</f>
        <v>44;</v>
      </c>
      <c r="G773" s="1" t="str">
        <f aca="false">LEFT(F773,FIND(";",F773)-1)</f>
        <v>44</v>
      </c>
      <c r="H773" s="1" t="n">
        <f aca="false">SUM(J773:AA773)</f>
        <v>69.8240027775634</v>
      </c>
      <c r="I773" s="1" t="n">
        <f aca="false">SUM(J773,K773,M773,N773,O773,P773,Q773,R773,T773,U773)</f>
        <v>67.2151068590386</v>
      </c>
      <c r="J773" s="1" t="n">
        <f aca="false">(tcofTTGPERCEO!H771)*(J$2/$B$2)</f>
        <v>0.0163490471414243</v>
      </c>
      <c r="K773" s="1" t="n">
        <f aca="false">(tcofTTGPERCEO!I771)*(K$2/$B$2)</f>
        <v>0.180047835815138</v>
      </c>
      <c r="L773" s="1" t="n">
        <f aca="false">(tcofTTGPERCEO!J771)*(L$2/$B$2)</f>
        <v>0</v>
      </c>
      <c r="M773" s="1" t="n">
        <f aca="false">(tcofTTGPERCEO!K771)*(M$2/$B$2)</f>
        <v>0.644325283542937</v>
      </c>
      <c r="N773" s="1" t="n">
        <f aca="false">(tcofTTGPERCEO!L771)*(N$2/$B$2)</f>
        <v>2.33660211403441</v>
      </c>
      <c r="O773" s="1" t="n">
        <f aca="false">(tcofTTGPERCEO!M771)*(O$2/$B$2)</f>
        <v>61.7172594707199</v>
      </c>
      <c r="P773" s="1" t="n">
        <f aca="false">(tcofTTGPERCEO!N771)*(P$2/$B$2)</f>
        <v>0.061137257927629</v>
      </c>
      <c r="Q773" s="1" t="n">
        <f aca="false">(tcofTTGPERCEO!O771)*(Q$2/$B$2)</f>
        <v>0.424010493017514</v>
      </c>
      <c r="R773" s="1" t="n">
        <f aca="false">(tcofTTGPERCEO!P771)*(R$2/$B$2)</f>
        <v>0.00969832574647018</v>
      </c>
      <c r="S773" s="1" t="n">
        <f aca="false">(tcofTTGPERCEO!Q771)*(S$2/$B$2)</f>
        <v>0.389437543399429</v>
      </c>
      <c r="T773" s="1" t="n">
        <f aca="false">(tcofTTGPERCEO!R771)*(T$2/$B$2)</f>
        <v>1.17660674330684</v>
      </c>
      <c r="U773" s="1" t="n">
        <f aca="false">(tcofTTGPERCEO!S771)*(U$2/$B$2)</f>
        <v>0.649070287786436</v>
      </c>
      <c r="V773" s="1" t="n">
        <f aca="false">(tcofTTGPERCEO!T771)*(V$2/$B$2)</f>
        <v>0.0577038808733894</v>
      </c>
      <c r="W773" s="1" t="n">
        <f aca="false">(tcofTTGPERCEO!U771)*(W$2/$B$2)</f>
        <v>0</v>
      </c>
      <c r="X773" s="1" t="n">
        <f aca="false">(tcofTTGPERCEO!V771)*(X$2/$B$2)</f>
        <v>0</v>
      </c>
      <c r="Y773" s="1" t="n">
        <f aca="false">(tcofTTGPERCEO!W771)*(Y$2/$B$2)</f>
        <v>2.00963660211403</v>
      </c>
      <c r="Z773" s="1" t="n">
        <f aca="false">(tcofTTGPERCEO!X771)*(Z$2/$B$2)</f>
        <v>0.145544325283543</v>
      </c>
      <c r="AA773" s="1" t="n">
        <f aca="false">(tcofTTGPERCEO!Y771)*(AA$2/$B$2)</f>
        <v>0.00657356685440938</v>
      </c>
      <c r="AD773" s="1" t="n">
        <f aca="false">SUM(tcofTTGPERCEO!H771:AA771)</f>
        <v>282</v>
      </c>
    </row>
    <row r="774" customFormat="false" ht="12.8" hidden="false" customHeight="false" outlineLevel="0" collapsed="false">
      <c r="A774" s="1" t="str">
        <f aca="false">tcofTTGPERCEO!A772</f>
        <v>../tcof/adu-metaok/emplois_gri_13.tei_corpo2_tto.cha </v>
      </c>
      <c r="B774" s="1" t="str">
        <f aca="false">tcofTTGPERCEO!B772</f>
        <v> ADULTES </v>
      </c>
      <c r="C774" s="1" t="str">
        <f aca="false">tcofTTGPERCEO!C772</f>
        <v> ADU </v>
      </c>
      <c r="D774" s="1" t="n">
        <f aca="false">tcofTTGPERCEO!D772</f>
        <v>8</v>
      </c>
      <c r="E774" s="1" t="n">
        <f aca="false">tcofTTGPERCEO!E772</f>
        <v>3340</v>
      </c>
      <c r="F774" s="1" t="str">
        <f aca="false">tcofTTGPERCEO!F772</f>
        <v>49;</v>
      </c>
      <c r="G774" s="1" t="str">
        <f aca="false">LEFT(F774,FIND(";",F774)-1)</f>
        <v>49</v>
      </c>
      <c r="H774" s="1" t="n">
        <f aca="false">SUM(J774:AA774)</f>
        <v>54.1995216418486</v>
      </c>
      <c r="I774" s="1" t="n">
        <f aca="false">SUM(J774,K774,M774,N774,O774,P774,Q774,R774,T774,U774)</f>
        <v>53.4660674330684</v>
      </c>
      <c r="J774" s="1" t="n">
        <f aca="false">(tcofTTGPERCEO!H772)*(J$2/$B$2)</f>
        <v>0.0163490471414243</v>
      </c>
      <c r="K774" s="1" t="n">
        <f aca="false">(tcofTTGPERCEO!I772)*(K$2/$B$2)</f>
        <v>0.157541856338246</v>
      </c>
      <c r="L774" s="1" t="n">
        <f aca="false">(tcofTTGPERCEO!J772)*(L$2/$B$2)</f>
        <v>0</v>
      </c>
      <c r="M774" s="1" t="n">
        <f aca="false">(tcofTTGPERCEO!K772)*(M$2/$B$2)</f>
        <v>1.93297585062881</v>
      </c>
      <c r="N774" s="1" t="n">
        <f aca="false">(tcofTTGPERCEO!L772)*(N$2/$B$2)</f>
        <v>1.61144973381684</v>
      </c>
      <c r="O774" s="1" t="n">
        <f aca="false">(tcofTTGPERCEO!M772)*(O$2/$B$2)</f>
        <v>48.0585217190032</v>
      </c>
      <c r="P774" s="1" t="n">
        <f aca="false">(tcofTTGPERCEO!N772)*(P$2/$B$2)</f>
        <v>0.0305686289638145</v>
      </c>
      <c r="Q774" s="1" t="n">
        <f aca="false">(tcofTTGPERCEO!O772)*(Q$2/$B$2)</f>
        <v>0.539649718385927</v>
      </c>
      <c r="R774" s="1" t="n">
        <f aca="false">(tcofTTGPERCEO!P772)*(R$2/$B$2)</f>
        <v>0</v>
      </c>
      <c r="S774" s="1" t="n">
        <f aca="false">(tcofTTGPERCEO!Q772)*(S$2/$B$2)</f>
        <v>0.181737520253067</v>
      </c>
      <c r="T774" s="1" t="n">
        <f aca="false">(tcofTTGPERCEO!R772)*(T$2/$B$2)</f>
        <v>0.423578427590464</v>
      </c>
      <c r="U774" s="1" t="n">
        <f aca="false">(tcofTTGPERCEO!S772)*(U$2/$B$2)</f>
        <v>0.695432451199753</v>
      </c>
      <c r="V774" s="1" t="n">
        <f aca="false">(tcofTTGPERCEO!T772)*(V$2/$B$2)</f>
        <v>0.0577038808733894</v>
      </c>
      <c r="W774" s="1" t="n">
        <f aca="false">(tcofTTGPERCEO!U772)*(W$2/$B$2)</f>
        <v>0</v>
      </c>
      <c r="X774" s="1" t="n">
        <f aca="false">(tcofTTGPERCEO!V772)*(X$2/$B$2)</f>
        <v>0</v>
      </c>
      <c r="Y774" s="1" t="n">
        <f aca="false">(tcofTTGPERCEO!W772)*(Y$2/$B$2)</f>
        <v>0.426286551963583</v>
      </c>
      <c r="Z774" s="1" t="n">
        <f aca="false">(tcofTTGPERCEO!X772)*(Z$2/$B$2)</f>
        <v>0.0545791219813286</v>
      </c>
      <c r="AA774" s="1" t="n">
        <f aca="false">(tcofTTGPERCEO!Y772)*(AA$2/$B$2)</f>
        <v>0.0131471337088188</v>
      </c>
      <c r="AD774" s="1" t="n">
        <f aca="false">SUM(tcofTTGPERCEO!H772:AA772)</f>
        <v>211</v>
      </c>
    </row>
    <row r="775" customFormat="false" ht="12.8" hidden="false" customHeight="false" outlineLevel="0" collapsed="false">
      <c r="A775" s="1" t="str">
        <f aca="false">tcofTTGPERCEO!A773</f>
        <v>../tcof/adu-metaok/employeducnrs.tei_corpo2_tto.cha </v>
      </c>
      <c r="B775" s="1" t="str">
        <f aca="false">tcofTTGPERCEO!B773</f>
        <v> ADULTES </v>
      </c>
      <c r="C775" s="1" t="str">
        <f aca="false">tcofTTGPERCEO!C773</f>
        <v> ADU </v>
      </c>
      <c r="D775" s="1" t="n">
        <f aca="false">tcofTTGPERCEO!D773</f>
        <v>35</v>
      </c>
      <c r="E775" s="1" t="n">
        <f aca="false">tcofTTGPERCEO!E773</f>
        <v>6090</v>
      </c>
      <c r="F775" s="1" t="str">
        <f aca="false">tcofTTGPERCEO!F773</f>
        <v>63;</v>
      </c>
      <c r="G775" s="1" t="str">
        <f aca="false">LEFT(F775,FIND(";",F775)-1)</f>
        <v>63</v>
      </c>
      <c r="H775" s="1" t="n">
        <f aca="false">SUM(J775:AA775)</f>
        <v>261.326610601034</v>
      </c>
      <c r="I775" s="1" t="n">
        <f aca="false">SUM(J775,K775,M775,N775,O775,P775,Q775,R775,T775,U775)</f>
        <v>258.055088341949</v>
      </c>
      <c r="J775" s="1" t="n">
        <f aca="false">(tcofTTGPERCEO!H773)*(J$2/$B$2)</f>
        <v>0.163490471414243</v>
      </c>
      <c r="K775" s="1" t="n">
        <f aca="false">(tcofTTGPERCEO!I773)*(K$2/$B$2)</f>
        <v>0.292577733199599</v>
      </c>
      <c r="L775" s="1" t="n">
        <f aca="false">(tcofTTGPERCEO!J773)*(L$2/$B$2)</f>
        <v>0</v>
      </c>
      <c r="M775" s="1" t="n">
        <f aca="false">(tcofTTGPERCEO!K773)*(M$2/$B$2)</f>
        <v>7.51712830800093</v>
      </c>
      <c r="N775" s="1" t="n">
        <f aca="false">(tcofTTGPERCEO!L773)*(N$2/$B$2)</f>
        <v>5.88179152843145</v>
      </c>
      <c r="O775" s="1" t="n">
        <f aca="false">(tcofTTGPERCEO!M773)*(O$2/$B$2)</f>
        <v>236.751454363089</v>
      </c>
      <c r="P775" s="1" t="n">
        <f aca="false">(tcofTTGPERCEO!N773)*(P$2/$B$2)</f>
        <v>0.764215724095363</v>
      </c>
      <c r="Q775" s="1" t="n">
        <f aca="false">(tcofTTGPERCEO!O773)*(Q$2/$B$2)</f>
        <v>1.96586683126302</v>
      </c>
      <c r="R775" s="1" t="n">
        <f aca="false">(tcofTTGPERCEO!P773)*(R$2/$B$2)</f>
        <v>0.0872849317182316</v>
      </c>
      <c r="S775" s="1" t="n">
        <f aca="false">(tcofTTGPERCEO!Q773)*(S$2/$B$2)</f>
        <v>0.882725098372039</v>
      </c>
      <c r="T775" s="1" t="n">
        <f aca="false">(tcofTTGPERCEO!R773)*(T$2/$B$2)</f>
        <v>2.77679191420415</v>
      </c>
      <c r="U775" s="1" t="n">
        <f aca="false">(tcofTTGPERCEO!S773)*(U$2/$B$2)</f>
        <v>1.85448653653267</v>
      </c>
      <c r="V775" s="1" t="n">
        <f aca="false">(tcofTTGPERCEO!T773)*(V$2/$B$2)</f>
        <v>0.0577038808733894</v>
      </c>
      <c r="W775" s="1" t="n">
        <f aca="false">(tcofTTGPERCEO!U773)*(W$2/$B$2)</f>
        <v>0</v>
      </c>
      <c r="X775" s="1" t="n">
        <f aca="false">(tcofTTGPERCEO!V773)*(X$2/$B$2)</f>
        <v>0</v>
      </c>
      <c r="Y775" s="1" t="n">
        <f aca="false">(tcofTTGPERCEO!W773)*(Y$2/$B$2)</f>
        <v>2.13143275981792</v>
      </c>
      <c r="Z775" s="1" t="n">
        <f aca="false">(tcofTTGPERCEO!X773)*(Z$2/$B$2)</f>
        <v>0.1273512846231</v>
      </c>
      <c r="AA775" s="1" t="n">
        <f aca="false">(tcofTTGPERCEO!Y773)*(AA$2/$B$2)</f>
        <v>0.0723092353985032</v>
      </c>
      <c r="AD775" s="1" t="n">
        <f aca="false">SUM(tcofTTGPERCEO!H773:AA773)</f>
        <v>943</v>
      </c>
    </row>
    <row r="776" customFormat="false" ht="12.8" hidden="false" customHeight="false" outlineLevel="0" collapsed="false">
      <c r="A776" s="1" t="str">
        <f aca="false">tcofTTGPERCEO!A774</f>
        <v>../tcof/adu-metaok/enfant_lem_10.tei_corpo2_tto.cha </v>
      </c>
      <c r="B776" s="1" t="str">
        <f aca="false">tcofTTGPERCEO!B774</f>
        <v> ADULTES </v>
      </c>
      <c r="C776" s="1" t="str">
        <f aca="false">tcofTTGPERCEO!C774</f>
        <v> ADU </v>
      </c>
      <c r="D776" s="1" t="n">
        <f aca="false">tcofTTGPERCEO!D774</f>
        <v>3</v>
      </c>
      <c r="E776" s="1" t="n">
        <f aca="false">tcofTTGPERCEO!E774</f>
        <v>2769</v>
      </c>
      <c r="F776" s="1" t="str">
        <f aca="false">tcofTTGPERCEO!F774</f>
        <v>49;</v>
      </c>
      <c r="G776" s="1" t="str">
        <f aca="false">LEFT(F776,FIND(";",F776)-1)</f>
        <v>49</v>
      </c>
      <c r="H776" s="1" t="n">
        <f aca="false">SUM(J776:AA776)</f>
        <v>125.766653807577</v>
      </c>
      <c r="I776" s="1" t="n">
        <f aca="false">SUM(J776,K776,M776,N776,O776,P776,Q776,R776,T776,U776)</f>
        <v>123.622027621326</v>
      </c>
      <c r="J776" s="1" t="n">
        <f aca="false">(tcofTTGPERCEO!H774)*(J$2/$B$2)</f>
        <v>0.0653961885656971</v>
      </c>
      <c r="K776" s="1" t="n">
        <f aca="false">(tcofTTGPERCEO!I774)*(K$2/$B$2)</f>
        <v>0.0675179384306767</v>
      </c>
      <c r="L776" s="1" t="n">
        <f aca="false">(tcofTTGPERCEO!J774)*(L$2/$B$2)</f>
        <v>0</v>
      </c>
      <c r="M776" s="1" t="n">
        <f aca="false">(tcofTTGPERCEO!K774)*(M$2/$B$2)</f>
        <v>4.08072679577193</v>
      </c>
      <c r="N776" s="1" t="n">
        <f aca="false">(tcofTTGPERCEO!L774)*(N$2/$B$2)</f>
        <v>2.57831957410694</v>
      </c>
      <c r="O776" s="1" t="n">
        <f aca="false">(tcofTTGPERCEO!M774)*(O$2/$B$2)</f>
        <v>113.31693542165</v>
      </c>
      <c r="P776" s="1" t="n">
        <f aca="false">(tcofTTGPERCEO!N774)*(P$2/$B$2)</f>
        <v>0.33625491860196</v>
      </c>
      <c r="Q776" s="1" t="n">
        <f aca="false">(tcofTTGPERCEO!O774)*(Q$2/$B$2)</f>
        <v>0.693835352210478</v>
      </c>
      <c r="R776" s="1" t="n">
        <f aca="false">(tcofTTGPERCEO!P774)*(R$2/$B$2)</f>
        <v>0.00969832574647018</v>
      </c>
      <c r="S776" s="1" t="n">
        <f aca="false">(tcofTTGPERCEO!Q774)*(S$2/$B$2)</f>
        <v>0.233662526039657</v>
      </c>
      <c r="T776" s="1" t="n">
        <f aca="false">(tcofTTGPERCEO!R774)*(T$2/$B$2)</f>
        <v>1.0824782038423</v>
      </c>
      <c r="U776" s="1" t="n">
        <f aca="false">(tcofTTGPERCEO!S774)*(U$2/$B$2)</f>
        <v>1.39086490239951</v>
      </c>
      <c r="V776" s="1" t="n">
        <f aca="false">(tcofTTGPERCEO!T774)*(V$2/$B$2)</f>
        <v>0.0769385078311859</v>
      </c>
      <c r="W776" s="1" t="n">
        <f aca="false">(tcofTTGPERCEO!U774)*(W$2/$B$2)</f>
        <v>0</v>
      </c>
      <c r="X776" s="1" t="n">
        <f aca="false">(tcofTTGPERCEO!V774)*(X$2/$B$2)</f>
        <v>0</v>
      </c>
      <c r="Y776" s="1" t="n">
        <f aca="false">(tcofTTGPERCEO!W774)*(Y$2/$B$2)</f>
        <v>1.70514620785433</v>
      </c>
      <c r="Z776" s="1" t="n">
        <f aca="false">(tcofTTGPERCEO!X774)*(Z$2/$B$2)</f>
        <v>0.109158243962657</v>
      </c>
      <c r="AA776" s="1" t="n">
        <f aca="false">(tcofTTGPERCEO!Y774)*(AA$2/$B$2)</f>
        <v>0.0197207005632281</v>
      </c>
      <c r="AD776" s="1" t="n">
        <f aca="false">SUM(tcofTTGPERCEO!H774:AA774)</f>
        <v>453</v>
      </c>
    </row>
    <row r="777" customFormat="false" ht="12.8" hidden="false" customHeight="false" outlineLevel="0" collapsed="false">
      <c r="A777" s="1" t="str">
        <f aca="false">tcofTTGPERCEO!A775</f>
        <v>../tcof/adu-metaok/ent_cha_06.tei_corpo2_tto.cha </v>
      </c>
      <c r="B777" s="1" t="str">
        <f aca="false">tcofTTGPERCEO!B775</f>
        <v> ADULTES </v>
      </c>
      <c r="C777" s="1" t="str">
        <f aca="false">tcofTTGPERCEO!C775</f>
        <v> ADU </v>
      </c>
      <c r="D777" s="1" t="n">
        <f aca="false">tcofTTGPERCEO!D775</f>
        <v>0</v>
      </c>
      <c r="E777" s="1" t="n">
        <f aca="false">tcofTTGPERCEO!E775</f>
        <v>2495</v>
      </c>
      <c r="F777" s="1" t="str">
        <f aca="false">tcofTTGPERCEO!F775</f>
        <v>20;</v>
      </c>
      <c r="G777" s="1" t="str">
        <f aca="false">LEFT(F777,FIND(";",F777)-1)</f>
        <v>20</v>
      </c>
      <c r="H777" s="1" t="n">
        <f aca="false">SUM(J777:AA777)</f>
        <v>49.9474809042512</v>
      </c>
      <c r="I777" s="1" t="n">
        <f aca="false">SUM(J777,K777,M777,N777,O777,P777,Q777,R777,T777,U777)</f>
        <v>49.310477586606</v>
      </c>
      <c r="J777" s="1" t="n">
        <f aca="false">(tcofTTGPERCEO!H775)*(J$2/$B$2)</f>
        <v>0.0653961885656971</v>
      </c>
      <c r="K777" s="1" t="n">
        <f aca="false">(tcofTTGPERCEO!I775)*(K$2/$B$2)</f>
        <v>0</v>
      </c>
      <c r="L777" s="1" t="n">
        <f aca="false">(tcofTTGPERCEO!J775)*(L$2/$B$2)</f>
        <v>0</v>
      </c>
      <c r="M777" s="1" t="n">
        <f aca="false">(tcofTTGPERCEO!K775)*(M$2/$B$2)</f>
        <v>0.859100378057249</v>
      </c>
      <c r="N777" s="1" t="n">
        <f aca="false">(tcofTTGPERCEO!L775)*(N$2/$B$2)</f>
        <v>0.966869840290101</v>
      </c>
      <c r="O777" s="1" t="n">
        <f aca="false">(tcofTTGPERCEO!M775)*(O$2/$B$2)</f>
        <v>45.5291258390556</v>
      </c>
      <c r="P777" s="1" t="n">
        <f aca="false">(tcofTTGPERCEO!N775)*(P$2/$B$2)</f>
        <v>0.122274515855258</v>
      </c>
      <c r="Q777" s="1" t="n">
        <f aca="false">(tcofTTGPERCEO!O775)*(Q$2/$B$2)</f>
        <v>0.346917676105239</v>
      </c>
      <c r="R777" s="1" t="n">
        <f aca="false">(tcofTTGPERCEO!P775)*(R$2/$B$2)</f>
        <v>0.0193966514929404</v>
      </c>
      <c r="S777" s="1" t="n">
        <f aca="false">(tcofTTGPERCEO!Q775)*(S$2/$B$2)</f>
        <v>0.0259625028932953</v>
      </c>
      <c r="T777" s="1" t="n">
        <f aca="false">(tcofTTGPERCEO!R775)*(T$2/$B$2)</f>
        <v>0.705964045984106</v>
      </c>
      <c r="U777" s="1" t="n">
        <f aca="false">(tcofTTGPERCEO!S775)*(U$2/$B$2)</f>
        <v>0.695432451199753</v>
      </c>
      <c r="V777" s="1" t="n">
        <f aca="false">(tcofTTGPERCEO!T775)*(V$2/$B$2)</f>
        <v>0.0192346269577965</v>
      </c>
      <c r="W777" s="1" t="n">
        <f aca="false">(tcofTTGPERCEO!U775)*(W$2/$B$2)</f>
        <v>0</v>
      </c>
      <c r="X777" s="1" t="n">
        <f aca="false">(tcofTTGPERCEO!V775)*(X$2/$B$2)</f>
        <v>0</v>
      </c>
      <c r="Y777" s="1" t="n">
        <f aca="false">(tcofTTGPERCEO!W775)*(Y$2/$B$2)</f>
        <v>0.365388473111643</v>
      </c>
      <c r="Z777" s="1" t="n">
        <f aca="false">(tcofTTGPERCEO!X775)*(Z$2/$B$2)</f>
        <v>0.200123447264872</v>
      </c>
      <c r="AA777" s="1" t="n">
        <f aca="false">(tcofTTGPERCEO!Y775)*(AA$2/$B$2)</f>
        <v>0.0262942674176375</v>
      </c>
      <c r="AD777" s="1" t="n">
        <f aca="false">SUM(tcofTTGPERCEO!H775:AA775)</f>
        <v>186</v>
      </c>
    </row>
    <row r="778" customFormat="false" ht="12.8" hidden="false" customHeight="false" outlineLevel="0" collapsed="false">
      <c r="A778" s="1" t="str">
        <f aca="false">tcofTTGPERCEO!A776</f>
        <v>../tcof/adu-metaok/entrefilles_bou_13.tei_corpo2_tto.cha </v>
      </c>
      <c r="B778" s="1" t="str">
        <f aca="false">tcofTTGPERCEO!B776</f>
        <v> ADULTES </v>
      </c>
      <c r="C778" s="1" t="str">
        <f aca="false">tcofTTGPERCEO!C776</f>
        <v> ADU </v>
      </c>
      <c r="D778" s="1" t="n">
        <f aca="false">tcofTTGPERCEO!D776</f>
        <v>0</v>
      </c>
      <c r="E778" s="1" t="n">
        <f aca="false">tcofTTGPERCEO!E776</f>
        <v>3352</v>
      </c>
      <c r="F778" s="1" t="str">
        <f aca="false">tcofTTGPERCEO!F776</f>
        <v>21;</v>
      </c>
      <c r="G778" s="1" t="str">
        <f aca="false">LEFT(F778,FIND(";",F778)-1)</f>
        <v>21</v>
      </c>
      <c r="H778" s="1" t="n">
        <f aca="false">SUM(J778:AA778)</f>
        <v>59.5853329218424</v>
      </c>
      <c r="I778" s="1" t="n">
        <f aca="false">SUM(J778,K778,M778,N778,O778,P778,Q778,R778,T778,U778)</f>
        <v>58.816148445336</v>
      </c>
      <c r="J778" s="1" t="n">
        <f aca="false">(tcofTTGPERCEO!H776)*(J$2/$B$2)</f>
        <v>0.130792377131394</v>
      </c>
      <c r="K778" s="1" t="n">
        <f aca="false">(tcofTTGPERCEO!I776)*(K$2/$B$2)</f>
        <v>0.0675179384306767</v>
      </c>
      <c r="L778" s="1" t="n">
        <f aca="false">(tcofTTGPERCEO!J776)*(L$2/$B$2)</f>
        <v>0</v>
      </c>
      <c r="M778" s="1" t="n">
        <f aca="false">(tcofTTGPERCEO!K776)*(M$2/$B$2)</f>
        <v>1.7182007561145</v>
      </c>
      <c r="N778" s="1" t="n">
        <f aca="false">(tcofTTGPERCEO!L776)*(N$2/$B$2)</f>
        <v>0.725152380217576</v>
      </c>
      <c r="O778" s="1" t="n">
        <f aca="false">(tcofTTGPERCEO!M776)*(O$2/$B$2)</f>
        <v>54.1290718308772</v>
      </c>
      <c r="P778" s="1" t="n">
        <f aca="false">(tcofTTGPERCEO!N776)*(P$2/$B$2)</f>
        <v>0.061137257927629</v>
      </c>
      <c r="Q778" s="1" t="n">
        <f aca="false">(tcofTTGPERCEO!O776)*(Q$2/$B$2)</f>
        <v>0.501103309929789</v>
      </c>
      <c r="R778" s="1" t="n">
        <f aca="false">(tcofTTGPERCEO!P776)*(R$2/$B$2)</f>
        <v>0.0290949772394105</v>
      </c>
      <c r="S778" s="1" t="n">
        <f aca="false">(tcofTTGPERCEO!Q776)*(S$2/$B$2)</f>
        <v>0.207700023146362</v>
      </c>
      <c r="T778" s="1" t="n">
        <f aca="false">(tcofTTGPERCEO!R776)*(T$2/$B$2)</f>
        <v>1.12954247357457</v>
      </c>
      <c r="U778" s="1" t="n">
        <f aca="false">(tcofTTGPERCEO!S776)*(U$2/$B$2)</f>
        <v>0.324535143893218</v>
      </c>
      <c r="V778" s="1" t="n">
        <f aca="false">(tcofTTGPERCEO!T776)*(V$2/$B$2)</f>
        <v>0</v>
      </c>
      <c r="W778" s="1" t="n">
        <f aca="false">(tcofTTGPERCEO!U776)*(W$2/$B$2)</f>
        <v>0</v>
      </c>
      <c r="X778" s="1" t="n">
        <f aca="false">(tcofTTGPERCEO!V776)*(X$2/$B$2)</f>
        <v>0</v>
      </c>
      <c r="Y778" s="1" t="n">
        <f aca="false">(tcofTTGPERCEO!W776)*(Y$2/$B$2)</f>
        <v>0.487184630815523</v>
      </c>
      <c r="Z778" s="1" t="n">
        <f aca="false">(tcofTTGPERCEO!X776)*(Z$2/$B$2)</f>
        <v>0.0545791219813286</v>
      </c>
      <c r="AA778" s="1" t="n">
        <f aca="false">(tcofTTGPERCEO!Y776)*(AA$2/$B$2)</f>
        <v>0.0197207005632281</v>
      </c>
      <c r="AD778" s="1" t="n">
        <f aca="false">SUM(tcofTTGPERCEO!H776:AA776)</f>
        <v>222</v>
      </c>
    </row>
    <row r="779" customFormat="false" ht="12.8" hidden="false" customHeight="false" outlineLevel="0" collapsed="false">
      <c r="A779" s="1" t="str">
        <f aca="false">tcofTTGPERCEO!A777</f>
        <v>../tcof/adu-metaok/erasmusespagne_sd.tei_corpo2_tto.cha </v>
      </c>
      <c r="B779" s="1" t="str">
        <f aca="false">tcofTTGPERCEO!B777</f>
        <v> ADULTES </v>
      </c>
      <c r="C779" s="1" t="str">
        <f aca="false">tcofTTGPERCEO!C777</f>
        <v> ADU </v>
      </c>
      <c r="D779" s="1" t="n">
        <f aca="false">tcofTTGPERCEO!D777</f>
        <v>8</v>
      </c>
      <c r="E779" s="1" t="n">
        <f aca="false">tcofTTGPERCEO!E777</f>
        <v>2927</v>
      </c>
      <c r="F779" s="1" t="str">
        <f aca="false">tcofTTGPERCEO!F777</f>
        <v>20;</v>
      </c>
      <c r="G779" s="1" t="str">
        <f aca="false">LEFT(F779,FIND(";",F779)-1)</f>
        <v>20</v>
      </c>
      <c r="H779" s="1" t="n">
        <f aca="false">SUM(J779:AA779)</f>
        <v>96.7860967517938</v>
      </c>
      <c r="I779" s="1" t="n">
        <f aca="false">SUM(J779,K779,M779,N779,O779,P779,Q779,R779,T779,U779)</f>
        <v>95.5465396188566</v>
      </c>
      <c r="J779" s="1" t="n">
        <f aca="false">(tcofTTGPERCEO!H777)*(J$2/$B$2)</f>
        <v>0.0653961885656971</v>
      </c>
      <c r="K779" s="1" t="n">
        <f aca="false">(tcofTTGPERCEO!I777)*(K$2/$B$2)</f>
        <v>0.0900239179075689</v>
      </c>
      <c r="L779" s="1" t="n">
        <f aca="false">(tcofTTGPERCEO!J777)*(L$2/$B$2)</f>
        <v>0</v>
      </c>
      <c r="M779" s="1" t="n">
        <f aca="false">(tcofTTGPERCEO!K777)*(M$2/$B$2)</f>
        <v>4.51027698480056</v>
      </c>
      <c r="N779" s="1" t="n">
        <f aca="false">(tcofTTGPERCEO!L777)*(N$2/$B$2)</f>
        <v>1.69202222050768</v>
      </c>
      <c r="O779" s="1" t="n">
        <f aca="false">(tcofTTGPERCEO!M777)*(O$2/$B$2)</f>
        <v>85.9994599182162</v>
      </c>
      <c r="P779" s="1" t="n">
        <f aca="false">(tcofTTGPERCEO!N777)*(P$2/$B$2)</f>
        <v>0.152843144819073</v>
      </c>
      <c r="Q779" s="1" t="n">
        <f aca="false">(tcofTTGPERCEO!O777)*(Q$2/$B$2)</f>
        <v>0.693835352210478</v>
      </c>
      <c r="R779" s="1" t="n">
        <f aca="false">(tcofTTGPERCEO!P777)*(R$2/$B$2)</f>
        <v>0</v>
      </c>
      <c r="S779" s="1" t="n">
        <f aca="false">(tcofTTGPERCEO!Q777)*(S$2/$B$2)</f>
        <v>0.389437543399429</v>
      </c>
      <c r="T779" s="1" t="n">
        <f aca="false">(tcofTTGPERCEO!R777)*(T$2/$B$2)</f>
        <v>1.64724944062958</v>
      </c>
      <c r="U779" s="1" t="n">
        <f aca="false">(tcofTTGPERCEO!S777)*(U$2/$B$2)</f>
        <v>0.695432451199753</v>
      </c>
      <c r="V779" s="1" t="n">
        <f aca="false">(tcofTTGPERCEO!T777)*(V$2/$B$2)</f>
        <v>0.0384692539155929</v>
      </c>
      <c r="W779" s="1" t="n">
        <f aca="false">(tcofTTGPERCEO!U777)*(W$2/$B$2)</f>
        <v>0</v>
      </c>
      <c r="X779" s="1" t="n">
        <f aca="false">(tcofTTGPERCEO!V777)*(X$2/$B$2)</f>
        <v>0</v>
      </c>
      <c r="Y779" s="1" t="n">
        <f aca="false">(tcofTTGPERCEO!W777)*(Y$2/$B$2)</f>
        <v>0.730776946223285</v>
      </c>
      <c r="Z779" s="1" t="n">
        <f aca="false">(tcofTTGPERCEO!X777)*(Z$2/$B$2)</f>
        <v>0.0545791219813286</v>
      </c>
      <c r="AA779" s="1" t="n">
        <f aca="false">(tcofTTGPERCEO!Y777)*(AA$2/$B$2)</f>
        <v>0.0262942674176375</v>
      </c>
      <c r="AD779" s="1" t="n">
        <f aca="false">SUM(tcofTTGPERCEO!H777:AA777)</f>
        <v>371</v>
      </c>
    </row>
    <row r="780" customFormat="false" ht="12.8" hidden="false" customHeight="false" outlineLevel="0" collapsed="false">
      <c r="A780" s="1" t="str">
        <f aca="false">tcofTTGPERCEO!A778</f>
        <v>../tcof/adu-metaok/ergotherapie_sch.tei_corpo2_tto.cha </v>
      </c>
      <c r="B780" s="1" t="str">
        <f aca="false">tcofTTGPERCEO!B778</f>
        <v> ADULTES </v>
      </c>
      <c r="C780" s="1" t="str">
        <f aca="false">tcofTTGPERCEO!C778</f>
        <v> ADU </v>
      </c>
      <c r="D780" s="1" t="n">
        <f aca="false">tcofTTGPERCEO!D778</f>
        <v>3</v>
      </c>
      <c r="E780" s="1" t="n">
        <f aca="false">tcofTTGPERCEO!E778</f>
        <v>1520</v>
      </c>
      <c r="F780" s="1" t="str">
        <f aca="false">tcofTTGPERCEO!F778</f>
        <v>20;</v>
      </c>
      <c r="G780" s="1" t="str">
        <f aca="false">LEFT(F780,FIND(";",F780)-1)</f>
        <v>20</v>
      </c>
      <c r="H780" s="1" t="n">
        <f aca="false">SUM(J780:AA780)</f>
        <v>50.9292801481367</v>
      </c>
      <c r="I780" s="1" t="n">
        <f aca="false">SUM(J780,K780,M780,N780,O780,P780,Q780,R780,T780,U780)</f>
        <v>50.4159478435306</v>
      </c>
      <c r="J780" s="1" t="n">
        <f aca="false">(tcofTTGPERCEO!H778)*(J$2/$B$2)</f>
        <v>0.0980942828485456</v>
      </c>
      <c r="K780" s="1" t="n">
        <f aca="false">(tcofTTGPERCEO!I778)*(K$2/$B$2)</f>
        <v>0.0450119589537844</v>
      </c>
      <c r="L780" s="1" t="n">
        <f aca="false">(tcofTTGPERCEO!J778)*(L$2/$B$2)</f>
        <v>0</v>
      </c>
      <c r="M780" s="1" t="n">
        <f aca="false">(tcofTTGPERCEO!K778)*(M$2/$B$2)</f>
        <v>1.28865056708587</v>
      </c>
      <c r="N780" s="1" t="n">
        <f aca="false">(tcofTTGPERCEO!L778)*(N$2/$B$2)</f>
        <v>2.25602962734357</v>
      </c>
      <c r="O780" s="1" t="n">
        <f aca="false">(tcofTTGPERCEO!M778)*(O$2/$B$2)</f>
        <v>45.0232466630661</v>
      </c>
      <c r="P780" s="1" t="n">
        <f aca="false">(tcofTTGPERCEO!N778)*(P$2/$B$2)</f>
        <v>0.0917058868914436</v>
      </c>
      <c r="Q780" s="1" t="n">
        <f aca="false">(tcofTTGPERCEO!O778)*(Q$2/$B$2)</f>
        <v>0.269824859192963</v>
      </c>
      <c r="R780" s="1" t="n">
        <f aca="false">(tcofTTGPERCEO!P778)*(R$2/$B$2)</f>
        <v>0.0290949772394105</v>
      </c>
      <c r="S780" s="1" t="n">
        <f aca="false">(tcofTTGPERCEO!Q778)*(S$2/$B$2)</f>
        <v>0.181737520253067</v>
      </c>
      <c r="T780" s="1" t="n">
        <f aca="false">(tcofTTGPERCEO!R778)*(T$2/$B$2)</f>
        <v>1.0824782038423</v>
      </c>
      <c r="U780" s="1" t="n">
        <f aca="false">(tcofTTGPERCEO!S778)*(U$2/$B$2)</f>
        <v>0.231810817066584</v>
      </c>
      <c r="V780" s="1" t="n">
        <f aca="false">(tcofTTGPERCEO!T778)*(V$2/$B$2)</f>
        <v>0.0384692539155929</v>
      </c>
      <c r="W780" s="1" t="n">
        <f aca="false">(tcofTTGPERCEO!U778)*(W$2/$B$2)</f>
        <v>0</v>
      </c>
      <c r="X780" s="1" t="n">
        <f aca="false">(tcofTTGPERCEO!V778)*(X$2/$B$2)</f>
        <v>0</v>
      </c>
      <c r="Y780" s="1" t="n">
        <f aca="false">(tcofTTGPERCEO!W778)*(Y$2/$B$2)</f>
        <v>0.243592315407762</v>
      </c>
      <c r="Z780" s="1" t="n">
        <f aca="false">(tcofTTGPERCEO!X778)*(Z$2/$B$2)</f>
        <v>0.0363860813208857</v>
      </c>
      <c r="AA780" s="1" t="n">
        <f aca="false">(tcofTTGPERCEO!Y778)*(AA$2/$B$2)</f>
        <v>0.0131471337088188</v>
      </c>
      <c r="AD780" s="1" t="n">
        <f aca="false">SUM(tcofTTGPERCEO!H778:AA778)</f>
        <v>201</v>
      </c>
    </row>
    <row r="781" customFormat="false" ht="12.8" hidden="false" customHeight="false" outlineLevel="0" collapsed="false">
      <c r="A781" s="1" t="str">
        <f aca="false">tcofTTGPERCEO!A779</f>
        <v>../tcof/adu-metaok/escalade_mic.tei_corpo2_tto.cha </v>
      </c>
      <c r="B781" s="1" t="str">
        <f aca="false">tcofTTGPERCEO!B779</f>
        <v> ADULTES </v>
      </c>
      <c r="C781" s="1" t="str">
        <f aca="false">tcofTTGPERCEO!C779</f>
        <v> ADU </v>
      </c>
      <c r="D781" s="1" t="n">
        <f aca="false">tcofTTGPERCEO!D779</f>
        <v>0</v>
      </c>
      <c r="E781" s="1" t="n">
        <f aca="false">tcofTTGPERCEO!E779</f>
        <v>4270</v>
      </c>
      <c r="F781" s="1" t="str">
        <f aca="false">tcofTTGPERCEO!F779</f>
        <v>22;</v>
      </c>
      <c r="G781" s="1" t="str">
        <f aca="false">LEFT(F781,FIND(";",F781)-1)</f>
        <v>22</v>
      </c>
      <c r="H781" s="1" t="n">
        <f aca="false">SUM(J781:AA781)</f>
        <v>16.6589846462464</v>
      </c>
      <c r="I781" s="1" t="n">
        <f aca="false">SUM(J781,K781,M781,N781,O781,P781,Q781,R781,T781,U781)</f>
        <v>16.3994136254919</v>
      </c>
      <c r="J781" s="1" t="n">
        <f aca="false">(tcofTTGPERCEO!H779)*(J$2/$B$2)</f>
        <v>0</v>
      </c>
      <c r="K781" s="1" t="n">
        <f aca="false">(tcofTTGPERCEO!I779)*(K$2/$B$2)</f>
        <v>0.0450119589537844</v>
      </c>
      <c r="L781" s="1" t="n">
        <f aca="false">(tcofTTGPERCEO!J779)*(L$2/$B$2)</f>
        <v>0</v>
      </c>
      <c r="M781" s="1" t="n">
        <f aca="false">(tcofTTGPERCEO!K779)*(M$2/$B$2)</f>
        <v>0.28636679268575</v>
      </c>
      <c r="N781" s="1" t="n">
        <f aca="false">(tcofTTGPERCEO!L779)*(N$2/$B$2)</f>
        <v>0.483434920145051</v>
      </c>
      <c r="O781" s="1" t="n">
        <f aca="false">(tcofTTGPERCEO!M779)*(O$2/$B$2)</f>
        <v>14.6704961036957</v>
      </c>
      <c r="P781" s="1" t="n">
        <f aca="false">(tcofTTGPERCEO!N779)*(P$2/$B$2)</f>
        <v>0.0917058868914436</v>
      </c>
      <c r="Q781" s="1" t="n">
        <f aca="false">(tcofTTGPERCEO!O779)*(Q$2/$B$2)</f>
        <v>0.0770928169122753</v>
      </c>
      <c r="R781" s="1" t="n">
        <f aca="false">(tcofTTGPERCEO!P779)*(R$2/$B$2)</f>
        <v>0</v>
      </c>
      <c r="S781" s="1" t="n">
        <f aca="false">(tcofTTGPERCEO!Q779)*(S$2/$B$2)</f>
        <v>0.0519250057865905</v>
      </c>
      <c r="T781" s="1" t="n">
        <f aca="false">(tcofTTGPERCEO!R779)*(T$2/$B$2)</f>
        <v>0.235321348661369</v>
      </c>
      <c r="U781" s="1" t="n">
        <f aca="false">(tcofTTGPERCEO!S779)*(U$2/$B$2)</f>
        <v>0.509983797546486</v>
      </c>
      <c r="V781" s="1" t="n">
        <f aca="false">(tcofTTGPERCEO!T779)*(V$2/$B$2)</f>
        <v>0.115407761746779</v>
      </c>
      <c r="W781" s="1" t="n">
        <f aca="false">(tcofTTGPERCEO!U779)*(W$2/$B$2)</f>
        <v>0</v>
      </c>
      <c r="X781" s="1" t="n">
        <f aca="false">(tcofTTGPERCEO!V779)*(X$2/$B$2)</f>
        <v>0</v>
      </c>
      <c r="Y781" s="1" t="n">
        <f aca="false">(tcofTTGPERCEO!W779)*(Y$2/$B$2)</f>
        <v>0.0608980788519404</v>
      </c>
      <c r="Z781" s="1" t="n">
        <f aca="false">(tcofTTGPERCEO!X779)*(Z$2/$B$2)</f>
        <v>0.0181930406604429</v>
      </c>
      <c r="AA781" s="1" t="n">
        <f aca="false">(tcofTTGPERCEO!Y779)*(AA$2/$B$2)</f>
        <v>0.0131471337088188</v>
      </c>
      <c r="AD781" s="1" t="n">
        <f aca="false">SUM(tcofTTGPERCEO!H779:AA779)</f>
        <v>74</v>
      </c>
    </row>
    <row r="782" customFormat="false" ht="12.8" hidden="false" customHeight="false" outlineLevel="0" collapsed="false">
      <c r="A782" s="1" t="str">
        <f aca="false">tcofTTGPERCEO!A780</f>
        <v>../tcof/adu-metaok/etudes_gil_13.tei_corpo2_tto.cha </v>
      </c>
      <c r="B782" s="1" t="str">
        <f aca="false">tcofTTGPERCEO!B780</f>
        <v> ADULTES </v>
      </c>
      <c r="C782" s="1" t="str">
        <f aca="false">tcofTTGPERCEO!C780</f>
        <v> ADU </v>
      </c>
      <c r="D782" s="1" t="n">
        <f aca="false">tcofTTGPERCEO!D780</f>
        <v>101</v>
      </c>
      <c r="E782" s="1" t="n">
        <f aca="false">tcofTTGPERCEO!E780</f>
        <v>5889</v>
      </c>
      <c r="F782" s="1" t="str">
        <f aca="false">tcofTTGPERCEO!F780</f>
        <v>20;</v>
      </c>
      <c r="G782" s="1" t="str">
        <f aca="false">LEFT(F782,FIND(";",F782)-1)</f>
        <v>20</v>
      </c>
      <c r="H782" s="1" t="n">
        <f aca="false">SUM(J782:AA782)</f>
        <v>68.377339711442</v>
      </c>
      <c r="I782" s="1" t="n">
        <f aca="false">SUM(J782,K782,M782,N782,O782,P782,Q782,R782,T782,U782)</f>
        <v>66.9119743846925</v>
      </c>
      <c r="J782" s="1" t="n">
        <f aca="false">(tcofTTGPERCEO!H780)*(J$2/$B$2)</f>
        <v>0.130792377131394</v>
      </c>
      <c r="K782" s="1" t="n">
        <f aca="false">(tcofTTGPERCEO!I780)*(K$2/$B$2)</f>
        <v>0.157541856338246</v>
      </c>
      <c r="L782" s="1" t="n">
        <f aca="false">(tcofTTGPERCEO!J780)*(L$2/$B$2)</f>
        <v>0</v>
      </c>
      <c r="M782" s="1" t="n">
        <f aca="false">(tcofTTGPERCEO!K780)*(M$2/$B$2)</f>
        <v>0.859100378057249</v>
      </c>
      <c r="N782" s="1" t="n">
        <f aca="false">(tcofTTGPERCEO!L780)*(N$2/$B$2)</f>
        <v>1.45030476043515</v>
      </c>
      <c r="O782" s="1" t="n">
        <f aca="false">(tcofTTGPERCEO!M780)*(O$2/$B$2)</f>
        <v>61.7172594707199</v>
      </c>
      <c r="P782" s="1" t="n">
        <f aca="false">(tcofTTGPERCEO!N780)*(P$2/$B$2)</f>
        <v>0.244549031710516</v>
      </c>
      <c r="Q782" s="1" t="n">
        <f aca="false">(tcofTTGPERCEO!O780)*(Q$2/$B$2)</f>
        <v>0.346917676105239</v>
      </c>
      <c r="R782" s="1" t="n">
        <f aca="false">(tcofTTGPERCEO!P780)*(R$2/$B$2)</f>
        <v>0</v>
      </c>
      <c r="S782" s="1" t="n">
        <f aca="false">(tcofTTGPERCEO!Q780)*(S$2/$B$2)</f>
        <v>0.259625028932953</v>
      </c>
      <c r="T782" s="1" t="n">
        <f aca="false">(tcofTTGPERCEO!R780)*(T$2/$B$2)</f>
        <v>0.800092585448654</v>
      </c>
      <c r="U782" s="1" t="n">
        <f aca="false">(tcofTTGPERCEO!S780)*(U$2/$B$2)</f>
        <v>1.20541624874624</v>
      </c>
      <c r="V782" s="1" t="n">
        <f aca="false">(tcofTTGPERCEO!T780)*(V$2/$B$2)</f>
        <v>0.0961731347889823</v>
      </c>
      <c r="W782" s="1" t="n">
        <f aca="false">(tcofTTGPERCEO!U780)*(W$2/$B$2)</f>
        <v>0</v>
      </c>
      <c r="X782" s="1" t="n">
        <f aca="false">(tcofTTGPERCEO!V780)*(X$2/$B$2)</f>
        <v>0</v>
      </c>
      <c r="Y782" s="1" t="n">
        <f aca="false">(tcofTTGPERCEO!W780)*(Y$2/$B$2)</f>
        <v>1.03526734048299</v>
      </c>
      <c r="Z782" s="1" t="n">
        <f aca="false">(tcofTTGPERCEO!X780)*(Z$2/$B$2)</f>
        <v>0.0545791219813286</v>
      </c>
      <c r="AA782" s="1" t="n">
        <f aca="false">(tcofTTGPERCEO!Y780)*(AA$2/$B$2)</f>
        <v>0.0197207005632281</v>
      </c>
      <c r="AD782" s="1" t="n">
        <f aca="false">SUM(tcofTTGPERCEO!H780:AA780)</f>
        <v>265</v>
      </c>
    </row>
    <row r="783" customFormat="false" ht="12.8" hidden="false" customHeight="false" outlineLevel="0" collapsed="false">
      <c r="A783" s="1" t="str">
        <f aca="false">tcofTTGPERCEO!A781</f>
        <v>../tcof/adu-metaok/etudesmedecine_sim.tei_corpo2_tto.cha </v>
      </c>
      <c r="B783" s="1" t="str">
        <f aca="false">tcofTTGPERCEO!B781</f>
        <v> ADULTES </v>
      </c>
      <c r="C783" s="1" t="str">
        <f aca="false">tcofTTGPERCEO!C781</f>
        <v> ADU </v>
      </c>
      <c r="D783" s="1" t="n">
        <f aca="false">tcofTTGPERCEO!D781</f>
        <v>76</v>
      </c>
      <c r="E783" s="1" t="n">
        <f aca="false">tcofTTGPERCEO!E781</f>
        <v>2357</v>
      </c>
      <c r="F783" s="1" t="str">
        <f aca="false">tcofTTGPERCEO!F781</f>
        <v>18;</v>
      </c>
      <c r="G783" s="1" t="str">
        <f aca="false">LEFT(F783,FIND(";",F783)-1)</f>
        <v>18</v>
      </c>
      <c r="H783" s="1" t="n">
        <f aca="false">SUM(J783:AA783)</f>
        <v>64.2151068590387</v>
      </c>
      <c r="I783" s="1" t="n">
        <f aca="false">SUM(J783,K783,M783,N783,O783,P783,Q783,R783,T783,U783)</f>
        <v>62.8313941825476</v>
      </c>
      <c r="J783" s="1" t="n">
        <f aca="false">(tcofTTGPERCEO!H781)*(J$2/$B$2)</f>
        <v>0.163490471414243</v>
      </c>
      <c r="K783" s="1" t="n">
        <f aca="false">(tcofTTGPERCEO!I781)*(K$2/$B$2)</f>
        <v>0</v>
      </c>
      <c r="L783" s="1" t="n">
        <f aca="false">(tcofTTGPERCEO!J781)*(L$2/$B$2)</f>
        <v>0</v>
      </c>
      <c r="M783" s="1" t="n">
        <f aca="false">(tcofTTGPERCEO!K781)*(M$2/$B$2)</f>
        <v>0.787508679885811</v>
      </c>
      <c r="N783" s="1" t="n">
        <f aca="false">(tcofTTGPERCEO!L781)*(N$2/$B$2)</f>
        <v>0.805724866908418</v>
      </c>
      <c r="O783" s="1" t="n">
        <f aca="false">(tcofTTGPERCEO!M781)*(O$2/$B$2)</f>
        <v>59.6937427667618</v>
      </c>
      <c r="P783" s="1" t="n">
        <f aca="false">(tcofTTGPERCEO!N781)*(P$2/$B$2)</f>
        <v>0.213980402746702</v>
      </c>
      <c r="Q783" s="1" t="n">
        <f aca="false">(tcofTTGPERCEO!O781)*(Q$2/$B$2)</f>
        <v>0.231278450736826</v>
      </c>
      <c r="R783" s="1" t="n">
        <f aca="false">(tcofTTGPERCEO!P781)*(R$2/$B$2)</f>
        <v>0</v>
      </c>
      <c r="S783" s="1" t="n">
        <f aca="false">(tcofTTGPERCEO!Q781)*(S$2/$B$2)</f>
        <v>0.155775017359772</v>
      </c>
      <c r="T783" s="1" t="n">
        <f aca="false">(tcofTTGPERCEO!R781)*(T$2/$B$2)</f>
        <v>0.564771236787285</v>
      </c>
      <c r="U783" s="1" t="n">
        <f aca="false">(tcofTTGPERCEO!S781)*(U$2/$B$2)</f>
        <v>0.370897307306535</v>
      </c>
      <c r="V783" s="1" t="n">
        <f aca="false">(tcofTTGPERCEO!T781)*(V$2/$B$2)</f>
        <v>0.0769385078311859</v>
      </c>
      <c r="W783" s="1" t="n">
        <f aca="false">(tcofTTGPERCEO!U781)*(W$2/$B$2)</f>
        <v>0</v>
      </c>
      <c r="X783" s="1" t="n">
        <f aca="false">(tcofTTGPERCEO!V781)*(X$2/$B$2)</f>
        <v>0</v>
      </c>
      <c r="Y783" s="1" t="n">
        <f aca="false">(tcofTTGPERCEO!W781)*(Y$2/$B$2)</f>
        <v>1.03526734048299</v>
      </c>
      <c r="Z783" s="1" t="n">
        <f aca="false">(tcofTTGPERCEO!X781)*(Z$2/$B$2)</f>
        <v>0.109158243962657</v>
      </c>
      <c r="AA783" s="1" t="n">
        <f aca="false">(tcofTTGPERCEO!Y781)*(AA$2/$B$2)</f>
        <v>0.00657356685440938</v>
      </c>
      <c r="AD783" s="1" t="n">
        <f aca="false">SUM(tcofTTGPERCEO!H781:AA781)</f>
        <v>216</v>
      </c>
    </row>
    <row r="784" customFormat="false" ht="12.8" hidden="false" customHeight="false" outlineLevel="0" collapsed="false">
      <c r="A784" s="1" t="str">
        <f aca="false">tcofTTGPERCEO!A782</f>
        <v>../tcof/adu-metaok/etudes_rem_13.tei_corpo2_tto.cha </v>
      </c>
      <c r="B784" s="1" t="str">
        <f aca="false">tcofTTGPERCEO!B782</f>
        <v> ADULTES </v>
      </c>
      <c r="C784" s="1" t="str">
        <f aca="false">tcofTTGPERCEO!C782</f>
        <v> ADU </v>
      </c>
      <c r="D784" s="1" t="n">
        <f aca="false">tcofTTGPERCEO!D782</f>
        <v>22</v>
      </c>
      <c r="E784" s="1" t="n">
        <f aca="false">tcofTTGPERCEO!E782</f>
        <v>2590</v>
      </c>
      <c r="F784" s="1" t="str">
        <f aca="false">tcofTTGPERCEO!F782</f>
        <v>23;</v>
      </c>
      <c r="G784" s="1" t="str">
        <f aca="false">LEFT(F784,FIND(";",F784)-1)</f>
        <v>23</v>
      </c>
      <c r="H784" s="1" t="n">
        <f aca="false">SUM(J784:AA784)</f>
        <v>51.4924311395726</v>
      </c>
      <c r="I784" s="1" t="n">
        <f aca="false">SUM(J784,K784,M784,N784,O784,P784,Q784,R784,T784,U784)</f>
        <v>50.7061029241571</v>
      </c>
      <c r="J784" s="1" t="n">
        <f aca="false">(tcofTTGPERCEO!H782)*(J$2/$B$2)</f>
        <v>0.11444332998997</v>
      </c>
      <c r="K784" s="1" t="n">
        <f aca="false">(tcofTTGPERCEO!I782)*(K$2/$B$2)</f>
        <v>0.0675179384306767</v>
      </c>
      <c r="L784" s="1" t="n">
        <f aca="false">(tcofTTGPERCEO!J782)*(L$2/$B$2)</f>
        <v>0</v>
      </c>
      <c r="M784" s="1" t="n">
        <f aca="false">(tcofTTGPERCEO!K782)*(M$2/$B$2)</f>
        <v>0.859100378057249</v>
      </c>
      <c r="N784" s="1" t="n">
        <f aca="false">(tcofTTGPERCEO!L782)*(N$2/$B$2)</f>
        <v>0.966869840290101</v>
      </c>
      <c r="O784" s="1" t="n">
        <f aca="false">(tcofTTGPERCEO!M782)*(O$2/$B$2)</f>
        <v>47.5526425430137</v>
      </c>
      <c r="P784" s="1" t="n">
        <f aca="false">(tcofTTGPERCEO!N782)*(P$2/$B$2)</f>
        <v>0.0305686289638145</v>
      </c>
      <c r="Q784" s="1" t="n">
        <f aca="false">(tcofTTGPERCEO!O782)*(Q$2/$B$2)</f>
        <v>0.115639225368413</v>
      </c>
      <c r="R784" s="1" t="n">
        <f aca="false">(tcofTTGPERCEO!P782)*(R$2/$B$2)</f>
        <v>0.0193966514929404</v>
      </c>
      <c r="S784" s="1" t="n">
        <f aca="false">(tcofTTGPERCEO!Q782)*(S$2/$B$2)</f>
        <v>0.155775017359772</v>
      </c>
      <c r="T784" s="1" t="n">
        <f aca="false">(tcofTTGPERCEO!R782)*(T$2/$B$2)</f>
        <v>0.423578427590464</v>
      </c>
      <c r="U784" s="1" t="n">
        <f aca="false">(tcofTTGPERCEO!S782)*(U$2/$B$2)</f>
        <v>0.556345960959802</v>
      </c>
      <c r="V784" s="1" t="n">
        <f aca="false">(tcofTTGPERCEO!T782)*(V$2/$B$2)</f>
        <v>0.0577038808733894</v>
      </c>
      <c r="W784" s="1" t="n">
        <f aca="false">(tcofTTGPERCEO!U782)*(W$2/$B$2)</f>
        <v>0</v>
      </c>
      <c r="X784" s="1" t="n">
        <f aca="false">(tcofTTGPERCEO!V782)*(X$2/$B$2)</f>
        <v>0</v>
      </c>
      <c r="Y784" s="1" t="n">
        <f aca="false">(tcofTTGPERCEO!W782)*(Y$2/$B$2)</f>
        <v>0.548082709667464</v>
      </c>
      <c r="Z784" s="1" t="n">
        <f aca="false">(tcofTTGPERCEO!X782)*(Z$2/$B$2)</f>
        <v>0.0181930406604429</v>
      </c>
      <c r="AA784" s="1" t="n">
        <f aca="false">(tcofTTGPERCEO!Y782)*(AA$2/$B$2)</f>
        <v>0.00657356685440938</v>
      </c>
      <c r="AD784" s="1" t="n">
        <f aca="false">SUM(tcofTTGPERCEO!H782:AA782)</f>
        <v>175</v>
      </c>
    </row>
    <row r="785" customFormat="false" ht="12.8" hidden="false" customHeight="false" outlineLevel="0" collapsed="false">
      <c r="A785" s="1" t="str">
        <f aca="false">tcofTTGPERCEO!A783</f>
        <v>../tcof/adu-metaok/etudiantesalariee_sd.tei_corpo2_tto.cha </v>
      </c>
      <c r="B785" s="1" t="str">
        <f aca="false">tcofTTGPERCEO!B783</f>
        <v> ADULTES </v>
      </c>
      <c r="C785" s="1" t="str">
        <f aca="false">tcofTTGPERCEO!C783</f>
        <v> ADU </v>
      </c>
      <c r="D785" s="1" t="n">
        <f aca="false">tcofTTGPERCEO!D783</f>
        <v>2</v>
      </c>
      <c r="E785" s="1" t="n">
        <f aca="false">tcofTTGPERCEO!E783</f>
        <v>1747</v>
      </c>
      <c r="F785" s="1" t="str">
        <f aca="false">tcofTTGPERCEO!F783</f>
        <v>30;</v>
      </c>
      <c r="G785" s="1" t="str">
        <f aca="false">LEFT(F785,FIND(";",F785)-1)</f>
        <v>30</v>
      </c>
      <c r="H785" s="1" t="n">
        <f aca="false">SUM(J785:AA785)</f>
        <v>25.8880024689453</v>
      </c>
      <c r="I785" s="1" t="n">
        <f aca="false">SUM(J785,K785,M785,N785,O785,P785,Q785,R785,T785,U785)</f>
        <v>25.5598564925546</v>
      </c>
      <c r="J785" s="1" t="n">
        <f aca="false">(tcofTTGPERCEO!H783)*(J$2/$B$2)</f>
        <v>0.0163490471414243</v>
      </c>
      <c r="K785" s="1" t="n">
        <f aca="false">(tcofTTGPERCEO!I783)*(K$2/$B$2)</f>
        <v>0</v>
      </c>
      <c r="L785" s="1" t="n">
        <f aca="false">(tcofTTGPERCEO!J783)*(L$2/$B$2)</f>
        <v>0</v>
      </c>
      <c r="M785" s="1" t="n">
        <f aca="false">(tcofTTGPERCEO!K783)*(M$2/$B$2)</f>
        <v>0</v>
      </c>
      <c r="N785" s="1" t="n">
        <f aca="false">(tcofTTGPERCEO!L783)*(N$2/$B$2)</f>
        <v>0.805724866908418</v>
      </c>
      <c r="O785" s="1" t="n">
        <f aca="false">(tcofTTGPERCEO!M783)*(O$2/$B$2)</f>
        <v>24.2822004474963</v>
      </c>
      <c r="P785" s="1" t="n">
        <f aca="false">(tcofTTGPERCEO!N783)*(P$2/$B$2)</f>
        <v>0.0305686289638145</v>
      </c>
      <c r="Q785" s="1" t="n">
        <f aca="false">(tcofTTGPERCEO!O783)*(Q$2/$B$2)</f>
        <v>0.115639225368413</v>
      </c>
      <c r="R785" s="1" t="n">
        <f aca="false">(tcofTTGPERCEO!P783)*(R$2/$B$2)</f>
        <v>0.0290949772394105</v>
      </c>
      <c r="S785" s="1" t="n">
        <f aca="false">(tcofTTGPERCEO!Q783)*(S$2/$B$2)</f>
        <v>0.155775017359772</v>
      </c>
      <c r="T785" s="1" t="n">
        <f aca="false">(tcofTTGPERCEO!R783)*(T$2/$B$2)</f>
        <v>0.141192809196821</v>
      </c>
      <c r="U785" s="1" t="n">
        <f aca="false">(tcofTTGPERCEO!S783)*(U$2/$B$2)</f>
        <v>0.139086490239951</v>
      </c>
      <c r="V785" s="1" t="n">
        <f aca="false">(tcofTTGPERCEO!T783)*(V$2/$B$2)</f>
        <v>0.0192346269577965</v>
      </c>
      <c r="W785" s="1" t="n">
        <f aca="false">(tcofTTGPERCEO!U783)*(W$2/$B$2)</f>
        <v>0</v>
      </c>
      <c r="X785" s="1" t="n">
        <f aca="false">(tcofTTGPERCEO!V783)*(X$2/$B$2)</f>
        <v>0</v>
      </c>
      <c r="Y785" s="1" t="n">
        <f aca="false">(tcofTTGPERCEO!W783)*(Y$2/$B$2)</f>
        <v>0.121796157703881</v>
      </c>
      <c r="Z785" s="1" t="n">
        <f aca="false">(tcofTTGPERCEO!X783)*(Z$2/$B$2)</f>
        <v>0.0181930406604429</v>
      </c>
      <c r="AA785" s="1" t="n">
        <f aca="false">(tcofTTGPERCEO!Y783)*(AA$2/$B$2)</f>
        <v>0.0131471337088188</v>
      </c>
      <c r="AD785" s="1" t="n">
        <f aca="false">SUM(tcofTTGPERCEO!H783:AA783)</f>
        <v>84</v>
      </c>
    </row>
    <row r="786" customFormat="false" ht="12.8" hidden="false" customHeight="false" outlineLevel="0" collapsed="false">
      <c r="A786" s="1" t="str">
        <f aca="false">tcofTTGPERCEO!A784</f>
        <v>../tcof/adu-metaok/etudiantes_jer_13.tei_corpo2_tto.cha </v>
      </c>
      <c r="B786" s="1" t="str">
        <f aca="false">tcofTTGPERCEO!B784</f>
        <v> ADULTES </v>
      </c>
      <c r="C786" s="1" t="str">
        <f aca="false">tcofTTGPERCEO!C784</f>
        <v> ADU </v>
      </c>
      <c r="D786" s="1" t="n">
        <f aca="false">tcofTTGPERCEO!D784</f>
        <v>44</v>
      </c>
      <c r="E786" s="1" t="n">
        <f aca="false">tcofTTGPERCEO!E784</f>
        <v>5130</v>
      </c>
      <c r="F786" s="1" t="str">
        <f aca="false">tcofTTGPERCEO!F784</f>
        <v>18;</v>
      </c>
      <c r="G786" s="1" t="str">
        <f aca="false">LEFT(F786,FIND(";",F786)-1)</f>
        <v>18</v>
      </c>
      <c r="H786" s="1" t="n">
        <f aca="false">SUM(J786:AA786)</f>
        <v>32.6203533677957</v>
      </c>
      <c r="I786" s="1" t="n">
        <f aca="false">SUM(J786,K786,M786,N786,O786,P786,Q786,R786,T786,U786)</f>
        <v>32.1600879561762</v>
      </c>
      <c r="J786" s="1" t="n">
        <f aca="false">(tcofTTGPERCEO!H784)*(J$2/$B$2)</f>
        <v>0.0653961885656971</v>
      </c>
      <c r="K786" s="1" t="n">
        <f aca="false">(tcofTTGPERCEO!I784)*(K$2/$B$2)</f>
        <v>0.0225059794768922</v>
      </c>
      <c r="L786" s="1" t="n">
        <f aca="false">(tcofTTGPERCEO!J784)*(L$2/$B$2)</f>
        <v>0</v>
      </c>
      <c r="M786" s="1" t="n">
        <f aca="false">(tcofTTGPERCEO!K784)*(M$2/$B$2)</f>
        <v>0.572733585371499</v>
      </c>
      <c r="N786" s="1" t="n">
        <f aca="false">(tcofTTGPERCEO!L784)*(N$2/$B$2)</f>
        <v>0.402862433454209</v>
      </c>
      <c r="O786" s="1" t="n">
        <f aca="false">(tcofTTGPERCEO!M784)*(O$2/$B$2)</f>
        <v>29.8468713833809</v>
      </c>
      <c r="P786" s="1" t="n">
        <f aca="false">(tcofTTGPERCEO!N784)*(P$2/$B$2)</f>
        <v>0.366823547565774</v>
      </c>
      <c r="Q786" s="1" t="n">
        <f aca="false">(tcofTTGPERCEO!O784)*(Q$2/$B$2)</f>
        <v>0.0385464084561376</v>
      </c>
      <c r="R786" s="1" t="n">
        <f aca="false">(tcofTTGPERCEO!P784)*(R$2/$B$2)</f>
        <v>0</v>
      </c>
      <c r="S786" s="1" t="n">
        <f aca="false">(tcofTTGPERCEO!Q784)*(S$2/$B$2)</f>
        <v>0.155775017359772</v>
      </c>
      <c r="T786" s="1" t="n">
        <f aca="false">(tcofTTGPERCEO!R784)*(T$2/$B$2)</f>
        <v>0.658899776251833</v>
      </c>
      <c r="U786" s="1" t="n">
        <f aca="false">(tcofTTGPERCEO!S784)*(U$2/$B$2)</f>
        <v>0.185448653653267</v>
      </c>
      <c r="V786" s="1" t="n">
        <f aca="false">(tcofTTGPERCEO!T784)*(V$2/$B$2)</f>
        <v>0</v>
      </c>
      <c r="W786" s="1" t="n">
        <f aca="false">(tcofTTGPERCEO!U784)*(W$2/$B$2)</f>
        <v>0</v>
      </c>
      <c r="X786" s="1" t="n">
        <f aca="false">(tcofTTGPERCEO!V784)*(X$2/$B$2)</f>
        <v>0</v>
      </c>
      <c r="Y786" s="1" t="n">
        <f aca="false">(tcofTTGPERCEO!W784)*(Y$2/$B$2)</f>
        <v>0.304490394259702</v>
      </c>
      <c r="Z786" s="1" t="n">
        <f aca="false">(tcofTTGPERCEO!X784)*(Z$2/$B$2)</f>
        <v>0</v>
      </c>
      <c r="AA786" s="1" t="n">
        <f aca="false">(tcofTTGPERCEO!Y784)*(AA$2/$B$2)</f>
        <v>0</v>
      </c>
      <c r="AD786" s="1" t="n">
        <f aca="false">SUM(tcofTTGPERCEO!H784:AA784)</f>
        <v>119</v>
      </c>
    </row>
    <row r="787" customFormat="false" ht="12.8" hidden="false" customHeight="false" outlineLevel="0" collapsed="false">
      <c r="A787" s="1" t="str">
        <f aca="false">tcofTTGPERCEO!A785</f>
        <v>../tcof/adu-metaok/experiences_yer_12.tei_corpo2_tto.cha </v>
      </c>
      <c r="B787" s="1" t="str">
        <f aca="false">tcofTTGPERCEO!B785</f>
        <v> ADULTES </v>
      </c>
      <c r="C787" s="1" t="str">
        <f aca="false">tcofTTGPERCEO!C785</f>
        <v> ADU </v>
      </c>
      <c r="D787" s="1" t="n">
        <f aca="false">tcofTTGPERCEO!D785</f>
        <v>37</v>
      </c>
      <c r="E787" s="1" t="n">
        <f aca="false">tcofTTGPERCEO!E785</f>
        <v>4090</v>
      </c>
      <c r="F787" s="1" t="str">
        <f aca="false">tcofTTGPERCEO!F785</f>
        <v>30;</v>
      </c>
      <c r="G787" s="1" t="str">
        <f aca="false">LEFT(F787,FIND(";",F787)-1)</f>
        <v>30</v>
      </c>
      <c r="H787" s="1" t="n">
        <f aca="false">SUM(J787:AA787)</f>
        <v>150.290355682432</v>
      </c>
      <c r="I787" s="1" t="n">
        <f aca="false">SUM(J787,K787,M787,N787,O787,P787,Q787,R787,T787,U787)</f>
        <v>147.032536069748</v>
      </c>
      <c r="J787" s="1" t="n">
        <f aca="false">(tcofTTGPERCEO!H785)*(J$2/$B$2)</f>
        <v>0.11444332998997</v>
      </c>
      <c r="K787" s="1" t="n">
        <f aca="false">(tcofTTGPERCEO!I785)*(K$2/$B$2)</f>
        <v>0.180047835815138</v>
      </c>
      <c r="L787" s="1" t="n">
        <f aca="false">(tcofTTGPERCEO!J785)*(L$2/$B$2)</f>
        <v>0</v>
      </c>
      <c r="M787" s="1" t="n">
        <f aca="false">(tcofTTGPERCEO!K785)*(M$2/$B$2)</f>
        <v>4.51027698480056</v>
      </c>
      <c r="N787" s="1" t="n">
        <f aca="false">(tcofTTGPERCEO!L785)*(N$2/$B$2)</f>
        <v>3.70633438777872</v>
      </c>
      <c r="O787" s="1" t="n">
        <f aca="false">(tcofTTGPERCEO!M785)*(O$2/$B$2)</f>
        <v>133.55210246123</v>
      </c>
      <c r="P787" s="1" t="n">
        <f aca="false">(tcofTTGPERCEO!N785)*(P$2/$B$2)</f>
        <v>0.275117660674331</v>
      </c>
      <c r="Q787" s="1" t="n">
        <f aca="false">(tcofTTGPERCEO!O785)*(Q$2/$B$2)</f>
        <v>1.42621711287709</v>
      </c>
      <c r="R787" s="1" t="n">
        <f aca="false">(tcofTTGPERCEO!P785)*(R$2/$B$2)</f>
        <v>0.0872849317182316</v>
      </c>
      <c r="S787" s="1" t="n">
        <f aca="false">(tcofTTGPERCEO!Q785)*(S$2/$B$2)</f>
        <v>0.49328755497261</v>
      </c>
      <c r="T787" s="1" t="n">
        <f aca="false">(tcofTTGPERCEO!R785)*(T$2/$B$2)</f>
        <v>1.88257078929095</v>
      </c>
      <c r="U787" s="1" t="n">
        <f aca="false">(tcofTTGPERCEO!S785)*(U$2/$B$2)</f>
        <v>1.29814057557287</v>
      </c>
      <c r="V787" s="1" t="n">
        <f aca="false">(tcofTTGPERCEO!T785)*(V$2/$B$2)</f>
        <v>0.0577038808733894</v>
      </c>
      <c r="W787" s="1" t="n">
        <f aca="false">(tcofTTGPERCEO!U785)*(W$2/$B$2)</f>
        <v>0</v>
      </c>
      <c r="X787" s="1" t="n">
        <f aca="false">(tcofTTGPERCEO!V785)*(X$2/$B$2)</f>
        <v>0</v>
      </c>
      <c r="Y787" s="1" t="n">
        <f aca="false">(tcofTTGPERCEO!W785)*(Y$2/$B$2)</f>
        <v>2.43592315407762</v>
      </c>
      <c r="Z787" s="1" t="n">
        <f aca="false">(tcofTTGPERCEO!X785)*(Z$2/$B$2)</f>
        <v>0.218316487925314</v>
      </c>
      <c r="AA787" s="1" t="n">
        <f aca="false">(tcofTTGPERCEO!Y785)*(AA$2/$B$2)</f>
        <v>0.0525885348352751</v>
      </c>
      <c r="AD787" s="1" t="n">
        <f aca="false">SUM(tcofTTGPERCEO!H785:AA785)</f>
        <v>593</v>
      </c>
    </row>
    <row r="788" customFormat="false" ht="12.8" hidden="false" customHeight="false" outlineLevel="0" collapsed="false">
      <c r="A788" s="1" t="str">
        <f aca="false">tcofTTGPERCEO!A786</f>
        <v>../tcof/adu-metaok/explorationssonores.tei_corpo2_tto.cha </v>
      </c>
      <c r="B788" s="1" t="str">
        <f aca="false">tcofTTGPERCEO!B786</f>
        <v> ADULTES </v>
      </c>
      <c r="C788" s="1" t="str">
        <f aca="false">tcofTTGPERCEO!C786</f>
        <v> ADU </v>
      </c>
      <c r="D788" s="1" t="n">
        <f aca="false">tcofTTGPERCEO!D786</f>
        <v>0</v>
      </c>
      <c r="E788" s="1" t="n">
        <f aca="false">tcofTTGPERCEO!E786</f>
        <v>2271</v>
      </c>
      <c r="F788" s="1" t="str">
        <f aca="false">tcofTTGPERCEO!F786</f>
        <v>59;</v>
      </c>
      <c r="G788" s="1" t="str">
        <f aca="false">LEFT(F788,FIND(";",F788)-1)</f>
        <v>59</v>
      </c>
      <c r="H788" s="1" t="n">
        <f aca="false">SUM(J788:AA788)</f>
        <v>114.036139186791</v>
      </c>
      <c r="I788" s="1" t="n">
        <f aca="false">SUM(J788,K788,M788,N788,O788,P788,Q788,R788,T788,U788)</f>
        <v>112.366414628501</v>
      </c>
      <c r="J788" s="1" t="n">
        <f aca="false">(tcofTTGPERCEO!H786)*(J$2/$B$2)</f>
        <v>0.0653961885656971</v>
      </c>
      <c r="K788" s="1" t="n">
        <f aca="false">(tcofTTGPERCEO!I786)*(K$2/$B$2)</f>
        <v>0.225059794768922</v>
      </c>
      <c r="L788" s="1" t="n">
        <f aca="false">(tcofTTGPERCEO!J786)*(L$2/$B$2)</f>
        <v>0</v>
      </c>
      <c r="M788" s="1" t="n">
        <f aca="false">(tcofTTGPERCEO!K786)*(M$2/$B$2)</f>
        <v>4.29550189028624</v>
      </c>
      <c r="N788" s="1" t="n">
        <f aca="false">(tcofTTGPERCEO!L786)*(N$2/$B$2)</f>
        <v>5.55950158166808</v>
      </c>
      <c r="O788" s="1" t="n">
        <f aca="false">(tcofTTGPERCEO!M786)*(O$2/$B$2)</f>
        <v>99.6581976699329</v>
      </c>
      <c r="P788" s="1" t="n">
        <f aca="false">(tcofTTGPERCEO!N786)*(P$2/$B$2)</f>
        <v>0.152843144819073</v>
      </c>
      <c r="Q788" s="1" t="n">
        <f aca="false">(tcofTTGPERCEO!O786)*(Q$2/$B$2)</f>
        <v>0.886567394491166</v>
      </c>
      <c r="R788" s="1" t="n">
        <f aca="false">(tcofTTGPERCEO!P786)*(R$2/$B$2)</f>
        <v>0.0193966514929404</v>
      </c>
      <c r="S788" s="1" t="n">
        <f aca="false">(tcofTTGPERCEO!Q786)*(S$2/$B$2)</f>
        <v>0.649062572332382</v>
      </c>
      <c r="T788" s="1" t="n">
        <f aca="false">(tcofTTGPERCEO!R786)*(T$2/$B$2)</f>
        <v>1.36486382223594</v>
      </c>
      <c r="U788" s="1" t="n">
        <f aca="false">(tcofTTGPERCEO!S786)*(U$2/$B$2)</f>
        <v>0.139086490239951</v>
      </c>
      <c r="V788" s="1" t="n">
        <f aca="false">(tcofTTGPERCEO!T786)*(V$2/$B$2)</f>
        <v>0.0192346269577965</v>
      </c>
      <c r="W788" s="1" t="n">
        <f aca="false">(tcofTTGPERCEO!U786)*(W$2/$B$2)</f>
        <v>0</v>
      </c>
      <c r="X788" s="1" t="n">
        <f aca="false">(tcofTTGPERCEO!V786)*(X$2/$B$2)</f>
        <v>0</v>
      </c>
      <c r="Y788" s="1" t="n">
        <f aca="false">(tcofTTGPERCEO!W786)*(Y$2/$B$2)</f>
        <v>0.791675025075226</v>
      </c>
      <c r="Z788" s="1" t="n">
        <f aca="false">(tcofTTGPERCEO!X786)*(Z$2/$B$2)</f>
        <v>0.163737365943986</v>
      </c>
      <c r="AA788" s="1" t="n">
        <f aca="false">(tcofTTGPERCEO!Y786)*(AA$2/$B$2)</f>
        <v>0.0460149679808657</v>
      </c>
      <c r="AD788" s="1" t="n">
        <f aca="false">SUM(tcofTTGPERCEO!H786:AA786)</f>
        <v>457</v>
      </c>
    </row>
    <row r="789" customFormat="false" ht="12.8" hidden="false" customHeight="false" outlineLevel="0" collapsed="false">
      <c r="A789" s="1" t="str">
        <f aca="false">tcofTTGPERCEO!A787</f>
        <v>../tcof/adu-metaok/famille_fer_08_1.tei_corpo2_tto.cha </v>
      </c>
      <c r="B789" s="1" t="str">
        <f aca="false">tcofTTGPERCEO!B787</f>
        <v> ADULTES </v>
      </c>
      <c r="C789" s="1" t="str">
        <f aca="false">tcofTTGPERCEO!C787</f>
        <v> ADU </v>
      </c>
      <c r="D789" s="1" t="n">
        <f aca="false">tcofTTGPERCEO!D787</f>
        <v>0</v>
      </c>
      <c r="E789" s="1" t="n">
        <f aca="false">tcofTTGPERCEO!E787</f>
        <v>1090</v>
      </c>
      <c r="F789" s="1" t="str">
        <f aca="false">tcofTTGPERCEO!F787</f>
        <v>76;</v>
      </c>
      <c r="G789" s="1" t="str">
        <f aca="false">LEFT(F789,FIND(";",F789)-1)</f>
        <v>76</v>
      </c>
      <c r="H789" s="1" t="n">
        <f aca="false">SUM(J789:AA789)</f>
        <v>4.89527814211866</v>
      </c>
      <c r="I789" s="1" t="n">
        <f aca="false">SUM(J789,K789,M789,N789,O789,P789,Q789,R789,T789,U789)</f>
        <v>4.79022451971298</v>
      </c>
      <c r="J789" s="1" t="n">
        <f aca="false">(tcofTTGPERCEO!H787)*(J$2/$B$2)</f>
        <v>0</v>
      </c>
      <c r="K789" s="1" t="n">
        <f aca="false">(tcofTTGPERCEO!I787)*(K$2/$B$2)</f>
        <v>0</v>
      </c>
      <c r="L789" s="1" t="n">
        <f aca="false">(tcofTTGPERCEO!J787)*(L$2/$B$2)</f>
        <v>0</v>
      </c>
      <c r="M789" s="1" t="n">
        <f aca="false">(tcofTTGPERCEO!K787)*(M$2/$B$2)</f>
        <v>0.143183396342875</v>
      </c>
      <c r="N789" s="1" t="n">
        <f aca="false">(tcofTTGPERCEO!L787)*(N$2/$B$2)</f>
        <v>0</v>
      </c>
      <c r="O789" s="1" t="n">
        <f aca="false">(tcofTTGPERCEO!M787)*(O$2/$B$2)</f>
        <v>4.55291258390556</v>
      </c>
      <c r="P789" s="1" t="n">
        <f aca="false">(tcofTTGPERCEO!N787)*(P$2/$B$2)</f>
        <v>0</v>
      </c>
      <c r="Q789" s="1" t="n">
        <f aca="false">(tcofTTGPERCEO!O787)*(Q$2/$B$2)</f>
        <v>0</v>
      </c>
      <c r="R789" s="1" t="n">
        <f aca="false">(tcofTTGPERCEO!P787)*(R$2/$B$2)</f>
        <v>0</v>
      </c>
      <c r="S789" s="1" t="n">
        <f aca="false">(tcofTTGPERCEO!Q787)*(S$2/$B$2)</f>
        <v>0.0259625028932953</v>
      </c>
      <c r="T789" s="1" t="n">
        <f aca="false">(tcofTTGPERCEO!R787)*(T$2/$B$2)</f>
        <v>0.0941285394645475</v>
      </c>
      <c r="U789" s="1" t="n">
        <f aca="false">(tcofTTGPERCEO!S787)*(U$2/$B$2)</f>
        <v>0</v>
      </c>
      <c r="V789" s="1" t="n">
        <f aca="false">(tcofTTGPERCEO!T787)*(V$2/$B$2)</f>
        <v>0</v>
      </c>
      <c r="W789" s="1" t="n">
        <f aca="false">(tcofTTGPERCEO!U787)*(W$2/$B$2)</f>
        <v>0</v>
      </c>
      <c r="X789" s="1" t="n">
        <f aca="false">(tcofTTGPERCEO!V787)*(X$2/$B$2)</f>
        <v>0</v>
      </c>
      <c r="Y789" s="1" t="n">
        <f aca="false">(tcofTTGPERCEO!W787)*(Y$2/$B$2)</f>
        <v>0.0608980788519404</v>
      </c>
      <c r="Z789" s="1" t="n">
        <f aca="false">(tcofTTGPERCEO!X787)*(Z$2/$B$2)</f>
        <v>0.0181930406604429</v>
      </c>
      <c r="AA789" s="1" t="n">
        <f aca="false">(tcofTTGPERCEO!Y787)*(AA$2/$B$2)</f>
        <v>0</v>
      </c>
      <c r="AD789" s="1" t="n">
        <f aca="false">SUM(tcofTTGPERCEO!H787:AA787)</f>
        <v>16</v>
      </c>
    </row>
    <row r="790" customFormat="false" ht="12.8" hidden="false" customHeight="false" outlineLevel="0" collapsed="false">
      <c r="A790" s="1" t="str">
        <f aca="false">tcofTTGPERCEO!A788</f>
        <v>../tcof/adu-metaok/famille_fer_08_2.tei_corpo2_tto.cha </v>
      </c>
      <c r="B790" s="1" t="str">
        <f aca="false">tcofTTGPERCEO!B788</f>
        <v> ADULTES </v>
      </c>
      <c r="C790" s="1" t="str">
        <f aca="false">tcofTTGPERCEO!C788</f>
        <v> ADU </v>
      </c>
      <c r="D790" s="1" t="n">
        <f aca="false">tcofTTGPERCEO!D788</f>
        <v>0</v>
      </c>
      <c r="E790" s="1" t="n">
        <f aca="false">tcofTTGPERCEO!E788</f>
        <v>962</v>
      </c>
      <c r="F790" s="1" t="str">
        <f aca="false">tcofTTGPERCEO!F788</f>
        <v>76;</v>
      </c>
      <c r="G790" s="1" t="str">
        <f aca="false">LEFT(F790,FIND(";",F790)-1)</f>
        <v>76</v>
      </c>
      <c r="H790" s="1" t="n">
        <f aca="false">SUM(J790:AA790)</f>
        <v>20.2864825244966</v>
      </c>
      <c r="I790" s="1" t="n">
        <f aca="false">SUM(J790,K790,M790,N790,O790,P790,Q790,R790,T790,U790)</f>
        <v>20.0492091659594</v>
      </c>
      <c r="J790" s="1" t="n">
        <f aca="false">(tcofTTGPERCEO!H788)*(J$2/$B$2)</f>
        <v>0.0163490471414243</v>
      </c>
      <c r="K790" s="1" t="n">
        <f aca="false">(tcofTTGPERCEO!I788)*(K$2/$B$2)</f>
        <v>0.0225059794768922</v>
      </c>
      <c r="L790" s="1" t="n">
        <f aca="false">(tcofTTGPERCEO!J788)*(L$2/$B$2)</f>
        <v>0</v>
      </c>
      <c r="M790" s="1" t="n">
        <f aca="false">(tcofTTGPERCEO!K788)*(M$2/$B$2)</f>
        <v>0.572733585371499</v>
      </c>
      <c r="N790" s="1" t="n">
        <f aca="false">(tcofTTGPERCEO!L788)*(N$2/$B$2)</f>
        <v>0.322289946763367</v>
      </c>
      <c r="O790" s="1" t="n">
        <f aca="false">(tcofTTGPERCEO!M788)*(O$2/$B$2)</f>
        <v>18.7175295116118</v>
      </c>
      <c r="P790" s="1" t="n">
        <f aca="false">(tcofTTGPERCEO!N788)*(P$2/$B$2)</f>
        <v>0</v>
      </c>
      <c r="Q790" s="1" t="n">
        <f aca="false">(tcofTTGPERCEO!O788)*(Q$2/$B$2)</f>
        <v>0.154185633824551</v>
      </c>
      <c r="R790" s="1" t="n">
        <f aca="false">(tcofTTGPERCEO!P788)*(R$2/$B$2)</f>
        <v>0.00969832574647018</v>
      </c>
      <c r="S790" s="1" t="n">
        <f aca="false">(tcofTTGPERCEO!Q788)*(S$2/$B$2)</f>
        <v>0</v>
      </c>
      <c r="T790" s="1" t="n">
        <f aca="false">(tcofTTGPERCEO!R788)*(T$2/$B$2)</f>
        <v>0.141192809196821</v>
      </c>
      <c r="U790" s="1" t="n">
        <f aca="false">(tcofTTGPERCEO!S788)*(U$2/$B$2)</f>
        <v>0.0927243268266338</v>
      </c>
      <c r="V790" s="1" t="n">
        <f aca="false">(tcofTTGPERCEO!T788)*(V$2/$B$2)</f>
        <v>0</v>
      </c>
      <c r="W790" s="1" t="n">
        <f aca="false">(tcofTTGPERCEO!U788)*(W$2/$B$2)</f>
        <v>0</v>
      </c>
      <c r="X790" s="1" t="n">
        <f aca="false">(tcofTTGPERCEO!V788)*(X$2/$B$2)</f>
        <v>0</v>
      </c>
      <c r="Y790" s="1" t="n">
        <f aca="false">(tcofTTGPERCEO!W788)*(Y$2/$B$2)</f>
        <v>0.182694236555821</v>
      </c>
      <c r="Z790" s="1" t="n">
        <f aca="false">(tcofTTGPERCEO!X788)*(Z$2/$B$2)</f>
        <v>0.0545791219813286</v>
      </c>
      <c r="AA790" s="1" t="n">
        <f aca="false">(tcofTTGPERCEO!Y788)*(AA$2/$B$2)</f>
        <v>0</v>
      </c>
      <c r="AD790" s="1" t="n">
        <f aca="false">SUM(tcofTTGPERCEO!H788:AA788)</f>
        <v>67</v>
      </c>
    </row>
    <row r="791" customFormat="false" ht="12.8" hidden="false" customHeight="false" outlineLevel="0" collapsed="false">
      <c r="A791" s="1" t="str">
        <f aca="false">tcofTTGPERCEO!A789</f>
        <v>../tcof/adu-metaok/famille_lem_13.tei_corpo2_tto.cha </v>
      </c>
      <c r="B791" s="1" t="str">
        <f aca="false">tcofTTGPERCEO!B789</f>
        <v> ADULTES </v>
      </c>
      <c r="C791" s="1" t="str">
        <f aca="false">tcofTTGPERCEO!C789</f>
        <v> ADU </v>
      </c>
      <c r="D791" s="1" t="n">
        <f aca="false">tcofTTGPERCEO!D789</f>
        <v>5</v>
      </c>
      <c r="E791" s="1" t="n">
        <f aca="false">tcofTTGPERCEO!E789</f>
        <v>2761</v>
      </c>
      <c r="F791" s="1" t="str">
        <f aca="false">tcofTTGPERCEO!F789</f>
        <v>20;</v>
      </c>
      <c r="G791" s="1" t="str">
        <f aca="false">LEFT(F791,FIND(";",F791)-1)</f>
        <v>20</v>
      </c>
      <c r="H791" s="1" t="n">
        <f aca="false">SUM(J791:AA791)</f>
        <v>57.3150065581359</v>
      </c>
      <c r="I791" s="1" t="n">
        <f aca="false">SUM(J791,K791,M791,N791,O791,P791,Q791,R791,T791,U791)</f>
        <v>56.3530977548029</v>
      </c>
      <c r="J791" s="1" t="n">
        <f aca="false">(tcofTTGPERCEO!H789)*(J$2/$B$2)</f>
        <v>0.11444332998997</v>
      </c>
      <c r="K791" s="1" t="n">
        <f aca="false">(tcofTTGPERCEO!I789)*(K$2/$B$2)</f>
        <v>0.0900239179075689</v>
      </c>
      <c r="L791" s="1" t="n">
        <f aca="false">(tcofTTGPERCEO!J789)*(L$2/$B$2)</f>
        <v>0</v>
      </c>
      <c r="M791" s="1" t="n">
        <f aca="false">(tcofTTGPERCEO!K789)*(M$2/$B$2)</f>
        <v>1.57501735977162</v>
      </c>
      <c r="N791" s="1" t="n">
        <f aca="false">(tcofTTGPERCEO!L789)*(N$2/$B$2)</f>
        <v>0.966869840290101</v>
      </c>
      <c r="O791" s="1" t="n">
        <f aca="false">(tcofTTGPERCEO!M789)*(O$2/$B$2)</f>
        <v>52.1055551269192</v>
      </c>
      <c r="P791" s="1" t="n">
        <f aca="false">(tcofTTGPERCEO!N789)*(P$2/$B$2)</f>
        <v>0.122274515855258</v>
      </c>
      <c r="Q791" s="1" t="n">
        <f aca="false">(tcofTTGPERCEO!O789)*(Q$2/$B$2)</f>
        <v>0.308371267649101</v>
      </c>
      <c r="R791" s="1" t="n">
        <f aca="false">(tcofTTGPERCEO!P789)*(R$2/$B$2)</f>
        <v>0</v>
      </c>
      <c r="S791" s="1" t="n">
        <f aca="false">(tcofTTGPERCEO!Q789)*(S$2/$B$2)</f>
        <v>0.103850011573181</v>
      </c>
      <c r="T791" s="1" t="n">
        <f aca="false">(tcofTTGPERCEO!R789)*(T$2/$B$2)</f>
        <v>0.282385618393642</v>
      </c>
      <c r="U791" s="1" t="n">
        <f aca="false">(tcofTTGPERCEO!S789)*(U$2/$B$2)</f>
        <v>0.788156778026387</v>
      </c>
      <c r="V791" s="1" t="n">
        <f aca="false">(tcofTTGPERCEO!T789)*(V$2/$B$2)</f>
        <v>0.115407761746779</v>
      </c>
      <c r="W791" s="1" t="n">
        <f aca="false">(tcofTTGPERCEO!U789)*(W$2/$B$2)</f>
        <v>0</v>
      </c>
      <c r="X791" s="1" t="n">
        <f aca="false">(tcofTTGPERCEO!V789)*(X$2/$B$2)</f>
        <v>0</v>
      </c>
      <c r="Y791" s="1" t="n">
        <f aca="false">(tcofTTGPERCEO!W789)*(Y$2/$B$2)</f>
        <v>0.669878867371345</v>
      </c>
      <c r="Z791" s="1" t="n">
        <f aca="false">(tcofTTGPERCEO!X789)*(Z$2/$B$2)</f>
        <v>0.0727721626417715</v>
      </c>
      <c r="AA791" s="1" t="n">
        <f aca="false">(tcofTTGPERCEO!Y789)*(AA$2/$B$2)</f>
        <v>0</v>
      </c>
      <c r="AD791" s="1" t="n">
        <f aca="false">SUM(tcofTTGPERCEO!H789:AA789)</f>
        <v>208</v>
      </c>
    </row>
    <row r="792" customFormat="false" ht="12.8" hidden="false" customHeight="false" outlineLevel="0" collapsed="false">
      <c r="A792" s="1" t="str">
        <f aca="false">tcofTTGPERCEO!A790</f>
        <v>../tcof/adu-metaok/famille_pru.tei_corpo2_tto.cha </v>
      </c>
      <c r="B792" s="1" t="str">
        <f aca="false">tcofTTGPERCEO!B790</f>
        <v> ADULTES </v>
      </c>
      <c r="C792" s="1" t="str">
        <f aca="false">tcofTTGPERCEO!C790</f>
        <v> ADU </v>
      </c>
      <c r="D792" s="1" t="n">
        <f aca="false">tcofTTGPERCEO!D790</f>
        <v>0</v>
      </c>
      <c r="E792" s="1" t="n">
        <f aca="false">tcofTTGPERCEO!E790</f>
        <v>2909</v>
      </c>
      <c r="F792" s="1" t="str">
        <f aca="false">tcofTTGPERCEO!F790</f>
        <v>25;</v>
      </c>
      <c r="G792" s="1" t="str">
        <f aca="false">LEFT(F792,FIND(";",F792)-1)</f>
        <v>25</v>
      </c>
      <c r="H792" s="1" t="n">
        <f aca="false">SUM(J792:AA792)</f>
        <v>108.268482370188</v>
      </c>
      <c r="I792" s="1" t="n">
        <f aca="false">SUM(J792,K792,M792,N792,O792,P792,Q792,R792,T792,U792)</f>
        <v>106.992060797778</v>
      </c>
      <c r="J792" s="1" t="n">
        <f aca="false">(tcofTTGPERCEO!H790)*(J$2/$B$2)</f>
        <v>0.0490471414242728</v>
      </c>
      <c r="K792" s="1" t="n">
        <f aca="false">(tcofTTGPERCEO!I790)*(K$2/$B$2)</f>
        <v>0.0225059794768922</v>
      </c>
      <c r="L792" s="1" t="n">
        <f aca="false">(tcofTTGPERCEO!J790)*(L$2/$B$2)</f>
        <v>0</v>
      </c>
      <c r="M792" s="1" t="n">
        <f aca="false">(tcofTTGPERCEO!K790)*(M$2/$B$2)</f>
        <v>1.50342566160019</v>
      </c>
      <c r="N792" s="1" t="n">
        <f aca="false">(tcofTTGPERCEO!L790)*(N$2/$B$2)</f>
        <v>1.69202222050768</v>
      </c>
      <c r="O792" s="1" t="n">
        <f aca="false">(tcofTTGPERCEO!M790)*(O$2/$B$2)</f>
        <v>100.669956021912</v>
      </c>
      <c r="P792" s="1" t="n">
        <f aca="false">(tcofTTGPERCEO!N790)*(P$2/$B$2)</f>
        <v>0.183411773782887</v>
      </c>
      <c r="Q792" s="1" t="n">
        <f aca="false">(tcofTTGPERCEO!O790)*(Q$2/$B$2)</f>
        <v>1.07929943677185</v>
      </c>
      <c r="R792" s="1" t="n">
        <f aca="false">(tcofTTGPERCEO!P790)*(R$2/$B$2)</f>
        <v>0.0193966514929404</v>
      </c>
      <c r="S792" s="1" t="n">
        <f aca="false">(tcofTTGPERCEO!Q790)*(S$2/$B$2)</f>
        <v>0.103850011573181</v>
      </c>
      <c r="T792" s="1" t="n">
        <f aca="false">(tcofTTGPERCEO!R790)*(T$2/$B$2)</f>
        <v>0.75302831571638</v>
      </c>
      <c r="U792" s="1" t="n">
        <f aca="false">(tcofTTGPERCEO!S790)*(U$2/$B$2)</f>
        <v>1.01996759509297</v>
      </c>
      <c r="V792" s="1" t="n">
        <f aca="false">(tcofTTGPERCEO!T790)*(V$2/$B$2)</f>
        <v>0.0577038808733894</v>
      </c>
      <c r="W792" s="1" t="n">
        <f aca="false">(tcofTTGPERCEO!U790)*(W$2/$B$2)</f>
        <v>0</v>
      </c>
      <c r="X792" s="1" t="n">
        <f aca="false">(tcofTTGPERCEO!V790)*(X$2/$B$2)</f>
        <v>0</v>
      </c>
      <c r="Y792" s="1" t="n">
        <f aca="false">(tcofTTGPERCEO!W790)*(Y$2/$B$2)</f>
        <v>0.974369261631047</v>
      </c>
      <c r="Z792" s="1" t="n">
        <f aca="false">(tcofTTGPERCEO!X790)*(Z$2/$B$2)</f>
        <v>0.1273512846231</v>
      </c>
      <c r="AA792" s="1" t="n">
        <f aca="false">(tcofTTGPERCEO!Y790)*(AA$2/$B$2)</f>
        <v>0.0131471337088188</v>
      </c>
      <c r="AD792" s="1" t="n">
        <f aca="false">SUM(tcofTTGPERCEO!H790:AA790)</f>
        <v>351</v>
      </c>
    </row>
    <row r="793" customFormat="false" ht="12.8" hidden="false" customHeight="false" outlineLevel="0" collapsed="false">
      <c r="A793" s="1" t="str">
        <f aca="false">tcofTTGPERCEO!A791</f>
        <v>../tcof/adu-metaok/famille_ren_12.tei_corpo2_tto.cha </v>
      </c>
      <c r="B793" s="1" t="str">
        <f aca="false">tcofTTGPERCEO!B791</f>
        <v> ADULTES </v>
      </c>
      <c r="C793" s="1" t="str">
        <f aca="false">tcofTTGPERCEO!C791</f>
        <v> ADU </v>
      </c>
      <c r="D793" s="1" t="n">
        <f aca="false">tcofTTGPERCEO!D791</f>
        <v>25</v>
      </c>
      <c r="E793" s="1" t="n">
        <f aca="false">tcofTTGPERCEO!E791</f>
        <v>4667</v>
      </c>
      <c r="F793" s="1" t="str">
        <f aca="false">tcofTTGPERCEO!F791</f>
        <v>51;</v>
      </c>
      <c r="G793" s="1" t="str">
        <f aca="false">LEFT(F793,FIND(";",F793)-1)</f>
        <v>51</v>
      </c>
      <c r="H793" s="1" t="n">
        <f aca="false">SUM(J793:AA793)</f>
        <v>56.4561222127922</v>
      </c>
      <c r="I793" s="1" t="n">
        <f aca="false">SUM(J793,K793,M793,N793,O793,P793,Q793,R793,T793,U793)</f>
        <v>55.8051307769462</v>
      </c>
      <c r="J793" s="1" t="n">
        <f aca="false">(tcofTTGPERCEO!H791)*(J$2/$B$2)</f>
        <v>0.0490471414242728</v>
      </c>
      <c r="K793" s="1" t="n">
        <f aca="false">(tcofTTGPERCEO!I791)*(K$2/$B$2)</f>
        <v>0.0450119589537844</v>
      </c>
      <c r="L793" s="1" t="n">
        <f aca="false">(tcofTTGPERCEO!J791)*(L$2/$B$2)</f>
        <v>0</v>
      </c>
      <c r="M793" s="1" t="n">
        <f aca="false">(tcofTTGPERCEO!K791)*(M$2/$B$2)</f>
        <v>1.64660905794306</v>
      </c>
      <c r="N793" s="1" t="n">
        <f aca="false">(tcofTTGPERCEO!L791)*(N$2/$B$2)</f>
        <v>1.12801481367178</v>
      </c>
      <c r="O793" s="1" t="n">
        <f aca="false">(tcofTTGPERCEO!M791)*(O$2/$B$2)</f>
        <v>51.5996759509297</v>
      </c>
      <c r="P793" s="1" t="n">
        <f aca="false">(tcofTTGPERCEO!N791)*(P$2/$B$2)</f>
        <v>0.275117660674331</v>
      </c>
      <c r="Q793" s="1" t="n">
        <f aca="false">(tcofTTGPERCEO!O791)*(Q$2/$B$2)</f>
        <v>0.385464084561376</v>
      </c>
      <c r="R793" s="1" t="n">
        <f aca="false">(tcofTTGPERCEO!P791)*(R$2/$B$2)</f>
        <v>0.0193966514929404</v>
      </c>
      <c r="S793" s="1" t="n">
        <f aca="false">(tcofTTGPERCEO!Q791)*(S$2/$B$2)</f>
        <v>0.0778875086798858</v>
      </c>
      <c r="T793" s="1" t="n">
        <f aca="false">(tcofTTGPERCEO!R791)*(T$2/$B$2)</f>
        <v>0.517706967055011</v>
      </c>
      <c r="U793" s="1" t="n">
        <f aca="false">(tcofTTGPERCEO!S791)*(U$2/$B$2)</f>
        <v>0.139086490239951</v>
      </c>
      <c r="V793" s="1" t="n">
        <f aca="false">(tcofTTGPERCEO!T791)*(V$2/$B$2)</f>
        <v>0</v>
      </c>
      <c r="W793" s="1" t="n">
        <f aca="false">(tcofTTGPERCEO!U791)*(W$2/$B$2)</f>
        <v>0</v>
      </c>
      <c r="X793" s="1" t="n">
        <f aca="false">(tcofTTGPERCEO!V791)*(X$2/$B$2)</f>
        <v>0</v>
      </c>
      <c r="Y793" s="1" t="n">
        <f aca="false">(tcofTTGPERCEO!W791)*(Y$2/$B$2)</f>
        <v>0.487184630815523</v>
      </c>
      <c r="Z793" s="1" t="n">
        <f aca="false">(tcofTTGPERCEO!X791)*(Z$2/$B$2)</f>
        <v>0.0727721626417715</v>
      </c>
      <c r="AA793" s="1" t="n">
        <f aca="false">(tcofTTGPERCEO!Y791)*(AA$2/$B$2)</f>
        <v>0.0131471337088188</v>
      </c>
      <c r="AD793" s="1" t="n">
        <f aca="false">SUM(tcofTTGPERCEO!H791:AA791)</f>
        <v>196</v>
      </c>
    </row>
    <row r="794" customFormat="false" ht="12.8" hidden="false" customHeight="false" outlineLevel="0" collapsed="false">
      <c r="A794" s="1" t="str">
        <f aca="false">tcofTTGPERCEO!A792</f>
        <v>../tcof/adu-metaok/fete_lec_07.tei_corpo2_tto.cha </v>
      </c>
      <c r="B794" s="1" t="str">
        <f aca="false">tcofTTGPERCEO!B792</f>
        <v> ADULTES </v>
      </c>
      <c r="C794" s="1" t="str">
        <f aca="false">tcofTTGPERCEO!C792</f>
        <v> ADU </v>
      </c>
      <c r="D794" s="1" t="n">
        <f aca="false">tcofTTGPERCEO!D792</f>
        <v>5</v>
      </c>
      <c r="E794" s="1" t="n">
        <f aca="false">tcofTTGPERCEO!E792</f>
        <v>3292</v>
      </c>
      <c r="F794" s="1" t="str">
        <f aca="false">tcofTTGPERCEO!F792</f>
        <v>50;</v>
      </c>
      <c r="G794" s="1" t="str">
        <f aca="false">LEFT(F794,FIND(";",F794)-1)</f>
        <v>50</v>
      </c>
      <c r="H794" s="1" t="n">
        <f aca="false">SUM(J794:AA794)</f>
        <v>30.2759895069825</v>
      </c>
      <c r="I794" s="1" t="n">
        <f aca="false">SUM(J794,K794,M794,N794,O794,P794,Q794,R794,T794,U794)</f>
        <v>29.0705809736903</v>
      </c>
      <c r="J794" s="1" t="n">
        <f aca="false">(tcofTTGPERCEO!H792)*(J$2/$B$2)</f>
        <v>0.0326980942828485</v>
      </c>
      <c r="K794" s="1" t="n">
        <f aca="false">(tcofTTGPERCEO!I792)*(K$2/$B$2)</f>
        <v>0.0225059794768922</v>
      </c>
      <c r="L794" s="1" t="n">
        <f aca="false">(tcofTTGPERCEO!J792)*(L$2/$B$2)</f>
        <v>0</v>
      </c>
      <c r="M794" s="1" t="n">
        <f aca="false">(tcofTTGPERCEO!K792)*(M$2/$B$2)</f>
        <v>0.143183396342875</v>
      </c>
      <c r="N794" s="1" t="n">
        <f aca="false">(tcofTTGPERCEO!L792)*(N$2/$B$2)</f>
        <v>0.322289946763367</v>
      </c>
      <c r="O794" s="1" t="n">
        <f aca="false">(tcofTTGPERCEO!M792)*(O$2/$B$2)</f>
        <v>27.8233546794229</v>
      </c>
      <c r="P794" s="1" t="n">
        <f aca="false">(tcofTTGPERCEO!N792)*(P$2/$B$2)</f>
        <v>0.122274515855258</v>
      </c>
      <c r="Q794" s="1" t="n">
        <f aca="false">(tcofTTGPERCEO!O792)*(Q$2/$B$2)</f>
        <v>0.115639225368413</v>
      </c>
      <c r="R794" s="1" t="n">
        <f aca="false">(tcofTTGPERCEO!P792)*(R$2/$B$2)</f>
        <v>0.0193966514929404</v>
      </c>
      <c r="S794" s="1" t="n">
        <f aca="false">(tcofTTGPERCEO!Q792)*(S$2/$B$2)</f>
        <v>0.181737520253067</v>
      </c>
      <c r="T794" s="1" t="n">
        <f aca="false">(tcofTTGPERCEO!R792)*(T$2/$B$2)</f>
        <v>0.37651415785819</v>
      </c>
      <c r="U794" s="1" t="n">
        <f aca="false">(tcofTTGPERCEO!S792)*(U$2/$B$2)</f>
        <v>0.0927243268266338</v>
      </c>
      <c r="V794" s="1" t="n">
        <f aca="false">(tcofTTGPERCEO!T792)*(V$2/$B$2)</f>
        <v>0.0192346269577965</v>
      </c>
      <c r="W794" s="1" t="n">
        <f aca="false">(tcofTTGPERCEO!U792)*(W$2/$B$2)</f>
        <v>0</v>
      </c>
      <c r="X794" s="1" t="n">
        <f aca="false">(tcofTTGPERCEO!V792)*(X$2/$B$2)</f>
        <v>0</v>
      </c>
      <c r="Y794" s="1" t="n">
        <f aca="false">(tcofTTGPERCEO!W792)*(Y$2/$B$2)</f>
        <v>0.913471182779107</v>
      </c>
      <c r="Z794" s="1" t="n">
        <f aca="false">(tcofTTGPERCEO!X792)*(Z$2/$B$2)</f>
        <v>0.0909652033022143</v>
      </c>
      <c r="AA794" s="1" t="n">
        <f aca="false">(tcofTTGPERCEO!Y792)*(AA$2/$B$2)</f>
        <v>0</v>
      </c>
      <c r="AD794" s="1" t="n">
        <f aca="false">SUM(tcofTTGPERCEO!H792:AA792)</f>
        <v>111</v>
      </c>
    </row>
    <row r="795" customFormat="false" ht="12.8" hidden="false" customHeight="false" outlineLevel="0" collapsed="false">
      <c r="A795" s="1" t="str">
        <f aca="false">tcofTTGPERCEO!A793</f>
        <v>../tcof/adu-metaok/film_tre_15.tei_corpo2_tto.cha </v>
      </c>
      <c r="B795" s="1" t="str">
        <f aca="false">tcofTTGPERCEO!B793</f>
        <v> ADULTES </v>
      </c>
      <c r="C795" s="1" t="str">
        <f aca="false">tcofTTGPERCEO!C793</f>
        <v> ADU </v>
      </c>
      <c r="D795" s="1" t="n">
        <f aca="false">tcofTTGPERCEO!D793</f>
        <v>4</v>
      </c>
      <c r="E795" s="1" t="n">
        <f aca="false">tcofTTGPERCEO!E793</f>
        <v>5601</v>
      </c>
      <c r="F795" s="1" t="str">
        <f aca="false">tcofTTGPERCEO!F793</f>
        <v>19;</v>
      </c>
      <c r="G795" s="1" t="str">
        <f aca="false">LEFT(F795,FIND(";",F795)-1)</f>
        <v>19</v>
      </c>
      <c r="H795" s="1" t="n">
        <f aca="false">SUM(J795:AA795)</f>
        <v>111.530746084407</v>
      </c>
      <c r="I795" s="1" t="n">
        <f aca="false">SUM(J795,K795,M795,N795,O795,P795,Q795,R795,T795,U795)</f>
        <v>110.216580510763</v>
      </c>
      <c r="J795" s="1" t="n">
        <f aca="false">(tcofTTGPERCEO!H793)*(J$2/$B$2)</f>
        <v>0.179839518555667</v>
      </c>
      <c r="K795" s="1" t="n">
        <f aca="false">(tcofTTGPERCEO!I793)*(K$2/$B$2)</f>
        <v>0.157541856338246</v>
      </c>
      <c r="L795" s="1" t="n">
        <f aca="false">(tcofTTGPERCEO!J793)*(L$2/$B$2)</f>
        <v>0</v>
      </c>
      <c r="M795" s="1" t="n">
        <f aca="false">(tcofTTGPERCEO!K793)*(M$2/$B$2)</f>
        <v>2.00456754880025</v>
      </c>
      <c r="N795" s="1" t="n">
        <f aca="false">(tcofTTGPERCEO!L793)*(N$2/$B$2)</f>
        <v>1.77259470719852</v>
      </c>
      <c r="O795" s="1" t="n">
        <f aca="false">(tcofTTGPERCEO!M793)*(O$2/$B$2)</f>
        <v>103.705231077849</v>
      </c>
      <c r="P795" s="1" t="n">
        <f aca="false">(tcofTTGPERCEO!N793)*(P$2/$B$2)</f>
        <v>0.33625491860196</v>
      </c>
      <c r="Q795" s="1" t="n">
        <f aca="false">(tcofTTGPERCEO!O793)*(Q$2/$B$2)</f>
        <v>0.0770928169122753</v>
      </c>
      <c r="R795" s="1" t="n">
        <f aca="false">(tcofTTGPERCEO!P793)*(R$2/$B$2)</f>
        <v>0.0193966514929404</v>
      </c>
      <c r="S795" s="1" t="n">
        <f aca="false">(tcofTTGPERCEO!Q793)*(S$2/$B$2)</f>
        <v>0.285587531826248</v>
      </c>
      <c r="T795" s="1" t="n">
        <f aca="false">(tcofTTGPERCEO!R793)*(T$2/$B$2)</f>
        <v>1.12954247357457</v>
      </c>
      <c r="U795" s="1" t="n">
        <f aca="false">(tcofTTGPERCEO!S793)*(U$2/$B$2)</f>
        <v>0.834518941439704</v>
      </c>
      <c r="V795" s="1" t="n">
        <f aca="false">(tcofTTGPERCEO!T793)*(V$2/$B$2)</f>
        <v>0.0769385078311859</v>
      </c>
      <c r="W795" s="1" t="n">
        <f aca="false">(tcofTTGPERCEO!U793)*(W$2/$B$2)</f>
        <v>0</v>
      </c>
      <c r="X795" s="1" t="n">
        <f aca="false">(tcofTTGPERCEO!V793)*(X$2/$B$2)</f>
        <v>0</v>
      </c>
      <c r="Y795" s="1" t="n">
        <f aca="false">(tcofTTGPERCEO!W793)*(Y$2/$B$2)</f>
        <v>0.852573103927166</v>
      </c>
      <c r="Z795" s="1" t="n">
        <f aca="false">(tcofTTGPERCEO!X793)*(Z$2/$B$2)</f>
        <v>0.0727721626417715</v>
      </c>
      <c r="AA795" s="1" t="n">
        <f aca="false">(tcofTTGPERCEO!Y793)*(AA$2/$B$2)</f>
        <v>0.0262942674176375</v>
      </c>
      <c r="AD795" s="1" t="n">
        <f aca="false">SUM(tcofTTGPERCEO!H793:AA793)</f>
        <v>367</v>
      </c>
    </row>
    <row r="796" customFormat="false" ht="12.8" hidden="false" customHeight="false" outlineLevel="0" collapsed="false">
      <c r="A796" s="1" t="str">
        <f aca="false">tcofTTGPERCEO!A794</f>
        <v>../tcof/adu-metaok/footballeurprofessionnel_sd.tei_corpo2_tto.cha </v>
      </c>
      <c r="B796" s="1" t="str">
        <f aca="false">tcofTTGPERCEO!B794</f>
        <v> ADULTES </v>
      </c>
      <c r="C796" s="1" t="str">
        <f aca="false">tcofTTGPERCEO!C794</f>
        <v> ADU </v>
      </c>
      <c r="D796" s="1" t="n">
        <f aca="false">tcofTTGPERCEO!D794</f>
        <v>13</v>
      </c>
      <c r="E796" s="1" t="n">
        <f aca="false">tcofTTGPERCEO!E794</f>
        <v>1904</v>
      </c>
      <c r="F796" s="1" t="str">
        <f aca="false">tcofTTGPERCEO!F794</f>
        <v>63;</v>
      </c>
      <c r="G796" s="1" t="str">
        <f aca="false">LEFT(F796,FIND(";",F796)-1)</f>
        <v>63</v>
      </c>
      <c r="H796" s="1" t="n">
        <f aca="false">SUM(J796:AA796)</f>
        <v>75.6937196203997</v>
      </c>
      <c r="I796" s="1" t="n">
        <f aca="false">SUM(J796,K796,M796,N796,O796,P796,Q796,R796,T796,U796)</f>
        <v>74.7180927397577</v>
      </c>
      <c r="J796" s="1" t="n">
        <f aca="false">(tcofTTGPERCEO!H794)*(J$2/$B$2)</f>
        <v>0.11444332998997</v>
      </c>
      <c r="K796" s="1" t="n">
        <f aca="false">(tcofTTGPERCEO!I794)*(K$2/$B$2)</f>
        <v>0.0450119589537844</v>
      </c>
      <c r="L796" s="1" t="n">
        <f aca="false">(tcofTTGPERCEO!J794)*(L$2/$B$2)</f>
        <v>0</v>
      </c>
      <c r="M796" s="1" t="n">
        <f aca="false">(tcofTTGPERCEO!K794)*(M$2/$B$2)</f>
        <v>5.22619396651493</v>
      </c>
      <c r="N796" s="1" t="n">
        <f aca="false">(tcofTTGPERCEO!L794)*(N$2/$B$2)</f>
        <v>2.09488465396189</v>
      </c>
      <c r="O796" s="1" t="n">
        <f aca="false">(tcofTTGPERCEO!M794)*(O$2/$B$2)</f>
        <v>64.7525345266569</v>
      </c>
      <c r="P796" s="1" t="n">
        <f aca="false">(tcofTTGPERCEO!N794)*(P$2/$B$2)</f>
        <v>0.397392176529589</v>
      </c>
      <c r="Q796" s="1" t="n">
        <f aca="false">(tcofTTGPERCEO!O794)*(Q$2/$B$2)</f>
        <v>0.578196126842065</v>
      </c>
      <c r="R796" s="1" t="n">
        <f aca="false">(tcofTTGPERCEO!P794)*(R$2/$B$2)</f>
        <v>0.00969832574647018</v>
      </c>
      <c r="S796" s="1" t="n">
        <f aca="false">(tcofTTGPERCEO!Q794)*(S$2/$B$2)</f>
        <v>0.207700023146362</v>
      </c>
      <c r="T796" s="1" t="n">
        <f aca="false">(tcofTTGPERCEO!R794)*(T$2/$B$2)</f>
        <v>1.0824782038423</v>
      </c>
      <c r="U796" s="1" t="n">
        <f aca="false">(tcofTTGPERCEO!S794)*(U$2/$B$2)</f>
        <v>0.417259470719852</v>
      </c>
      <c r="V796" s="1" t="n">
        <f aca="false">(tcofTTGPERCEO!T794)*(V$2/$B$2)</f>
        <v>0</v>
      </c>
      <c r="W796" s="1" t="n">
        <f aca="false">(tcofTTGPERCEO!U794)*(W$2/$B$2)</f>
        <v>0</v>
      </c>
      <c r="X796" s="1" t="n">
        <f aca="false">(tcofTTGPERCEO!V794)*(X$2/$B$2)</f>
        <v>0</v>
      </c>
      <c r="Y796" s="1" t="n">
        <f aca="false">(tcofTTGPERCEO!W794)*(Y$2/$B$2)</f>
        <v>0.548082709667464</v>
      </c>
      <c r="Z796" s="1" t="n">
        <f aca="false">(tcofTTGPERCEO!X794)*(Z$2/$B$2)</f>
        <v>0.200123447264872</v>
      </c>
      <c r="AA796" s="1" t="n">
        <f aca="false">(tcofTTGPERCEO!Y794)*(AA$2/$B$2)</f>
        <v>0.0197207005632281</v>
      </c>
      <c r="AD796" s="1" t="n">
        <f aca="false">SUM(tcofTTGPERCEO!H794:AA794)</f>
        <v>328</v>
      </c>
    </row>
    <row r="797" customFormat="false" ht="12.8" hidden="false" customHeight="false" outlineLevel="0" collapsed="false">
      <c r="A797" s="1" t="str">
        <f aca="false">tcofTTGPERCEO!A795</f>
        <v>../tcof/adu-metaok/foot_mar_12.tei_corpo2_tto.cha </v>
      </c>
      <c r="B797" s="1" t="str">
        <f aca="false">tcofTTGPERCEO!B795</f>
        <v> ADULTES </v>
      </c>
      <c r="C797" s="1" t="str">
        <f aca="false">tcofTTGPERCEO!C795</f>
        <v> ADU </v>
      </c>
      <c r="D797" s="1" t="n">
        <f aca="false">tcofTTGPERCEO!D795</f>
        <v>30</v>
      </c>
      <c r="E797" s="1" t="n">
        <f aca="false">tcofTTGPERCEO!E795</f>
        <v>2835</v>
      </c>
      <c r="F797" s="1" t="str">
        <f aca="false">tcofTTGPERCEO!F795</f>
        <v>56;</v>
      </c>
      <c r="G797" s="1" t="str">
        <f aca="false">LEFT(F797,FIND(";",F797)-1)</f>
        <v>56</v>
      </c>
      <c r="H797" s="1" t="n">
        <f aca="false">SUM(J797:AA797)</f>
        <v>42.3434071445105</v>
      </c>
      <c r="I797" s="1" t="n">
        <f aca="false">SUM(J797,K797,M797,N797,O797,P797,Q797,R797,T797,U797)</f>
        <v>41.3607746315871</v>
      </c>
      <c r="J797" s="1" t="n">
        <f aca="false">(tcofTTGPERCEO!H795)*(J$2/$B$2)</f>
        <v>0.163490471414243</v>
      </c>
      <c r="K797" s="1" t="n">
        <f aca="false">(tcofTTGPERCEO!I795)*(K$2/$B$2)</f>
        <v>0.0675179384306767</v>
      </c>
      <c r="L797" s="1" t="n">
        <f aca="false">(tcofTTGPERCEO!J795)*(L$2/$B$2)</f>
        <v>0</v>
      </c>
      <c r="M797" s="1" t="n">
        <f aca="false">(tcofTTGPERCEO!K795)*(M$2/$B$2)</f>
        <v>0.572733585371499</v>
      </c>
      <c r="N797" s="1" t="n">
        <f aca="false">(tcofTTGPERCEO!L795)*(N$2/$B$2)</f>
        <v>1.04744232698094</v>
      </c>
      <c r="O797" s="1" t="n">
        <f aca="false">(tcofTTGPERCEO!M795)*(O$2/$B$2)</f>
        <v>37.940938199213</v>
      </c>
      <c r="P797" s="1" t="n">
        <f aca="false">(tcofTTGPERCEO!N795)*(P$2/$B$2)</f>
        <v>0.213980402746702</v>
      </c>
      <c r="Q797" s="1" t="n">
        <f aca="false">(tcofTTGPERCEO!O795)*(Q$2/$B$2)</f>
        <v>0.462556901473652</v>
      </c>
      <c r="R797" s="1" t="n">
        <f aca="false">(tcofTTGPERCEO!P795)*(R$2/$B$2)</f>
        <v>0</v>
      </c>
      <c r="S797" s="1" t="n">
        <f aca="false">(tcofTTGPERCEO!Q795)*(S$2/$B$2)</f>
        <v>0.233662526039657</v>
      </c>
      <c r="T797" s="1" t="n">
        <f aca="false">(tcofTTGPERCEO!R795)*(T$2/$B$2)</f>
        <v>0.75302831571638</v>
      </c>
      <c r="U797" s="1" t="n">
        <f aca="false">(tcofTTGPERCEO!S795)*(U$2/$B$2)</f>
        <v>0.139086490239951</v>
      </c>
      <c r="V797" s="1" t="n">
        <f aca="false">(tcofTTGPERCEO!T795)*(V$2/$B$2)</f>
        <v>0</v>
      </c>
      <c r="W797" s="1" t="n">
        <f aca="false">(tcofTTGPERCEO!U795)*(W$2/$B$2)</f>
        <v>0</v>
      </c>
      <c r="X797" s="1" t="n">
        <f aca="false">(tcofTTGPERCEO!V795)*(X$2/$B$2)</f>
        <v>0</v>
      </c>
      <c r="Y797" s="1" t="n">
        <f aca="false">(tcofTTGPERCEO!W795)*(Y$2/$B$2)</f>
        <v>0.730776946223285</v>
      </c>
      <c r="Z797" s="1" t="n">
        <f aca="false">(tcofTTGPERCEO!X795)*(Z$2/$B$2)</f>
        <v>0.0181930406604429</v>
      </c>
      <c r="AA797" s="1" t="n">
        <f aca="false">(tcofTTGPERCEO!Y795)*(AA$2/$B$2)</f>
        <v>0</v>
      </c>
      <c r="AD797" s="1" t="n">
        <f aca="false">SUM(tcofTTGPERCEO!H795:AA795)</f>
        <v>169</v>
      </c>
    </row>
    <row r="798" customFormat="false" ht="12.8" hidden="false" customHeight="false" outlineLevel="0" collapsed="false">
      <c r="A798" s="1" t="str">
        <f aca="false">tcofTTGPERCEO!A796</f>
        <v>../tcof/adu-metaok/fraise_ber_13.tei_corpo2_tto.cha </v>
      </c>
      <c r="B798" s="1" t="str">
        <f aca="false">tcofTTGPERCEO!B796</f>
        <v> ADULTES </v>
      </c>
      <c r="C798" s="1" t="str">
        <f aca="false">tcofTTGPERCEO!C796</f>
        <v> ADU </v>
      </c>
      <c r="D798" s="1" t="n">
        <f aca="false">tcofTTGPERCEO!D796</f>
        <v>12</v>
      </c>
      <c r="E798" s="1" t="n">
        <f aca="false">tcofTTGPERCEO!E796</f>
        <v>4036</v>
      </c>
      <c r="F798" s="1" t="str">
        <f aca="false">tcofTTGPERCEO!F796</f>
        <v>21;</v>
      </c>
      <c r="G798" s="1" t="str">
        <f aca="false">LEFT(F798,FIND(";",F798)-1)</f>
        <v>21</v>
      </c>
      <c r="H798" s="1" t="n">
        <f aca="false">SUM(J798:AA798)</f>
        <v>42.2076305840599</v>
      </c>
      <c r="I798" s="1" t="n">
        <f aca="false">SUM(J798,K798,M798,N798,O798,P798,Q798,R798,T798,U798)</f>
        <v>41.7667309621171</v>
      </c>
      <c r="J798" s="1" t="n">
        <f aca="false">(tcofTTGPERCEO!H796)*(J$2/$B$2)</f>
        <v>0.0163490471414243</v>
      </c>
      <c r="K798" s="1" t="n">
        <f aca="false">(tcofTTGPERCEO!I796)*(K$2/$B$2)</f>
        <v>0.0900239179075689</v>
      </c>
      <c r="L798" s="1" t="n">
        <f aca="false">(tcofTTGPERCEO!J796)*(L$2/$B$2)</f>
        <v>0</v>
      </c>
      <c r="M798" s="1" t="n">
        <f aca="false">(tcofTTGPERCEO!K796)*(M$2/$B$2)</f>
        <v>0.644325283542937</v>
      </c>
      <c r="N798" s="1" t="n">
        <f aca="false">(tcofTTGPERCEO!L796)*(N$2/$B$2)</f>
        <v>0.805724866908418</v>
      </c>
      <c r="O798" s="1" t="n">
        <f aca="false">(tcofTTGPERCEO!M796)*(O$2/$B$2)</f>
        <v>39.4585757271815</v>
      </c>
      <c r="P798" s="1" t="n">
        <f aca="false">(tcofTTGPERCEO!N796)*(P$2/$B$2)</f>
        <v>0.183411773782887</v>
      </c>
      <c r="Q798" s="1" t="n">
        <f aca="false">(tcofTTGPERCEO!O796)*(Q$2/$B$2)</f>
        <v>0.231278450736826</v>
      </c>
      <c r="R798" s="1" t="n">
        <f aca="false">(tcofTTGPERCEO!P796)*(R$2/$B$2)</f>
        <v>0.00969832574647018</v>
      </c>
      <c r="S798" s="1" t="n">
        <f aca="false">(tcofTTGPERCEO!Q796)*(S$2/$B$2)</f>
        <v>0.129812514466476</v>
      </c>
      <c r="T798" s="1" t="n">
        <f aca="false">(tcofTTGPERCEO!R796)*(T$2/$B$2)</f>
        <v>0.188257078929095</v>
      </c>
      <c r="U798" s="1" t="n">
        <f aca="false">(tcofTTGPERCEO!S796)*(U$2/$B$2)</f>
        <v>0.139086490239951</v>
      </c>
      <c r="V798" s="1" t="n">
        <f aca="false">(tcofTTGPERCEO!T796)*(V$2/$B$2)</f>
        <v>0.0192346269577965</v>
      </c>
      <c r="W798" s="1" t="n">
        <f aca="false">(tcofTTGPERCEO!U796)*(W$2/$B$2)</f>
        <v>0</v>
      </c>
      <c r="X798" s="1" t="n">
        <f aca="false">(tcofTTGPERCEO!V796)*(X$2/$B$2)</f>
        <v>0</v>
      </c>
      <c r="Y798" s="1" t="n">
        <f aca="false">(tcofTTGPERCEO!W796)*(Y$2/$B$2)</f>
        <v>0.182694236555821</v>
      </c>
      <c r="Z798" s="1" t="n">
        <f aca="false">(tcofTTGPERCEO!X796)*(Z$2/$B$2)</f>
        <v>0.109158243962657</v>
      </c>
      <c r="AA798" s="1" t="n">
        <f aca="false">(tcofTTGPERCEO!Y796)*(AA$2/$B$2)</f>
        <v>0</v>
      </c>
      <c r="AD798" s="1" t="n">
        <f aca="false">SUM(tcofTTGPERCEO!H796:AA796)</f>
        <v>137</v>
      </c>
    </row>
    <row r="799" customFormat="false" ht="12.8" hidden="false" customHeight="false" outlineLevel="0" collapsed="false">
      <c r="A799" s="1" t="str">
        <f aca="false">tcofTTGPERCEO!A797</f>
        <v>../tcof/adu-metaok/garcons_tou_15.tei_corpo2_tto.cha </v>
      </c>
      <c r="B799" s="1" t="str">
        <f aca="false">tcofTTGPERCEO!B797</f>
        <v> ADULTES </v>
      </c>
      <c r="C799" s="1" t="str">
        <f aca="false">tcofTTGPERCEO!C797</f>
        <v> ADU </v>
      </c>
      <c r="D799" s="1" t="n">
        <f aca="false">tcofTTGPERCEO!D797</f>
        <v>0</v>
      </c>
      <c r="E799" s="1" t="n">
        <f aca="false">tcofTTGPERCEO!E797</f>
        <v>3132</v>
      </c>
      <c r="F799" s="1" t="str">
        <f aca="false">tcofTTGPERCEO!F797</f>
        <v>23;</v>
      </c>
      <c r="G799" s="1" t="str">
        <f aca="false">LEFT(F799,FIND(";",F799)-1)</f>
        <v>23</v>
      </c>
      <c r="H799" s="1" t="n">
        <f aca="false">SUM(J799:AA799)</f>
        <v>54.4051076305841</v>
      </c>
      <c r="I799" s="1" t="n">
        <f aca="false">SUM(J799,K799,M799,N799,O799,P799,Q799,R799,T799,U799)</f>
        <v>53.8243731193581</v>
      </c>
      <c r="J799" s="1" t="n">
        <f aca="false">(tcofTTGPERCEO!H797)*(J$2/$B$2)</f>
        <v>0.0490471414242728</v>
      </c>
      <c r="K799" s="1" t="n">
        <f aca="false">(tcofTTGPERCEO!I797)*(K$2/$B$2)</f>
        <v>0.0225059794768922</v>
      </c>
      <c r="L799" s="1" t="n">
        <f aca="false">(tcofTTGPERCEO!J797)*(L$2/$B$2)</f>
        <v>0</v>
      </c>
      <c r="M799" s="1" t="n">
        <f aca="false">(tcofTTGPERCEO!K797)*(M$2/$B$2)</f>
        <v>1.36024226525731</v>
      </c>
      <c r="N799" s="1" t="n">
        <f aca="false">(tcofTTGPERCEO!L797)*(N$2/$B$2)</f>
        <v>0.322289946763367</v>
      </c>
      <c r="O799" s="1" t="n">
        <f aca="false">(tcofTTGPERCEO!M797)*(O$2/$B$2)</f>
        <v>51.0937967749402</v>
      </c>
      <c r="P799" s="1" t="n">
        <f aca="false">(tcofTTGPERCEO!N797)*(P$2/$B$2)</f>
        <v>0.33625491860196</v>
      </c>
      <c r="Q799" s="1" t="n">
        <f aca="false">(tcofTTGPERCEO!O797)*(Q$2/$B$2)</f>
        <v>0.115639225368413</v>
      </c>
      <c r="R799" s="1" t="n">
        <f aca="false">(tcofTTGPERCEO!P797)*(R$2/$B$2)</f>
        <v>0.00969832574647018</v>
      </c>
      <c r="S799" s="1" t="n">
        <f aca="false">(tcofTTGPERCEO!Q797)*(S$2/$B$2)</f>
        <v>0.103850011573181</v>
      </c>
      <c r="T799" s="1" t="n">
        <f aca="false">(tcofTTGPERCEO!R797)*(T$2/$B$2)</f>
        <v>0.329449888125916</v>
      </c>
      <c r="U799" s="1" t="n">
        <f aca="false">(tcofTTGPERCEO!S797)*(U$2/$B$2)</f>
        <v>0.185448653653267</v>
      </c>
      <c r="V799" s="1" t="n">
        <f aca="false">(tcofTTGPERCEO!T797)*(V$2/$B$2)</f>
        <v>0.0384692539155929</v>
      </c>
      <c r="W799" s="1" t="n">
        <f aca="false">(tcofTTGPERCEO!U797)*(W$2/$B$2)</f>
        <v>0</v>
      </c>
      <c r="X799" s="1" t="n">
        <f aca="false">(tcofTTGPERCEO!V797)*(X$2/$B$2)</f>
        <v>0</v>
      </c>
      <c r="Y799" s="1" t="n">
        <f aca="false">(tcofTTGPERCEO!W797)*(Y$2/$B$2)</f>
        <v>0.304490394259702</v>
      </c>
      <c r="Z799" s="1" t="n">
        <f aca="false">(tcofTTGPERCEO!X797)*(Z$2/$B$2)</f>
        <v>0.1273512846231</v>
      </c>
      <c r="AA799" s="1" t="n">
        <f aca="false">(tcofTTGPERCEO!Y797)*(AA$2/$B$2)</f>
        <v>0.00657356685440938</v>
      </c>
      <c r="AD799" s="1" t="n">
        <f aca="false">SUM(tcofTTGPERCEO!H797:AA797)</f>
        <v>173</v>
      </c>
    </row>
    <row r="800" customFormat="false" ht="12.8" hidden="false" customHeight="false" outlineLevel="0" collapsed="false">
      <c r="A800" s="1" t="str">
        <f aca="false">tcofTTGPERCEO!A798</f>
        <v>../tcof/adu-metaok/gestapo_sd.tei_corpo2_tto.cha </v>
      </c>
      <c r="B800" s="1" t="str">
        <f aca="false">tcofTTGPERCEO!B798</f>
        <v> ADULTES </v>
      </c>
      <c r="C800" s="1" t="str">
        <f aca="false">tcofTTGPERCEO!C798</f>
        <v> ADU </v>
      </c>
      <c r="D800" s="1" t="n">
        <f aca="false">tcofTTGPERCEO!D798</f>
        <v>0</v>
      </c>
      <c r="E800" s="1" t="n">
        <f aca="false">tcofTTGPERCEO!E798</f>
        <v>1634</v>
      </c>
      <c r="F800" s="1" t="str">
        <f aca="false">tcofTTGPERCEO!F798</f>
        <v>80;</v>
      </c>
      <c r="G800" s="1" t="str">
        <f aca="false">LEFT(F800,FIND(";",F800)-1)</f>
        <v>80</v>
      </c>
      <c r="H800" s="1" t="n">
        <f aca="false">SUM(J800:AA800)</f>
        <v>58.4864285163182</v>
      </c>
      <c r="I800" s="1" t="n">
        <f aca="false">SUM(J800,K800,M800,N800,O800,P800,Q800,R800,T800,U800)</f>
        <v>57.4646632204305</v>
      </c>
      <c r="J800" s="1" t="n">
        <f aca="false">(tcofTTGPERCEO!H798)*(J$2/$B$2)</f>
        <v>0.0490471414242728</v>
      </c>
      <c r="K800" s="1" t="n">
        <f aca="false">(tcofTTGPERCEO!I798)*(K$2/$B$2)</f>
        <v>0</v>
      </c>
      <c r="L800" s="1" t="n">
        <f aca="false">(tcofTTGPERCEO!J798)*(L$2/$B$2)</f>
        <v>0</v>
      </c>
      <c r="M800" s="1" t="n">
        <f aca="false">(tcofTTGPERCEO!K798)*(M$2/$B$2)</f>
        <v>3.72276830491474</v>
      </c>
      <c r="N800" s="1" t="n">
        <f aca="false">(tcofTTGPERCEO!L798)*(N$2/$B$2)</f>
        <v>1.20858730036263</v>
      </c>
      <c r="O800" s="1" t="n">
        <f aca="false">(tcofTTGPERCEO!M798)*(O$2/$B$2)</f>
        <v>51.0937967749402</v>
      </c>
      <c r="P800" s="1" t="n">
        <f aca="false">(tcofTTGPERCEO!N798)*(P$2/$B$2)</f>
        <v>0.152843144819073</v>
      </c>
      <c r="Q800" s="1" t="n">
        <f aca="false">(tcofTTGPERCEO!O798)*(Q$2/$B$2)</f>
        <v>0.231278450736826</v>
      </c>
      <c r="R800" s="1" t="n">
        <f aca="false">(tcofTTGPERCEO!P798)*(R$2/$B$2)</f>
        <v>0.0193966514929404</v>
      </c>
      <c r="S800" s="1" t="n">
        <f aca="false">(tcofTTGPERCEO!Q798)*(S$2/$B$2)</f>
        <v>0.259625028932953</v>
      </c>
      <c r="T800" s="1" t="n">
        <f aca="false">(tcofTTGPERCEO!R798)*(T$2/$B$2)</f>
        <v>0.894221124913201</v>
      </c>
      <c r="U800" s="1" t="n">
        <f aca="false">(tcofTTGPERCEO!S798)*(U$2/$B$2)</f>
        <v>0.0927243268266338</v>
      </c>
      <c r="V800" s="1" t="n">
        <f aca="false">(tcofTTGPERCEO!T798)*(V$2/$B$2)</f>
        <v>0.0192346269577965</v>
      </c>
      <c r="W800" s="1" t="n">
        <f aca="false">(tcofTTGPERCEO!U798)*(W$2/$B$2)</f>
        <v>0</v>
      </c>
      <c r="X800" s="1" t="n">
        <f aca="false">(tcofTTGPERCEO!V798)*(X$2/$B$2)</f>
        <v>0</v>
      </c>
      <c r="Y800" s="1" t="n">
        <f aca="false">(tcofTTGPERCEO!W798)*(Y$2/$B$2)</f>
        <v>0.608980788519404</v>
      </c>
      <c r="Z800" s="1" t="n">
        <f aca="false">(tcofTTGPERCEO!X798)*(Z$2/$B$2)</f>
        <v>0.1273512846231</v>
      </c>
      <c r="AA800" s="1" t="n">
        <f aca="false">(tcofTTGPERCEO!Y798)*(AA$2/$B$2)</f>
        <v>0.00657356685440938</v>
      </c>
      <c r="AD800" s="1" t="n">
        <f aca="false">SUM(tcofTTGPERCEO!H798:AA798)</f>
        <v>234</v>
      </c>
    </row>
    <row r="801" customFormat="false" ht="12.8" hidden="false" customHeight="false" outlineLevel="0" collapsed="false">
      <c r="A801" s="1" t="str">
        <f aca="false">tcofTTGPERCEO!A799</f>
        <v>../tcof/adu-metaok/gothique_cho_12.tei_corpo2_tto.cha </v>
      </c>
      <c r="B801" s="1" t="str">
        <f aca="false">tcofTTGPERCEO!B799</f>
        <v> ADULTES </v>
      </c>
      <c r="C801" s="1" t="str">
        <f aca="false">tcofTTGPERCEO!C799</f>
        <v> ADU </v>
      </c>
      <c r="D801" s="1" t="n">
        <f aca="false">tcofTTGPERCEO!D799</f>
        <v>4</v>
      </c>
      <c r="E801" s="1" t="n">
        <f aca="false">tcofTTGPERCEO!E799</f>
        <v>2480</v>
      </c>
      <c r="F801" s="1" t="str">
        <f aca="false">tcofTTGPERCEO!F799</f>
        <v>35;</v>
      </c>
      <c r="G801" s="1" t="str">
        <f aca="false">LEFT(F801,FIND(";",F801)-1)</f>
        <v>35</v>
      </c>
      <c r="H801" s="1" t="n">
        <f aca="false">SUM(J801:AA801)</f>
        <v>66.1744695625338</v>
      </c>
      <c r="I801" s="1" t="n">
        <f aca="false">SUM(J801,K801,M801,N801,O801,P801,Q801,R801,T801,U801)</f>
        <v>64.7456446261863</v>
      </c>
      <c r="J801" s="1" t="n">
        <f aca="false">(tcofTTGPERCEO!H799)*(J$2/$B$2)</f>
        <v>0.147141424272818</v>
      </c>
      <c r="K801" s="1" t="n">
        <f aca="false">(tcofTTGPERCEO!I799)*(K$2/$B$2)</f>
        <v>0.0675179384306767</v>
      </c>
      <c r="L801" s="1" t="n">
        <f aca="false">(tcofTTGPERCEO!J799)*(L$2/$B$2)</f>
        <v>0</v>
      </c>
      <c r="M801" s="1" t="n">
        <f aca="false">(tcofTTGPERCEO!K799)*(M$2/$B$2)</f>
        <v>0.715916981714374</v>
      </c>
      <c r="N801" s="1" t="n">
        <f aca="false">(tcofTTGPERCEO!L799)*(N$2/$B$2)</f>
        <v>3.06175449425199</v>
      </c>
      <c r="O801" s="1" t="n">
        <f aca="false">(tcofTTGPERCEO!M799)*(O$2/$B$2)</f>
        <v>58.1761052387933</v>
      </c>
      <c r="P801" s="1" t="n">
        <f aca="false">(tcofTTGPERCEO!N799)*(P$2/$B$2)</f>
        <v>0.366823547565774</v>
      </c>
      <c r="Q801" s="1" t="n">
        <f aca="false">(tcofTTGPERCEO!O799)*(Q$2/$B$2)</f>
        <v>0.65528894375434</v>
      </c>
      <c r="R801" s="1" t="n">
        <f aca="false">(tcofTTGPERCEO!P799)*(R$2/$B$2)</f>
        <v>0.00969832574647018</v>
      </c>
      <c r="S801" s="1" t="n">
        <f aca="false">(tcofTTGPERCEO!Q799)*(S$2/$B$2)</f>
        <v>0.389437543399429</v>
      </c>
      <c r="T801" s="1" t="n">
        <f aca="false">(tcofTTGPERCEO!R799)*(T$2/$B$2)</f>
        <v>1.03541393411002</v>
      </c>
      <c r="U801" s="1" t="n">
        <f aca="false">(tcofTTGPERCEO!S799)*(U$2/$B$2)</f>
        <v>0.509983797546486</v>
      </c>
      <c r="V801" s="1" t="n">
        <f aca="false">(tcofTTGPERCEO!T799)*(V$2/$B$2)</f>
        <v>0.0384692539155929</v>
      </c>
      <c r="W801" s="1" t="n">
        <f aca="false">(tcofTTGPERCEO!U799)*(W$2/$B$2)</f>
        <v>0</v>
      </c>
      <c r="X801" s="1" t="n">
        <f aca="false">(tcofTTGPERCEO!V799)*(X$2/$B$2)</f>
        <v>0</v>
      </c>
      <c r="Y801" s="1" t="n">
        <f aca="false">(tcofTTGPERCEO!W799)*(Y$2/$B$2)</f>
        <v>0.913471182779107</v>
      </c>
      <c r="Z801" s="1" t="n">
        <f aca="false">(tcofTTGPERCEO!X799)*(Z$2/$B$2)</f>
        <v>0.0545791219813286</v>
      </c>
      <c r="AA801" s="1" t="n">
        <f aca="false">(tcofTTGPERCEO!Y799)*(AA$2/$B$2)</f>
        <v>0.0328678342720469</v>
      </c>
      <c r="AD801" s="1" t="n">
        <f aca="false">SUM(tcofTTGPERCEO!H799:AA799)</f>
        <v>278</v>
      </c>
    </row>
    <row r="802" customFormat="false" ht="12.8" hidden="false" customHeight="false" outlineLevel="0" collapsed="false">
      <c r="A802" s="1" t="str">
        <f aca="false">tcofTTGPERCEO!A800</f>
        <v>../tcof/adu-metaok/grandsparents_bar_13.tei_corpo2_tto.cha </v>
      </c>
      <c r="B802" s="1" t="str">
        <f aca="false">tcofTTGPERCEO!B800</f>
        <v> ADULTES </v>
      </c>
      <c r="C802" s="1" t="str">
        <f aca="false">tcofTTGPERCEO!C800</f>
        <v> ADU </v>
      </c>
      <c r="D802" s="1" t="n">
        <f aca="false">tcofTTGPERCEO!D800</f>
        <v>6</v>
      </c>
      <c r="E802" s="1" t="n">
        <f aca="false">tcofTTGPERCEO!E800</f>
        <v>2051</v>
      </c>
      <c r="F802" s="1" t="str">
        <f aca="false">tcofTTGPERCEO!F800</f>
        <v>77;</v>
      </c>
      <c r="G802" s="1" t="str">
        <f aca="false">LEFT(F802,FIND(";",F802)-1)</f>
        <v>77</v>
      </c>
      <c r="H802" s="1" t="n">
        <f aca="false">SUM(J802:AA802)</f>
        <v>45.9325129233855</v>
      </c>
      <c r="I802" s="1" t="n">
        <f aca="false">SUM(J802,K802,M802,N802,O802,P802,Q802,R802,T802,U802)</f>
        <v>44.9077154540545</v>
      </c>
      <c r="J802" s="1" t="n">
        <f aca="false">(tcofTTGPERCEO!H800)*(J$2/$B$2)</f>
        <v>0.0980942828485456</v>
      </c>
      <c r="K802" s="1" t="n">
        <f aca="false">(tcofTTGPERCEO!I800)*(K$2/$B$2)</f>
        <v>0.112529897384461</v>
      </c>
      <c r="L802" s="1" t="n">
        <f aca="false">(tcofTTGPERCEO!J800)*(L$2/$B$2)</f>
        <v>0</v>
      </c>
      <c r="M802" s="1" t="n">
        <f aca="false">(tcofTTGPERCEO!K800)*(M$2/$B$2)</f>
        <v>1.57501735977162</v>
      </c>
      <c r="N802" s="1" t="n">
        <f aca="false">(tcofTTGPERCEO!L800)*(N$2/$B$2)</f>
        <v>0.483434920145051</v>
      </c>
      <c r="O802" s="1" t="n">
        <f aca="false">(tcofTTGPERCEO!M800)*(O$2/$B$2)</f>
        <v>41.4820924311396</v>
      </c>
      <c r="P802" s="1" t="n">
        <f aca="false">(tcofTTGPERCEO!N800)*(P$2/$B$2)</f>
        <v>0.244549031710516</v>
      </c>
      <c r="Q802" s="1" t="n">
        <f aca="false">(tcofTTGPERCEO!O800)*(Q$2/$B$2)</f>
        <v>0.154185633824551</v>
      </c>
      <c r="R802" s="1" t="n">
        <f aca="false">(tcofTTGPERCEO!P800)*(R$2/$B$2)</f>
        <v>0.00969832574647018</v>
      </c>
      <c r="S802" s="1" t="n">
        <f aca="false">(tcofTTGPERCEO!Q800)*(S$2/$B$2)</f>
        <v>0.181737520253067</v>
      </c>
      <c r="T802" s="1" t="n">
        <f aca="false">(tcofTTGPERCEO!R800)*(T$2/$B$2)</f>
        <v>0.423578427590464</v>
      </c>
      <c r="U802" s="1" t="n">
        <f aca="false">(tcofTTGPERCEO!S800)*(U$2/$B$2)</f>
        <v>0.324535143893218</v>
      </c>
      <c r="V802" s="1" t="n">
        <f aca="false">(tcofTTGPERCEO!T800)*(V$2/$B$2)</f>
        <v>0.0577038808733894</v>
      </c>
      <c r="W802" s="1" t="n">
        <f aca="false">(tcofTTGPERCEO!U800)*(W$2/$B$2)</f>
        <v>0</v>
      </c>
      <c r="X802" s="1" t="n">
        <f aca="false">(tcofTTGPERCEO!V800)*(X$2/$B$2)</f>
        <v>0</v>
      </c>
      <c r="Y802" s="1" t="n">
        <f aca="false">(tcofTTGPERCEO!W800)*(Y$2/$B$2)</f>
        <v>0.730776946223285</v>
      </c>
      <c r="Z802" s="1" t="n">
        <f aca="false">(tcofTTGPERCEO!X800)*(Z$2/$B$2)</f>
        <v>0.0545791219813286</v>
      </c>
      <c r="AA802" s="1" t="n">
        <f aca="false">(tcofTTGPERCEO!Y800)*(AA$2/$B$2)</f>
        <v>0</v>
      </c>
      <c r="AD802" s="1" t="n">
        <f aca="false">SUM(tcofTTGPERCEO!H800:AA800)</f>
        <v>175</v>
      </c>
    </row>
    <row r="803" customFormat="false" ht="12.8" hidden="false" customHeight="false" outlineLevel="0" collapsed="false">
      <c r="A803" s="1" t="str">
        <f aca="false">tcofTTGPERCEO!A801</f>
        <v>../tcof/adu-metaok/groupe_sav_10.tei_corpo2_tto.cha </v>
      </c>
      <c r="B803" s="1" t="str">
        <f aca="false">tcofTTGPERCEO!B801</f>
        <v> ADULTES </v>
      </c>
      <c r="C803" s="1" t="str">
        <f aca="false">tcofTTGPERCEO!C801</f>
        <v> ADU </v>
      </c>
      <c r="D803" s="1" t="n">
        <f aca="false">tcofTTGPERCEO!D801</f>
        <v>6</v>
      </c>
      <c r="E803" s="1" t="n">
        <f aca="false">tcofTTGPERCEO!E801</f>
        <v>2390</v>
      </c>
      <c r="F803" s="1" t="str">
        <f aca="false">tcofTTGPERCEO!F801</f>
        <v>25;</v>
      </c>
      <c r="G803" s="1" t="str">
        <f aca="false">LEFT(F803,FIND(";",F803)-1)</f>
        <v>25</v>
      </c>
      <c r="H803" s="1" t="n">
        <f aca="false">SUM(J803:AA803)</f>
        <v>51.8382609366561</v>
      </c>
      <c r="I803" s="1" t="n">
        <f aca="false">SUM(J803,K803,M803,N803,O803,P803,Q803,R803,T803,U803)</f>
        <v>50.7082709667464</v>
      </c>
      <c r="J803" s="1" t="n">
        <f aca="false">(tcofTTGPERCEO!H801)*(J$2/$B$2)</f>
        <v>0.0980942828485456</v>
      </c>
      <c r="K803" s="1" t="n">
        <f aca="false">(tcofTTGPERCEO!I801)*(K$2/$B$2)</f>
        <v>0.112529897384461</v>
      </c>
      <c r="L803" s="1" t="n">
        <f aca="false">(tcofTTGPERCEO!J801)*(L$2/$B$2)</f>
        <v>0</v>
      </c>
      <c r="M803" s="1" t="n">
        <f aca="false">(tcofTTGPERCEO!K801)*(M$2/$B$2)</f>
        <v>0.0715916981714374</v>
      </c>
      <c r="N803" s="1" t="n">
        <f aca="false">(tcofTTGPERCEO!L801)*(N$2/$B$2)</f>
        <v>0.886297353599259</v>
      </c>
      <c r="O803" s="1" t="n">
        <f aca="false">(tcofTTGPERCEO!M801)*(O$2/$B$2)</f>
        <v>48.0585217190032</v>
      </c>
      <c r="P803" s="1" t="n">
        <f aca="false">(tcofTTGPERCEO!N801)*(P$2/$B$2)</f>
        <v>0.213980402746702</v>
      </c>
      <c r="Q803" s="1" t="n">
        <f aca="false">(tcofTTGPERCEO!O801)*(Q$2/$B$2)</f>
        <v>0.115639225368413</v>
      </c>
      <c r="R803" s="1" t="n">
        <f aca="false">(tcofTTGPERCEO!P801)*(R$2/$B$2)</f>
        <v>0.0290949772394105</v>
      </c>
      <c r="S803" s="1" t="n">
        <f aca="false">(tcofTTGPERCEO!Q801)*(S$2/$B$2)</f>
        <v>0.129812514466476</v>
      </c>
      <c r="T803" s="1" t="n">
        <f aca="false">(tcofTTGPERCEO!R801)*(T$2/$B$2)</f>
        <v>0.658899776251833</v>
      </c>
      <c r="U803" s="1" t="n">
        <f aca="false">(tcofTTGPERCEO!S801)*(U$2/$B$2)</f>
        <v>0.463621634133169</v>
      </c>
      <c r="V803" s="1" t="n">
        <f aca="false">(tcofTTGPERCEO!T801)*(V$2/$B$2)</f>
        <v>0.0192346269577965</v>
      </c>
      <c r="W803" s="1" t="n">
        <f aca="false">(tcofTTGPERCEO!U801)*(W$2/$B$2)</f>
        <v>0</v>
      </c>
      <c r="X803" s="1" t="n">
        <f aca="false">(tcofTTGPERCEO!V801)*(X$2/$B$2)</f>
        <v>0</v>
      </c>
      <c r="Y803" s="1" t="n">
        <f aca="false">(tcofTTGPERCEO!W801)*(Y$2/$B$2)</f>
        <v>0.974369261631047</v>
      </c>
      <c r="Z803" s="1" t="n">
        <f aca="false">(tcofTTGPERCEO!X801)*(Z$2/$B$2)</f>
        <v>0</v>
      </c>
      <c r="AA803" s="1" t="n">
        <f aca="false">(tcofTTGPERCEO!Y801)*(AA$2/$B$2)</f>
        <v>0.00657356685440938</v>
      </c>
      <c r="AD803" s="1" t="n">
        <f aca="false">SUM(tcofTTGPERCEO!H801:AA801)</f>
        <v>178</v>
      </c>
    </row>
    <row r="804" customFormat="false" ht="12.8" hidden="false" customHeight="false" outlineLevel="0" collapsed="false">
      <c r="A804" s="1" t="str">
        <f aca="false">tcofTTGPERCEO!A802</f>
        <v>../tcof/adu-metaok/guerre_coc_sd.tei_corpo2_tto.cha </v>
      </c>
      <c r="B804" s="1" t="str">
        <f aca="false">tcofTTGPERCEO!B802</f>
        <v> ADULTES </v>
      </c>
      <c r="C804" s="1" t="str">
        <f aca="false">tcofTTGPERCEO!C802</f>
        <v> ADU </v>
      </c>
      <c r="D804" s="1" t="n">
        <f aca="false">tcofTTGPERCEO!D802</f>
        <v>14</v>
      </c>
      <c r="E804" s="1" t="n">
        <f aca="false">tcofTTGPERCEO!E802</f>
        <v>9048</v>
      </c>
      <c r="F804" s="1" t="str">
        <f aca="false">tcofTTGPERCEO!F802</f>
        <v>25;</v>
      </c>
      <c r="G804" s="1" t="str">
        <f aca="false">LEFT(F804,FIND(";",F804)-1)</f>
        <v>25</v>
      </c>
      <c r="H804" s="1" t="n">
        <f aca="false">SUM(J804:AA804)</f>
        <v>13.2950235321349</v>
      </c>
      <c r="I804" s="1" t="n">
        <f aca="false">SUM(J804,K804,M804,N804,O804,P804,Q804,R804,T804,U804)</f>
        <v>12.6962117120593</v>
      </c>
      <c r="J804" s="1" t="n">
        <f aca="false">(tcofTTGPERCEO!H802)*(J$2/$B$2)</f>
        <v>0</v>
      </c>
      <c r="K804" s="1" t="n">
        <f aca="false">(tcofTTGPERCEO!I802)*(K$2/$B$2)</f>
        <v>0</v>
      </c>
      <c r="L804" s="1" t="n">
        <f aca="false">(tcofTTGPERCEO!J802)*(L$2/$B$2)</f>
        <v>0</v>
      </c>
      <c r="M804" s="1" t="n">
        <f aca="false">(tcofTTGPERCEO!K802)*(M$2/$B$2)</f>
        <v>1.7182007561145</v>
      </c>
      <c r="N804" s="1" t="n">
        <f aca="false">(tcofTTGPERCEO!L802)*(N$2/$B$2)</f>
        <v>0.483434920145051</v>
      </c>
      <c r="O804" s="1" t="n">
        <f aca="false">(tcofTTGPERCEO!M802)*(O$2/$B$2)</f>
        <v>10.1175835197901</v>
      </c>
      <c r="P804" s="1" t="n">
        <f aca="false">(tcofTTGPERCEO!N802)*(P$2/$B$2)</f>
        <v>0</v>
      </c>
      <c r="Q804" s="1" t="n">
        <f aca="false">(tcofTTGPERCEO!O802)*(Q$2/$B$2)</f>
        <v>0.0385464084561376</v>
      </c>
      <c r="R804" s="1" t="n">
        <f aca="false">(tcofTTGPERCEO!P802)*(R$2/$B$2)</f>
        <v>0.00969832574647018</v>
      </c>
      <c r="S804" s="1" t="n">
        <f aca="false">(tcofTTGPERCEO!Q802)*(S$2/$B$2)</f>
        <v>0.0259625028932953</v>
      </c>
      <c r="T804" s="1" t="n">
        <f aca="false">(tcofTTGPERCEO!R802)*(T$2/$B$2)</f>
        <v>0.282385618393642</v>
      </c>
      <c r="U804" s="1" t="n">
        <f aca="false">(tcofTTGPERCEO!S802)*(U$2/$B$2)</f>
        <v>0.0463621634133169</v>
      </c>
      <c r="V804" s="1" t="n">
        <f aca="false">(tcofTTGPERCEO!T802)*(V$2/$B$2)</f>
        <v>0</v>
      </c>
      <c r="W804" s="1" t="n">
        <f aca="false">(tcofTTGPERCEO!U802)*(W$2/$B$2)</f>
        <v>0</v>
      </c>
      <c r="X804" s="1" t="n">
        <f aca="false">(tcofTTGPERCEO!V802)*(X$2/$B$2)</f>
        <v>0</v>
      </c>
      <c r="Y804" s="1" t="n">
        <f aca="false">(tcofTTGPERCEO!W802)*(Y$2/$B$2)</f>
        <v>0.548082709667464</v>
      </c>
      <c r="Z804" s="1" t="n">
        <f aca="false">(tcofTTGPERCEO!X802)*(Z$2/$B$2)</f>
        <v>0.0181930406604429</v>
      </c>
      <c r="AA804" s="1" t="n">
        <f aca="false">(tcofTTGPERCEO!Y802)*(AA$2/$B$2)</f>
        <v>0.00657356685440938</v>
      </c>
      <c r="AD804" s="1" t="n">
        <f aca="false">SUM(tcofTTGPERCEO!H802:AA802)</f>
        <v>71</v>
      </c>
    </row>
    <row r="805" customFormat="false" ht="12.8" hidden="false" customHeight="false" outlineLevel="0" collapsed="false">
      <c r="A805" s="1" t="str">
        <f aca="false">tcofTTGPERCEO!A803</f>
        <v>../tcof/adu-metaok/hamster_phi_12.tei_corpo2_tto.cha </v>
      </c>
      <c r="B805" s="1" t="str">
        <f aca="false">tcofTTGPERCEO!B803</f>
        <v> ADULTES </v>
      </c>
      <c r="C805" s="1" t="str">
        <f aca="false">tcofTTGPERCEO!C803</f>
        <v> ADU </v>
      </c>
      <c r="D805" s="1" t="n">
        <f aca="false">tcofTTGPERCEO!D803</f>
        <v>0</v>
      </c>
      <c r="E805" s="1" t="n">
        <f aca="false">tcofTTGPERCEO!E803</f>
        <v>3164</v>
      </c>
      <c r="F805" s="1" t="str">
        <f aca="false">tcofTTGPERCEO!F803</f>
        <v>58;</v>
      </c>
      <c r="G805" s="1" t="str">
        <f aca="false">LEFT(F805,FIND(";",F805)-1)</f>
        <v>58</v>
      </c>
      <c r="H805" s="1" t="n">
        <f aca="false">SUM(J805:AA805)</f>
        <v>66.5713293727336</v>
      </c>
      <c r="I805" s="1" t="n">
        <f aca="false">SUM(J805,K805,M805,N805,O805,P805,Q805,R805,T805,U805)</f>
        <v>65.2924465704807</v>
      </c>
      <c r="J805" s="1" t="n">
        <f aca="false">(tcofTTGPERCEO!H803)*(J$2/$B$2)</f>
        <v>0.0326980942828485</v>
      </c>
      <c r="K805" s="1" t="n">
        <f aca="false">(tcofTTGPERCEO!I803)*(K$2/$B$2)</f>
        <v>0.0675179384306767</v>
      </c>
      <c r="L805" s="1" t="n">
        <f aca="false">(tcofTTGPERCEO!J803)*(L$2/$B$2)</f>
        <v>0</v>
      </c>
      <c r="M805" s="1" t="n">
        <f aca="false">(tcofTTGPERCEO!K803)*(M$2/$B$2)</f>
        <v>0.357958490857187</v>
      </c>
      <c r="N805" s="1" t="n">
        <f aca="false">(tcofTTGPERCEO!L803)*(N$2/$B$2)</f>
        <v>0.644579893526734</v>
      </c>
      <c r="O805" s="1" t="n">
        <f aca="false">(tcofTTGPERCEO!M803)*(O$2/$B$2)</f>
        <v>62.2231386467094</v>
      </c>
      <c r="P805" s="1" t="n">
        <f aca="false">(tcofTTGPERCEO!N803)*(P$2/$B$2)</f>
        <v>0.61137257927629</v>
      </c>
      <c r="Q805" s="1" t="n">
        <f aca="false">(tcofTTGPERCEO!O803)*(Q$2/$B$2)</f>
        <v>0.616742535298202</v>
      </c>
      <c r="R805" s="1" t="n">
        <f aca="false">(tcofTTGPERCEO!P803)*(R$2/$B$2)</f>
        <v>0.0387933029858807</v>
      </c>
      <c r="S805" s="1" t="n">
        <f aca="false">(tcofTTGPERCEO!Q803)*(S$2/$B$2)</f>
        <v>0.233662526039657</v>
      </c>
      <c r="T805" s="1" t="n">
        <f aca="false">(tcofTTGPERCEO!R803)*(T$2/$B$2)</f>
        <v>0.282385618393642</v>
      </c>
      <c r="U805" s="1" t="n">
        <f aca="false">(tcofTTGPERCEO!S803)*(U$2/$B$2)</f>
        <v>0.417259470719852</v>
      </c>
      <c r="V805" s="1" t="n">
        <f aca="false">(tcofTTGPERCEO!T803)*(V$2/$B$2)</f>
        <v>0.0577038808733894</v>
      </c>
      <c r="W805" s="1" t="n">
        <f aca="false">(tcofTTGPERCEO!U803)*(W$2/$B$2)</f>
        <v>0</v>
      </c>
      <c r="X805" s="1" t="n">
        <f aca="false">(tcofTTGPERCEO!V803)*(X$2/$B$2)</f>
        <v>0</v>
      </c>
      <c r="Y805" s="1" t="n">
        <f aca="false">(tcofTTGPERCEO!W803)*(Y$2/$B$2)</f>
        <v>0.974369261631047</v>
      </c>
      <c r="Z805" s="1" t="n">
        <f aca="false">(tcofTTGPERCEO!X803)*(Z$2/$B$2)</f>
        <v>0</v>
      </c>
      <c r="AA805" s="1" t="n">
        <f aca="false">(tcofTTGPERCEO!Y803)*(AA$2/$B$2)</f>
        <v>0.0131471337088188</v>
      </c>
      <c r="AD805" s="1" t="n">
        <f aca="false">SUM(tcofTTGPERCEO!H803:AA803)</f>
        <v>226</v>
      </c>
    </row>
    <row r="806" customFormat="false" ht="12.8" hidden="false" customHeight="false" outlineLevel="0" collapsed="false">
      <c r="A806" s="1" t="str">
        <f aca="false">tcofTTGPERCEO!A804</f>
        <v>../tcof/adu-metaok/homosexualite_bas_15.tei_corpo2_tto.cha </v>
      </c>
      <c r="B806" s="1" t="str">
        <f aca="false">tcofTTGPERCEO!B804</f>
        <v> ADULTES </v>
      </c>
      <c r="C806" s="1" t="str">
        <f aca="false">tcofTTGPERCEO!C804</f>
        <v> ADU </v>
      </c>
      <c r="D806" s="1" t="n">
        <f aca="false">tcofTTGPERCEO!D804</f>
        <v>14</v>
      </c>
      <c r="E806" s="1" t="n">
        <f aca="false">tcofTTGPERCEO!E804</f>
        <v>3105</v>
      </c>
      <c r="F806" s="1" t="str">
        <f aca="false">tcofTTGPERCEO!F804</f>
        <v>22;</v>
      </c>
      <c r="G806" s="1" t="str">
        <f aca="false">LEFT(F806,FIND(";",F806)-1)</f>
        <v>22</v>
      </c>
      <c r="H806" s="1" t="n">
        <f aca="false">SUM(J806:AA806)</f>
        <v>44.998441478281</v>
      </c>
      <c r="I806" s="1" t="n">
        <f aca="false">SUM(J806,K806,M806,N806,O806,P806,Q806,R806,T806,U806)</f>
        <v>44.6756654579122</v>
      </c>
      <c r="J806" s="1" t="n">
        <f aca="false">(tcofTTGPERCEO!H804)*(J$2/$B$2)</f>
        <v>0</v>
      </c>
      <c r="K806" s="1" t="n">
        <f aca="false">(tcofTTGPERCEO!I804)*(K$2/$B$2)</f>
        <v>0.0225059794768922</v>
      </c>
      <c r="L806" s="1" t="n">
        <f aca="false">(tcofTTGPERCEO!J804)*(L$2/$B$2)</f>
        <v>0</v>
      </c>
      <c r="M806" s="1" t="n">
        <f aca="false">(tcofTTGPERCEO!K804)*(M$2/$B$2)</f>
        <v>1.07387547257156</v>
      </c>
      <c r="N806" s="1" t="n">
        <f aca="false">(tcofTTGPERCEO!L804)*(N$2/$B$2)</f>
        <v>1.04744232698094</v>
      </c>
      <c r="O806" s="1" t="n">
        <f aca="false">(tcofTTGPERCEO!M804)*(O$2/$B$2)</f>
        <v>41.4820924311396</v>
      </c>
      <c r="P806" s="1" t="n">
        <f aca="false">(tcofTTGPERCEO!N804)*(P$2/$B$2)</f>
        <v>0.183411773782887</v>
      </c>
      <c r="Q806" s="1" t="n">
        <f aca="false">(tcofTTGPERCEO!O804)*(Q$2/$B$2)</f>
        <v>0.154185633824551</v>
      </c>
      <c r="R806" s="1" t="n">
        <f aca="false">(tcofTTGPERCEO!P804)*(R$2/$B$2)</f>
        <v>0.00969832574647018</v>
      </c>
      <c r="S806" s="1" t="n">
        <f aca="false">(tcofTTGPERCEO!Q804)*(S$2/$B$2)</f>
        <v>0.0778875086798858</v>
      </c>
      <c r="T806" s="1" t="n">
        <f aca="false">(tcofTTGPERCEO!R804)*(T$2/$B$2)</f>
        <v>0.470642697322737</v>
      </c>
      <c r="U806" s="1" t="n">
        <f aca="false">(tcofTTGPERCEO!S804)*(U$2/$B$2)</f>
        <v>0.231810817066584</v>
      </c>
      <c r="V806" s="1" t="n">
        <f aca="false">(tcofTTGPERCEO!T804)*(V$2/$B$2)</f>
        <v>0.0192346269577965</v>
      </c>
      <c r="W806" s="1" t="n">
        <f aca="false">(tcofTTGPERCEO!U804)*(W$2/$B$2)</f>
        <v>0</v>
      </c>
      <c r="X806" s="1" t="n">
        <f aca="false">(tcofTTGPERCEO!V804)*(X$2/$B$2)</f>
        <v>0</v>
      </c>
      <c r="Y806" s="1" t="n">
        <f aca="false">(tcofTTGPERCEO!W804)*(Y$2/$B$2)</f>
        <v>0.182694236555821</v>
      </c>
      <c r="Z806" s="1" t="n">
        <f aca="false">(tcofTTGPERCEO!X804)*(Z$2/$B$2)</f>
        <v>0.0363860813208857</v>
      </c>
      <c r="AA806" s="1" t="n">
        <f aca="false">(tcofTTGPERCEO!Y804)*(AA$2/$B$2)</f>
        <v>0.00657356685440938</v>
      </c>
      <c r="AD806" s="1" t="n">
        <f aca="false">SUM(tcofTTGPERCEO!H804:AA804)</f>
        <v>147</v>
      </c>
    </row>
    <row r="807" customFormat="false" ht="12.8" hidden="false" customHeight="false" outlineLevel="0" collapsed="false">
      <c r="A807" s="1" t="str">
        <f aca="false">tcofTTGPERCEO!A805</f>
        <v>../tcof/adu-metaok/homosexualite_fer_15.tei_corpo2_tto.cha </v>
      </c>
      <c r="B807" s="1" t="str">
        <f aca="false">tcofTTGPERCEO!B805</f>
        <v> ADULTES </v>
      </c>
      <c r="C807" s="1" t="str">
        <f aca="false">tcofTTGPERCEO!C805</f>
        <v> ADU </v>
      </c>
      <c r="D807" s="1" t="n">
        <f aca="false">tcofTTGPERCEO!D805</f>
        <v>0</v>
      </c>
      <c r="E807" s="1" t="n">
        <f aca="false">tcofTTGPERCEO!E805</f>
        <v>4483</v>
      </c>
      <c r="F807" s="1" t="str">
        <f aca="false">tcofTTGPERCEO!F805</f>
        <v>20;</v>
      </c>
      <c r="G807" s="1" t="str">
        <f aca="false">LEFT(F807,FIND(";",F807)-1)</f>
        <v>20</v>
      </c>
      <c r="H807" s="1" t="n">
        <f aca="false">SUM(J807:AA807)</f>
        <v>23.7223671013039</v>
      </c>
      <c r="I807" s="1" t="n">
        <f aca="false">SUM(J807,K807,M807,N807,O807,P807,Q807,R807,T807,U807)</f>
        <v>23.4697091273821</v>
      </c>
      <c r="J807" s="1" t="n">
        <f aca="false">(tcofTTGPERCEO!H805)*(J$2/$B$2)</f>
        <v>0.0326980942828485</v>
      </c>
      <c r="K807" s="1" t="n">
        <f aca="false">(tcofTTGPERCEO!I805)*(K$2/$B$2)</f>
        <v>0.0225059794768922</v>
      </c>
      <c r="L807" s="1" t="n">
        <f aca="false">(tcofTTGPERCEO!J805)*(L$2/$B$2)</f>
        <v>0</v>
      </c>
      <c r="M807" s="1" t="n">
        <f aca="false">(tcofTTGPERCEO!K805)*(M$2/$B$2)</f>
        <v>0.28636679268575</v>
      </c>
      <c r="N807" s="1" t="n">
        <f aca="false">(tcofTTGPERCEO!L805)*(N$2/$B$2)</f>
        <v>0.402862433454209</v>
      </c>
      <c r="O807" s="1" t="n">
        <f aca="false">(tcofTTGPERCEO!M805)*(O$2/$B$2)</f>
        <v>22.2586837435383</v>
      </c>
      <c r="P807" s="1" t="n">
        <f aca="false">(tcofTTGPERCEO!N805)*(P$2/$B$2)</f>
        <v>0.0917058868914436</v>
      </c>
      <c r="Q807" s="1" t="n">
        <f aca="false">(tcofTTGPERCEO!O805)*(Q$2/$B$2)</f>
        <v>0.0385464084561376</v>
      </c>
      <c r="R807" s="1" t="n">
        <f aca="false">(tcofTTGPERCEO!P805)*(R$2/$B$2)</f>
        <v>0.00969832574647018</v>
      </c>
      <c r="S807" s="1" t="n">
        <f aca="false">(tcofTTGPERCEO!Q805)*(S$2/$B$2)</f>
        <v>0.0259625028932953</v>
      </c>
      <c r="T807" s="1" t="n">
        <f aca="false">(tcofTTGPERCEO!R805)*(T$2/$B$2)</f>
        <v>0.141192809196821</v>
      </c>
      <c r="U807" s="1" t="n">
        <f aca="false">(tcofTTGPERCEO!S805)*(U$2/$B$2)</f>
        <v>0.185448653653267</v>
      </c>
      <c r="V807" s="1" t="n">
        <f aca="false">(tcofTTGPERCEO!T805)*(V$2/$B$2)</f>
        <v>0.0192346269577965</v>
      </c>
      <c r="W807" s="1" t="n">
        <f aca="false">(tcofTTGPERCEO!U805)*(W$2/$B$2)</f>
        <v>0</v>
      </c>
      <c r="X807" s="1" t="n">
        <f aca="false">(tcofTTGPERCEO!V805)*(X$2/$B$2)</f>
        <v>0</v>
      </c>
      <c r="Y807" s="1" t="n">
        <f aca="false">(tcofTTGPERCEO!W805)*(Y$2/$B$2)</f>
        <v>0.182694236555821</v>
      </c>
      <c r="Z807" s="1" t="n">
        <f aca="false">(tcofTTGPERCEO!X805)*(Z$2/$B$2)</f>
        <v>0.0181930406604429</v>
      </c>
      <c r="AA807" s="1" t="n">
        <f aca="false">(tcofTTGPERCEO!Y805)*(AA$2/$B$2)</f>
        <v>0.00657356685440938</v>
      </c>
      <c r="AD807" s="1" t="n">
        <f aca="false">SUM(tcofTTGPERCEO!H805:AA805)</f>
        <v>75</v>
      </c>
    </row>
    <row r="808" customFormat="false" ht="12.8" hidden="false" customHeight="false" outlineLevel="0" collapsed="false">
      <c r="A808" s="1" t="str">
        <f aca="false">tcofTTGPERCEO!A806</f>
        <v>../tcof/adu-metaok/hopital_bon_12.tei_corpo2_tto.cha </v>
      </c>
      <c r="B808" s="1" t="str">
        <f aca="false">tcofTTGPERCEO!B806</f>
        <v> ADULTES </v>
      </c>
      <c r="C808" s="1" t="str">
        <f aca="false">tcofTTGPERCEO!C806</f>
        <v> ADU </v>
      </c>
      <c r="D808" s="1" t="n">
        <f aca="false">tcofTTGPERCEO!D806</f>
        <v>10</v>
      </c>
      <c r="E808" s="1" t="n">
        <f aca="false">tcofTTGPERCEO!E806</f>
        <v>3049</v>
      </c>
      <c r="F808" s="1" t="str">
        <f aca="false">tcofTTGPERCEO!F806</f>
        <v>19;</v>
      </c>
      <c r="G808" s="1" t="str">
        <f aca="false">LEFT(F808,FIND(";",F808)-1)</f>
        <v>19</v>
      </c>
      <c r="H808" s="1" t="n">
        <f aca="false">SUM(J808:AA808)</f>
        <v>52.962603194198</v>
      </c>
      <c r="I808" s="1" t="n">
        <f aca="false">SUM(J808,K808,M808,N808,O808,P808,Q808,R808,T808,U808)</f>
        <v>52.0349278605046</v>
      </c>
      <c r="J808" s="1" t="n">
        <f aca="false">(tcofTTGPERCEO!H806)*(J$2/$B$2)</f>
        <v>0.0980942828485456</v>
      </c>
      <c r="K808" s="1" t="n">
        <f aca="false">(tcofTTGPERCEO!I806)*(K$2/$B$2)</f>
        <v>0.0225059794768922</v>
      </c>
      <c r="L808" s="1" t="n">
        <f aca="false">(tcofTTGPERCEO!J806)*(L$2/$B$2)</f>
        <v>0</v>
      </c>
      <c r="M808" s="1" t="n">
        <f aca="false">(tcofTTGPERCEO!K806)*(M$2/$B$2)</f>
        <v>2.07615924697168</v>
      </c>
      <c r="N808" s="1" t="n">
        <f aca="false">(tcofTTGPERCEO!L806)*(N$2/$B$2)</f>
        <v>0.564007406835892</v>
      </c>
      <c r="O808" s="1" t="n">
        <f aca="false">(tcofTTGPERCEO!M806)*(O$2/$B$2)</f>
        <v>48.0585217190032</v>
      </c>
      <c r="P808" s="1" t="n">
        <f aca="false">(tcofTTGPERCEO!N806)*(P$2/$B$2)</f>
        <v>0.122274515855258</v>
      </c>
      <c r="Q808" s="1" t="n">
        <f aca="false">(tcofTTGPERCEO!O806)*(Q$2/$B$2)</f>
        <v>0.154185633824551</v>
      </c>
      <c r="R808" s="1" t="n">
        <f aca="false">(tcofTTGPERCEO!P806)*(R$2/$B$2)</f>
        <v>0</v>
      </c>
      <c r="S808" s="1" t="n">
        <f aca="false">(tcofTTGPERCEO!Q806)*(S$2/$B$2)</f>
        <v>0.103850011573181</v>
      </c>
      <c r="T808" s="1" t="n">
        <f aca="false">(tcofTTGPERCEO!R806)*(T$2/$B$2)</f>
        <v>0.800092585448654</v>
      </c>
      <c r="U808" s="1" t="n">
        <f aca="false">(tcofTTGPERCEO!S806)*(U$2/$B$2)</f>
        <v>0.139086490239951</v>
      </c>
      <c r="V808" s="1" t="n">
        <f aca="false">(tcofTTGPERCEO!T806)*(V$2/$B$2)</f>
        <v>0.0384692539155929</v>
      </c>
      <c r="W808" s="1" t="n">
        <f aca="false">(tcofTTGPERCEO!U806)*(W$2/$B$2)</f>
        <v>0</v>
      </c>
      <c r="X808" s="1" t="n">
        <f aca="false">(tcofTTGPERCEO!V806)*(X$2/$B$2)</f>
        <v>0</v>
      </c>
      <c r="Y808" s="1" t="n">
        <f aca="false">(tcofTTGPERCEO!W806)*(Y$2/$B$2)</f>
        <v>0.730776946223285</v>
      </c>
      <c r="Z808" s="1" t="n">
        <f aca="false">(tcofTTGPERCEO!X806)*(Z$2/$B$2)</f>
        <v>0.0545791219813286</v>
      </c>
      <c r="AA808" s="1" t="n">
        <f aca="false">(tcofTTGPERCEO!Y806)*(AA$2/$B$2)</f>
        <v>0</v>
      </c>
      <c r="AD808" s="1" t="n">
        <f aca="false">SUM(tcofTTGPERCEO!H806:AA806)</f>
        <v>187</v>
      </c>
    </row>
    <row r="809" customFormat="false" ht="12.8" hidden="false" customHeight="false" outlineLevel="0" collapsed="false">
      <c r="A809" s="1" t="str">
        <f aca="false">tcofTTGPERCEO!A807</f>
        <v>../tcof/adu-metaok/how_pro_14.tei_corpo2_tto.cha </v>
      </c>
      <c r="B809" s="1" t="str">
        <f aca="false">tcofTTGPERCEO!B807</f>
        <v> ADULTES </v>
      </c>
      <c r="C809" s="1" t="str">
        <f aca="false">tcofTTGPERCEO!C807</f>
        <v> ADU </v>
      </c>
      <c r="D809" s="1" t="n">
        <f aca="false">tcofTTGPERCEO!D807</f>
        <v>5</v>
      </c>
      <c r="E809" s="1" t="n">
        <f aca="false">tcofTTGPERCEO!E807</f>
        <v>3663</v>
      </c>
      <c r="F809" s="1" t="str">
        <f aca="false">tcofTTGPERCEO!F807</f>
        <v>19;</v>
      </c>
      <c r="G809" s="1" t="str">
        <f aca="false">LEFT(F809,FIND(";",F809)-1)</f>
        <v>19</v>
      </c>
      <c r="H809" s="1" t="n">
        <f aca="false">SUM(J809:AA809)</f>
        <v>19.0705886891444</v>
      </c>
      <c r="I809" s="1" t="n">
        <f aca="false">SUM(J809,K809,M809,N809,O809,P809,Q809,R809,T809,U809)</f>
        <v>18.6709744618471</v>
      </c>
      <c r="J809" s="1" t="n">
        <f aca="false">(tcofTTGPERCEO!H807)*(J$2/$B$2)</f>
        <v>0.0163490471414243</v>
      </c>
      <c r="K809" s="1" t="n">
        <f aca="false">(tcofTTGPERCEO!I807)*(K$2/$B$2)</f>
        <v>0</v>
      </c>
      <c r="L809" s="1" t="n">
        <f aca="false">(tcofTTGPERCEO!J807)*(L$2/$B$2)</f>
        <v>0</v>
      </c>
      <c r="M809" s="1" t="n">
        <f aca="false">(tcofTTGPERCEO!K807)*(M$2/$B$2)</f>
        <v>0.715916981714374</v>
      </c>
      <c r="N809" s="1" t="n">
        <f aca="false">(tcofTTGPERCEO!L807)*(N$2/$B$2)</f>
        <v>1.12801481367178</v>
      </c>
      <c r="O809" s="1" t="n">
        <f aca="false">(tcofTTGPERCEO!M807)*(O$2/$B$2)</f>
        <v>16.1881336316642</v>
      </c>
      <c r="P809" s="1" t="n">
        <f aca="false">(tcofTTGPERCEO!N807)*(P$2/$B$2)</f>
        <v>0.0305686289638145</v>
      </c>
      <c r="Q809" s="1" t="n">
        <f aca="false">(tcofTTGPERCEO!O807)*(Q$2/$B$2)</f>
        <v>0.0770928169122753</v>
      </c>
      <c r="R809" s="1" t="n">
        <f aca="false">(tcofTTGPERCEO!P807)*(R$2/$B$2)</f>
        <v>0</v>
      </c>
      <c r="S809" s="1" t="n">
        <f aca="false">(tcofTTGPERCEO!Q807)*(S$2/$B$2)</f>
        <v>0.259625028932953</v>
      </c>
      <c r="T809" s="1" t="n">
        <f aca="false">(tcofTTGPERCEO!R807)*(T$2/$B$2)</f>
        <v>0.329449888125916</v>
      </c>
      <c r="U809" s="1" t="n">
        <f aca="false">(tcofTTGPERCEO!S807)*(U$2/$B$2)</f>
        <v>0.185448653653267</v>
      </c>
      <c r="V809" s="1" t="n">
        <f aca="false">(tcofTTGPERCEO!T807)*(V$2/$B$2)</f>
        <v>0</v>
      </c>
      <c r="W809" s="1" t="n">
        <f aca="false">(tcofTTGPERCEO!U807)*(W$2/$B$2)</f>
        <v>0</v>
      </c>
      <c r="X809" s="1" t="n">
        <f aca="false">(tcofTTGPERCEO!V807)*(X$2/$B$2)</f>
        <v>0</v>
      </c>
      <c r="Y809" s="1" t="n">
        <f aca="false">(tcofTTGPERCEO!W807)*(Y$2/$B$2)</f>
        <v>0.121796157703881</v>
      </c>
      <c r="Z809" s="1" t="n">
        <f aca="false">(tcofTTGPERCEO!X807)*(Z$2/$B$2)</f>
        <v>0.0181930406604429</v>
      </c>
      <c r="AA809" s="1" t="n">
        <f aca="false">(tcofTTGPERCEO!Y807)*(AA$2/$B$2)</f>
        <v>0</v>
      </c>
      <c r="AD809" s="1" t="n">
        <f aca="false">SUM(tcofTTGPERCEO!H807:AA807)</f>
        <v>84</v>
      </c>
    </row>
    <row r="810" customFormat="false" ht="12.8" hidden="false" customHeight="false" outlineLevel="0" collapsed="false">
      <c r="A810" s="1" t="str">
        <f aca="false">tcofTTGPERCEO!A808</f>
        <v>../tcof/adu-metaok/hus_hus_sd.tei_corpo2_tto.cha </v>
      </c>
      <c r="B810" s="1" t="str">
        <f aca="false">tcofTTGPERCEO!B808</f>
        <v> ADULTES </v>
      </c>
      <c r="C810" s="1" t="str">
        <f aca="false">tcofTTGPERCEO!C808</f>
        <v> ADU </v>
      </c>
      <c r="D810" s="1" t="n">
        <f aca="false">tcofTTGPERCEO!D808</f>
        <v>2</v>
      </c>
      <c r="E810" s="1" t="n">
        <f aca="false">tcofTTGPERCEO!E808</f>
        <v>3671</v>
      </c>
      <c r="F810" s="1" t="str">
        <f aca="false">tcofTTGPERCEO!F808</f>
        <v>40;02.12</v>
      </c>
      <c r="G810" s="1" t="str">
        <f aca="false">LEFT(F810,FIND(";",F810)-1)</f>
        <v>40</v>
      </c>
      <c r="H810" s="1" t="n">
        <f aca="false">SUM(J810:AA810)</f>
        <v>107.073127073528</v>
      </c>
      <c r="I810" s="1" t="n">
        <f aca="false">SUM(J810,K810,M810,N810,O810,P810,Q810,R810,T810,U810)</f>
        <v>105.690039348816</v>
      </c>
      <c r="J810" s="1" t="n">
        <f aca="false">(tcofTTGPERCEO!H808)*(J$2/$B$2)</f>
        <v>0.0326980942828485</v>
      </c>
      <c r="K810" s="1" t="n">
        <f aca="false">(tcofTTGPERCEO!I808)*(K$2/$B$2)</f>
        <v>0.20255381529203</v>
      </c>
      <c r="L810" s="1" t="n">
        <f aca="false">(tcofTTGPERCEO!J808)*(L$2/$B$2)</f>
        <v>0</v>
      </c>
      <c r="M810" s="1" t="n">
        <f aca="false">(tcofTTGPERCEO!K808)*(M$2/$B$2)</f>
        <v>4.00913509760049</v>
      </c>
      <c r="N810" s="1" t="n">
        <f aca="false">(tcofTTGPERCEO!L808)*(N$2/$B$2)</f>
        <v>2.65889206079778</v>
      </c>
      <c r="O810" s="1" t="n">
        <f aca="false">(tcofTTGPERCEO!M808)*(O$2/$B$2)</f>
        <v>95.6111642620168</v>
      </c>
      <c r="P810" s="1" t="n">
        <f aca="false">(tcofTTGPERCEO!N808)*(P$2/$B$2)</f>
        <v>0.33625491860196</v>
      </c>
      <c r="Q810" s="1" t="n">
        <f aca="false">(tcofTTGPERCEO!O808)*(Q$2/$B$2)</f>
        <v>0.424010493017514</v>
      </c>
      <c r="R810" s="1" t="n">
        <f aca="false">(tcofTTGPERCEO!P808)*(R$2/$B$2)</f>
        <v>0.0290949772394105</v>
      </c>
      <c r="S810" s="1" t="n">
        <f aca="false">(tcofTTGPERCEO!Q808)*(S$2/$B$2)</f>
        <v>0.311550034719543</v>
      </c>
      <c r="T810" s="1" t="n">
        <f aca="false">(tcofTTGPERCEO!R808)*(T$2/$B$2)</f>
        <v>1.45899236170049</v>
      </c>
      <c r="U810" s="1" t="n">
        <f aca="false">(tcofTTGPERCEO!S808)*(U$2/$B$2)</f>
        <v>0.927243268266337</v>
      </c>
      <c r="V810" s="1" t="n">
        <f aca="false">(tcofTTGPERCEO!T808)*(V$2/$B$2)</f>
        <v>0.0769385078311859</v>
      </c>
      <c r="W810" s="1" t="n">
        <f aca="false">(tcofTTGPERCEO!U808)*(W$2/$B$2)</f>
        <v>0</v>
      </c>
      <c r="X810" s="1" t="n">
        <f aca="false">(tcofTTGPERCEO!V808)*(X$2/$B$2)</f>
        <v>0</v>
      </c>
      <c r="Y810" s="1" t="n">
        <f aca="false">(tcofTTGPERCEO!W808)*(Y$2/$B$2)</f>
        <v>0.852573103927166</v>
      </c>
      <c r="Z810" s="1" t="n">
        <f aca="false">(tcofTTGPERCEO!X808)*(Z$2/$B$2)</f>
        <v>0.109158243962657</v>
      </c>
      <c r="AA810" s="1" t="n">
        <f aca="false">(tcofTTGPERCEO!Y808)*(AA$2/$B$2)</f>
        <v>0.0328678342720469</v>
      </c>
      <c r="AD810" s="1" t="n">
        <f aca="false">SUM(tcofTTGPERCEO!H808:AA808)</f>
        <v>406</v>
      </c>
    </row>
    <row r="811" customFormat="false" ht="12.8" hidden="false" customHeight="false" outlineLevel="0" collapsed="false">
      <c r="A811" s="1" t="str">
        <f aca="false">tcofTTGPERCEO!A809</f>
        <v>../tcof/adu-metaok/immigration_ait_15.tei_corpo2_tto.cha </v>
      </c>
      <c r="B811" s="1" t="str">
        <f aca="false">tcofTTGPERCEO!B809</f>
        <v> ADULTES </v>
      </c>
      <c r="C811" s="1" t="str">
        <f aca="false">tcofTTGPERCEO!C809</f>
        <v> ADU </v>
      </c>
      <c r="D811" s="1" t="n">
        <f aca="false">tcofTTGPERCEO!D809</f>
        <v>0</v>
      </c>
      <c r="E811" s="1" t="n">
        <f aca="false">tcofTTGPERCEO!E809</f>
        <v>2642</v>
      </c>
      <c r="F811" s="1" t="str">
        <f aca="false">tcofTTGPERCEO!F809</f>
        <v>27;</v>
      </c>
      <c r="G811" s="1" t="str">
        <f aca="false">LEFT(F811,FIND(";",F811)-1)</f>
        <v>27</v>
      </c>
      <c r="H811" s="1" t="n">
        <f aca="false">SUM(J811:AA811)</f>
        <v>46.319689838747</v>
      </c>
      <c r="I811" s="1" t="n">
        <f aca="false">SUM(J811,K811,M811,N811,O811,P811,Q811,R811,T811,U811)</f>
        <v>45.3738137489391</v>
      </c>
      <c r="J811" s="1" t="n">
        <f aca="false">(tcofTTGPERCEO!H809)*(J$2/$B$2)</f>
        <v>0.0326980942828485</v>
      </c>
      <c r="K811" s="1" t="n">
        <f aca="false">(tcofTTGPERCEO!I809)*(K$2/$B$2)</f>
        <v>0.20255381529203</v>
      </c>
      <c r="L811" s="1" t="n">
        <f aca="false">(tcofTTGPERCEO!J809)*(L$2/$B$2)</f>
        <v>0</v>
      </c>
      <c r="M811" s="1" t="n">
        <f aca="false">(tcofTTGPERCEO!K809)*(M$2/$B$2)</f>
        <v>0.0715916981714374</v>
      </c>
      <c r="N811" s="1" t="n">
        <f aca="false">(tcofTTGPERCEO!L809)*(N$2/$B$2)</f>
        <v>1.36973227374431</v>
      </c>
      <c r="O811" s="1" t="n">
        <f aca="false">(tcofTTGPERCEO!M809)*(O$2/$B$2)</f>
        <v>42.4938507831186</v>
      </c>
      <c r="P811" s="1" t="n">
        <f aca="false">(tcofTTGPERCEO!N809)*(P$2/$B$2)</f>
        <v>0.0305686289638145</v>
      </c>
      <c r="Q811" s="1" t="n">
        <f aca="false">(tcofTTGPERCEO!O809)*(Q$2/$B$2)</f>
        <v>0.308371267649101</v>
      </c>
      <c r="R811" s="1" t="n">
        <f aca="false">(tcofTTGPERCEO!P809)*(R$2/$B$2)</f>
        <v>0.0193966514929404</v>
      </c>
      <c r="S811" s="1" t="n">
        <f aca="false">(tcofTTGPERCEO!Q809)*(S$2/$B$2)</f>
        <v>0.700987578118972</v>
      </c>
      <c r="T811" s="1" t="n">
        <f aca="false">(tcofTTGPERCEO!R809)*(T$2/$B$2)</f>
        <v>0.705964045984106</v>
      </c>
      <c r="U811" s="1" t="n">
        <f aca="false">(tcofTTGPERCEO!S809)*(U$2/$B$2)</f>
        <v>0.139086490239951</v>
      </c>
      <c r="V811" s="1" t="n">
        <f aca="false">(tcofTTGPERCEO!T809)*(V$2/$B$2)</f>
        <v>0.0192346269577965</v>
      </c>
      <c r="W811" s="1" t="n">
        <f aca="false">(tcofTTGPERCEO!U809)*(W$2/$B$2)</f>
        <v>0</v>
      </c>
      <c r="X811" s="1" t="n">
        <f aca="false">(tcofTTGPERCEO!V809)*(X$2/$B$2)</f>
        <v>0</v>
      </c>
      <c r="Y811" s="1" t="n">
        <f aca="false">(tcofTTGPERCEO!W809)*(Y$2/$B$2)</f>
        <v>0.182694236555821</v>
      </c>
      <c r="Z811" s="1" t="n">
        <f aca="false">(tcofTTGPERCEO!X809)*(Z$2/$B$2)</f>
        <v>0.0363860813208857</v>
      </c>
      <c r="AA811" s="1" t="n">
        <f aca="false">(tcofTTGPERCEO!Y809)*(AA$2/$B$2)</f>
        <v>0.00657356685440938</v>
      </c>
      <c r="AD811" s="1" t="n">
        <f aca="false">SUM(tcofTTGPERCEO!H809:AA809)</f>
        <v>176</v>
      </c>
    </row>
    <row r="812" customFormat="false" ht="12.8" hidden="false" customHeight="false" outlineLevel="0" collapsed="false">
      <c r="A812" s="1" t="str">
        <f aca="false">tcofTTGPERCEO!A810</f>
        <v>../tcof/adu-metaok/incen_prov.tei_corpo2_tto.cha </v>
      </c>
      <c r="B812" s="1" t="str">
        <f aca="false">tcofTTGPERCEO!B810</f>
        <v> ADULTES </v>
      </c>
      <c r="C812" s="1" t="str">
        <f aca="false">tcofTTGPERCEO!C810</f>
        <v> ADU </v>
      </c>
      <c r="D812" s="1" t="n">
        <f aca="false">tcofTTGPERCEO!D810</f>
        <v>0</v>
      </c>
      <c r="E812" s="1" t="n">
        <f aca="false">tcofTTGPERCEO!E810</f>
        <v>6312</v>
      </c>
      <c r="F812" s="1" t="str">
        <f aca="false">tcofTTGPERCEO!F810</f>
        <v>20;</v>
      </c>
      <c r="G812" s="1" t="str">
        <f aca="false">LEFT(F812,FIND(";",F812)-1)</f>
        <v>20</v>
      </c>
      <c r="H812" s="1" t="n">
        <f aca="false">SUM(J812:AA812)</f>
        <v>33.4332381760667</v>
      </c>
      <c r="I812" s="1" t="n">
        <f aca="false">SUM(J812,K812,M812,N812,O812,P812,Q812,R812,T812,U812)</f>
        <v>32.9911580896536</v>
      </c>
      <c r="J812" s="1" t="n">
        <f aca="false">(tcofTTGPERCEO!H810)*(J$2/$B$2)</f>
        <v>0.0490471414242728</v>
      </c>
      <c r="K812" s="1" t="n">
        <f aca="false">(tcofTTGPERCEO!I810)*(K$2/$B$2)</f>
        <v>0.0225059794768922</v>
      </c>
      <c r="L812" s="1" t="n">
        <f aca="false">(tcofTTGPERCEO!J810)*(L$2/$B$2)</f>
        <v>0</v>
      </c>
      <c r="M812" s="1" t="n">
        <f aca="false">(tcofTTGPERCEO!K810)*(M$2/$B$2)</f>
        <v>1.07387547257156</v>
      </c>
      <c r="N812" s="1" t="n">
        <f aca="false">(tcofTTGPERCEO!L810)*(N$2/$B$2)</f>
        <v>1.20858730036263</v>
      </c>
      <c r="O812" s="1" t="n">
        <f aca="false">(tcofTTGPERCEO!M810)*(O$2/$B$2)</f>
        <v>29.8468713833809</v>
      </c>
      <c r="P812" s="1" t="n">
        <f aca="false">(tcofTTGPERCEO!N810)*(P$2/$B$2)</f>
        <v>0.0305686289638145</v>
      </c>
      <c r="Q812" s="1" t="n">
        <f aca="false">(tcofTTGPERCEO!O810)*(Q$2/$B$2)</f>
        <v>0.154185633824551</v>
      </c>
      <c r="R812" s="1" t="n">
        <f aca="false">(tcofTTGPERCEO!P810)*(R$2/$B$2)</f>
        <v>0</v>
      </c>
      <c r="S812" s="1" t="n">
        <f aca="false">(tcofTTGPERCEO!Q810)*(S$2/$B$2)</f>
        <v>0.0519250057865905</v>
      </c>
      <c r="T812" s="1" t="n">
        <f aca="false">(tcofTTGPERCEO!R810)*(T$2/$B$2)</f>
        <v>0.188257078929095</v>
      </c>
      <c r="U812" s="1" t="n">
        <f aca="false">(tcofTTGPERCEO!S810)*(U$2/$B$2)</f>
        <v>0.417259470719852</v>
      </c>
      <c r="V812" s="1" t="n">
        <f aca="false">(tcofTTGPERCEO!T810)*(V$2/$B$2)</f>
        <v>0</v>
      </c>
      <c r="W812" s="1" t="n">
        <f aca="false">(tcofTTGPERCEO!U810)*(W$2/$B$2)</f>
        <v>0</v>
      </c>
      <c r="X812" s="1" t="n">
        <f aca="false">(tcofTTGPERCEO!V810)*(X$2/$B$2)</f>
        <v>0</v>
      </c>
      <c r="Y812" s="1" t="n">
        <f aca="false">(tcofTTGPERCEO!W810)*(Y$2/$B$2)</f>
        <v>0.365388473111643</v>
      </c>
      <c r="Z812" s="1" t="n">
        <f aca="false">(tcofTTGPERCEO!X810)*(Z$2/$B$2)</f>
        <v>0.0181930406604429</v>
      </c>
      <c r="AA812" s="1" t="n">
        <f aca="false">(tcofTTGPERCEO!Y810)*(AA$2/$B$2)</f>
        <v>0.00657356685440938</v>
      </c>
      <c r="AD812" s="1" t="n">
        <f aca="false">SUM(tcofTTGPERCEO!H810:AA810)</f>
        <v>121</v>
      </c>
    </row>
    <row r="813" customFormat="false" ht="12.8" hidden="false" customHeight="false" outlineLevel="0" collapsed="false">
      <c r="A813" s="1" t="str">
        <f aca="false">tcofTTGPERCEO!A811</f>
        <v>../tcof/adu-metaok/infirmier_aud_14.tei_corpo2_tto.cha </v>
      </c>
      <c r="B813" s="1" t="str">
        <f aca="false">tcofTTGPERCEO!B811</f>
        <v> ADULTES </v>
      </c>
      <c r="C813" s="1" t="str">
        <f aca="false">tcofTTGPERCEO!C811</f>
        <v> ADU </v>
      </c>
      <c r="D813" s="1" t="n">
        <f aca="false">tcofTTGPERCEO!D811</f>
        <v>0</v>
      </c>
      <c r="E813" s="1" t="n">
        <f aca="false">tcofTTGPERCEO!E811</f>
        <v>2873</v>
      </c>
      <c r="F813" s="1" t="str">
        <f aca="false">tcofTTGPERCEO!F811</f>
        <v>20;</v>
      </c>
      <c r="G813" s="1" t="str">
        <f aca="false">LEFT(F813,FIND(";",F813)-1)</f>
        <v>20</v>
      </c>
      <c r="H813" s="1" t="n">
        <f aca="false">SUM(J813:AA813)</f>
        <v>14.4239796312013</v>
      </c>
      <c r="I813" s="1" t="n">
        <f aca="false">SUM(J813,K813,M813,N813,O813,P813,Q813,R813,T813,U813)</f>
        <v>14.4239796312013</v>
      </c>
      <c r="J813" s="1" t="n">
        <f aca="false">(tcofTTGPERCEO!H811)*(J$2/$B$2)</f>
        <v>0</v>
      </c>
      <c r="K813" s="1" t="n">
        <f aca="false">(tcofTTGPERCEO!I811)*(K$2/$B$2)</f>
        <v>0</v>
      </c>
      <c r="L813" s="1" t="n">
        <f aca="false">(tcofTTGPERCEO!J811)*(L$2/$B$2)</f>
        <v>0</v>
      </c>
      <c r="M813" s="1" t="n">
        <f aca="false">(tcofTTGPERCEO!K811)*(M$2/$B$2)</f>
        <v>0.143183396342875</v>
      </c>
      <c r="N813" s="1" t="n">
        <f aca="false">(tcofTTGPERCEO!L811)*(N$2/$B$2)</f>
        <v>0</v>
      </c>
      <c r="O813" s="1" t="n">
        <f aca="false">(tcofTTGPERCEO!M811)*(O$2/$B$2)</f>
        <v>14.1646169277062</v>
      </c>
      <c r="P813" s="1" t="n">
        <f aca="false">(tcofTTGPERCEO!N811)*(P$2/$B$2)</f>
        <v>0.0305686289638145</v>
      </c>
      <c r="Q813" s="1" t="n">
        <f aca="false">(tcofTTGPERCEO!O811)*(Q$2/$B$2)</f>
        <v>0.0385464084561376</v>
      </c>
      <c r="R813" s="1" t="n">
        <f aca="false">(tcofTTGPERCEO!P811)*(R$2/$B$2)</f>
        <v>0</v>
      </c>
      <c r="S813" s="1" t="n">
        <f aca="false">(tcofTTGPERCEO!Q811)*(S$2/$B$2)</f>
        <v>0</v>
      </c>
      <c r="T813" s="1" t="n">
        <f aca="false">(tcofTTGPERCEO!R811)*(T$2/$B$2)</f>
        <v>0.0470642697322738</v>
      </c>
      <c r="U813" s="1" t="n">
        <f aca="false">(tcofTTGPERCEO!S811)*(U$2/$B$2)</f>
        <v>0</v>
      </c>
      <c r="V813" s="1" t="n">
        <f aca="false">(tcofTTGPERCEO!T811)*(V$2/$B$2)</f>
        <v>0</v>
      </c>
      <c r="W813" s="1" t="n">
        <f aca="false">(tcofTTGPERCEO!U811)*(W$2/$B$2)</f>
        <v>0</v>
      </c>
      <c r="X813" s="1" t="n">
        <f aca="false">(tcofTTGPERCEO!V811)*(X$2/$B$2)</f>
        <v>0</v>
      </c>
      <c r="Y813" s="1" t="n">
        <f aca="false">(tcofTTGPERCEO!W811)*(Y$2/$B$2)</f>
        <v>0</v>
      </c>
      <c r="Z813" s="1" t="n">
        <f aca="false">(tcofTTGPERCEO!X811)*(Z$2/$B$2)</f>
        <v>0</v>
      </c>
      <c r="AA813" s="1" t="n">
        <f aca="false">(tcofTTGPERCEO!Y811)*(AA$2/$B$2)</f>
        <v>0</v>
      </c>
      <c r="AD813" s="1" t="n">
        <f aca="false">SUM(tcofTTGPERCEO!H811:AA811)</f>
        <v>33</v>
      </c>
    </row>
    <row r="814" customFormat="false" ht="12.8" hidden="false" customHeight="false" outlineLevel="0" collapsed="false">
      <c r="A814" s="1" t="str">
        <f aca="false">tcofTTGPERCEO!A812</f>
        <v>../tcof/adu-metaok/informaticien_bio_10.tei_corpo2_tto.cha </v>
      </c>
      <c r="B814" s="1" t="str">
        <f aca="false">tcofTTGPERCEO!B812</f>
        <v> ADULTES </v>
      </c>
      <c r="C814" s="1" t="str">
        <f aca="false">tcofTTGPERCEO!C812</f>
        <v> ADU </v>
      </c>
      <c r="D814" s="1" t="n">
        <f aca="false">tcofTTGPERCEO!D812</f>
        <v>34</v>
      </c>
      <c r="E814" s="1" t="n">
        <f aca="false">tcofTTGPERCEO!E812</f>
        <v>1958</v>
      </c>
      <c r="F814" s="1" t="str">
        <f aca="false">tcofTTGPERCEO!F812</f>
        <v>24;</v>
      </c>
      <c r="G814" s="1" t="str">
        <f aca="false">LEFT(F814,FIND(";",F814)-1)</f>
        <v>24</v>
      </c>
      <c r="H814" s="1" t="n">
        <f aca="false">SUM(J814:AA814)</f>
        <v>65.8577578890518</v>
      </c>
      <c r="I814" s="1" t="n">
        <f aca="false">SUM(J814,K814,M814,N814,O814,P814,Q814,R814,T814,U814)</f>
        <v>64.3532057711596</v>
      </c>
      <c r="J814" s="1" t="n">
        <f aca="false">(tcofTTGPERCEO!H812)*(J$2/$B$2)</f>
        <v>0.0980942828485456</v>
      </c>
      <c r="K814" s="1" t="n">
        <f aca="false">(tcofTTGPERCEO!I812)*(K$2/$B$2)</f>
        <v>0</v>
      </c>
      <c r="L814" s="1" t="n">
        <f aca="false">(tcofTTGPERCEO!J812)*(L$2/$B$2)</f>
        <v>0</v>
      </c>
      <c r="M814" s="1" t="n">
        <f aca="false">(tcofTTGPERCEO!K812)*(M$2/$B$2)</f>
        <v>0.357958490857187</v>
      </c>
      <c r="N814" s="1" t="n">
        <f aca="false">(tcofTTGPERCEO!L812)*(N$2/$B$2)</f>
        <v>4.10919682123293</v>
      </c>
      <c r="O814" s="1" t="n">
        <f aca="false">(tcofTTGPERCEO!M812)*(O$2/$B$2)</f>
        <v>56.6584677108248</v>
      </c>
      <c r="P814" s="1" t="n">
        <f aca="false">(tcofTTGPERCEO!N812)*(P$2/$B$2)</f>
        <v>0.244549031710516</v>
      </c>
      <c r="Q814" s="1" t="n">
        <f aca="false">(tcofTTGPERCEO!O812)*(Q$2/$B$2)</f>
        <v>0.578196126842065</v>
      </c>
      <c r="R814" s="1" t="n">
        <f aca="false">(tcofTTGPERCEO!P812)*(R$2/$B$2)</f>
        <v>0.0581899544788211</v>
      </c>
      <c r="S814" s="1" t="n">
        <f aca="false">(tcofTTGPERCEO!Q812)*(S$2/$B$2)</f>
        <v>0.571175063652496</v>
      </c>
      <c r="T814" s="1" t="n">
        <f aca="false">(tcofTTGPERCEO!R812)*(T$2/$B$2)</f>
        <v>1.55312090116503</v>
      </c>
      <c r="U814" s="1" t="n">
        <f aca="false">(tcofTTGPERCEO!S812)*(U$2/$B$2)</f>
        <v>0.695432451199753</v>
      </c>
      <c r="V814" s="1" t="n">
        <f aca="false">(tcofTTGPERCEO!T812)*(V$2/$B$2)</f>
        <v>0.115407761746779</v>
      </c>
      <c r="W814" s="1" t="n">
        <f aca="false">(tcofTTGPERCEO!U812)*(W$2/$B$2)</f>
        <v>0</v>
      </c>
      <c r="X814" s="1" t="n">
        <f aca="false">(tcofTTGPERCEO!V812)*(X$2/$B$2)</f>
        <v>0</v>
      </c>
      <c r="Y814" s="1" t="n">
        <f aca="false">(tcofTTGPERCEO!W812)*(Y$2/$B$2)</f>
        <v>0.791675025075226</v>
      </c>
      <c r="Z814" s="1" t="n">
        <f aca="false">(tcofTTGPERCEO!X812)*(Z$2/$B$2)</f>
        <v>0</v>
      </c>
      <c r="AA814" s="1" t="n">
        <f aca="false">(tcofTTGPERCEO!Y812)*(AA$2/$B$2)</f>
        <v>0.0262942674176375</v>
      </c>
      <c r="AD814" s="1" t="n">
        <f aca="false">SUM(tcofTTGPERCEO!H812:AA812)</f>
        <v>296</v>
      </c>
    </row>
    <row r="815" customFormat="false" ht="12.8" hidden="false" customHeight="false" outlineLevel="0" collapsed="false">
      <c r="A815" s="1" t="str">
        <f aca="false">tcofTTGPERCEO!A813</f>
        <v>../tcof/adu-metaok/internat_bea.tei_corpo2_tto.cha </v>
      </c>
      <c r="B815" s="1" t="str">
        <f aca="false">tcofTTGPERCEO!B813</f>
        <v> ADULTES </v>
      </c>
      <c r="C815" s="1" t="str">
        <f aca="false">tcofTTGPERCEO!C813</f>
        <v> ADU </v>
      </c>
      <c r="D815" s="1" t="n">
        <f aca="false">tcofTTGPERCEO!D813</f>
        <v>0</v>
      </c>
      <c r="E815" s="1" t="n">
        <f aca="false">tcofTTGPERCEO!E813</f>
        <v>1818</v>
      </c>
      <c r="F815" s="1" t="str">
        <f aca="false">tcofTTGPERCEO!F813</f>
        <v>23;</v>
      </c>
      <c r="G815" s="1" t="str">
        <f aca="false">LEFT(F815,FIND(";",F815)-1)</f>
        <v>23</v>
      </c>
      <c r="H815" s="1" t="n">
        <f aca="false">SUM(J815:AA815)</f>
        <v>9.64062958105084</v>
      </c>
      <c r="I815" s="1" t="n">
        <f aca="false">SUM(J815,K815,M815,N815,O815,P815,Q815,R815,T815,U815)</f>
        <v>9.47467787979323</v>
      </c>
      <c r="J815" s="1" t="n">
        <f aca="false">(tcofTTGPERCEO!H813)*(J$2/$B$2)</f>
        <v>0</v>
      </c>
      <c r="K815" s="1" t="n">
        <f aca="false">(tcofTTGPERCEO!I813)*(K$2/$B$2)</f>
        <v>0</v>
      </c>
      <c r="L815" s="1" t="n">
        <f aca="false">(tcofTTGPERCEO!J813)*(L$2/$B$2)</f>
        <v>0</v>
      </c>
      <c r="M815" s="1" t="n">
        <f aca="false">(tcofTTGPERCEO!K813)*(M$2/$B$2)</f>
        <v>1.50342566160019</v>
      </c>
      <c r="N815" s="1" t="n">
        <f aca="false">(tcofTTGPERCEO!L813)*(N$2/$B$2)</f>
        <v>0.0805724866908418</v>
      </c>
      <c r="O815" s="1" t="n">
        <f aca="false">(tcofTTGPERCEO!M813)*(O$2/$B$2)</f>
        <v>7.5881876398426</v>
      </c>
      <c r="P815" s="1" t="n">
        <f aca="false">(tcofTTGPERCEO!N813)*(P$2/$B$2)</f>
        <v>0</v>
      </c>
      <c r="Q815" s="1" t="n">
        <f aca="false">(tcofTTGPERCEO!O813)*(Q$2/$B$2)</f>
        <v>0.115639225368413</v>
      </c>
      <c r="R815" s="1" t="n">
        <f aca="false">(tcofTTGPERCEO!P813)*(R$2/$B$2)</f>
        <v>0</v>
      </c>
      <c r="S815" s="1" t="n">
        <f aca="false">(tcofTTGPERCEO!Q813)*(S$2/$B$2)</f>
        <v>0.0259625028932953</v>
      </c>
      <c r="T815" s="1" t="n">
        <f aca="false">(tcofTTGPERCEO!R813)*(T$2/$B$2)</f>
        <v>0.0941285394645475</v>
      </c>
      <c r="U815" s="1" t="n">
        <f aca="false">(tcofTTGPERCEO!S813)*(U$2/$B$2)</f>
        <v>0.0927243268266338</v>
      </c>
      <c r="V815" s="1" t="n">
        <f aca="false">(tcofTTGPERCEO!T813)*(V$2/$B$2)</f>
        <v>0</v>
      </c>
      <c r="W815" s="1" t="n">
        <f aca="false">(tcofTTGPERCEO!U813)*(W$2/$B$2)</f>
        <v>0</v>
      </c>
      <c r="X815" s="1" t="n">
        <f aca="false">(tcofTTGPERCEO!V813)*(X$2/$B$2)</f>
        <v>0</v>
      </c>
      <c r="Y815" s="1" t="n">
        <f aca="false">(tcofTTGPERCEO!W813)*(Y$2/$B$2)</f>
        <v>0.121796157703881</v>
      </c>
      <c r="Z815" s="1" t="n">
        <f aca="false">(tcofTTGPERCEO!X813)*(Z$2/$B$2)</f>
        <v>0.0181930406604429</v>
      </c>
      <c r="AA815" s="1" t="n">
        <f aca="false">(tcofTTGPERCEO!Y813)*(AA$2/$B$2)</f>
        <v>0</v>
      </c>
      <c r="AD815" s="1" t="n">
        <f aca="false">SUM(tcofTTGPERCEO!H813:AA813)</f>
        <v>48</v>
      </c>
    </row>
    <row r="816" customFormat="false" ht="12.8" hidden="false" customHeight="false" outlineLevel="0" collapsed="false">
      <c r="A816" s="1" t="str">
        <f aca="false">tcofTTGPERCEO!A814</f>
        <v>../tcof/adu-metaok/ion_ard_07.tei_corpo2_tto.cha </v>
      </c>
      <c r="B816" s="1" t="str">
        <f aca="false">tcofTTGPERCEO!B814</f>
        <v> ADULTES </v>
      </c>
      <c r="C816" s="1" t="str">
        <f aca="false">tcofTTGPERCEO!C814</f>
        <v> ADU </v>
      </c>
      <c r="D816" s="1" t="n">
        <f aca="false">tcofTTGPERCEO!D814</f>
        <v>0</v>
      </c>
      <c r="E816" s="1" t="n">
        <f aca="false">tcofTTGPERCEO!E814</f>
        <v>1827</v>
      </c>
      <c r="F816" s="1" t="str">
        <f aca="false">tcofTTGPERCEO!F814</f>
        <v>67;</v>
      </c>
      <c r="G816" s="1" t="str">
        <f aca="false">LEFT(F816,FIND(";",F816)-1)</f>
        <v>67</v>
      </c>
      <c r="H816" s="1" t="n">
        <f aca="false">SUM(J816:AA816)</f>
        <v>63.1906951624103</v>
      </c>
      <c r="I816" s="1" t="n">
        <f aca="false">SUM(J816,K816,M816,N816,O816,P816,Q816,R816,T816,U816)</f>
        <v>61.3655042049224</v>
      </c>
      <c r="J816" s="1" t="n">
        <f aca="false">(tcofTTGPERCEO!H814)*(J$2/$B$2)</f>
        <v>0.11444332998997</v>
      </c>
      <c r="K816" s="1" t="n">
        <f aca="false">(tcofTTGPERCEO!I814)*(K$2/$B$2)</f>
        <v>0.135035876861353</v>
      </c>
      <c r="L816" s="1" t="n">
        <f aca="false">(tcofTTGPERCEO!J814)*(L$2/$B$2)</f>
        <v>0</v>
      </c>
      <c r="M816" s="1" t="n">
        <f aca="false">(tcofTTGPERCEO!K814)*(M$2/$B$2)</f>
        <v>1.7182007561145</v>
      </c>
      <c r="N816" s="1" t="n">
        <f aca="false">(tcofTTGPERCEO!L814)*(N$2/$B$2)</f>
        <v>3.22289946763367</v>
      </c>
      <c r="O816" s="1" t="n">
        <f aca="false">(tcofTTGPERCEO!M814)*(O$2/$B$2)</f>
        <v>54.1290718308772</v>
      </c>
      <c r="P816" s="1" t="n">
        <f aca="false">(tcofTTGPERCEO!N814)*(P$2/$B$2)</f>
        <v>0.122274515855258</v>
      </c>
      <c r="Q816" s="1" t="n">
        <f aca="false">(tcofTTGPERCEO!O814)*(Q$2/$B$2)</f>
        <v>0.192732042280688</v>
      </c>
      <c r="R816" s="1" t="n">
        <f aca="false">(tcofTTGPERCEO!P814)*(R$2/$B$2)</f>
        <v>0</v>
      </c>
      <c r="S816" s="1" t="n">
        <f aca="false">(tcofTTGPERCEO!Q814)*(S$2/$B$2)</f>
        <v>0.675025075225677</v>
      </c>
      <c r="T816" s="1" t="n">
        <f aca="false">(tcofTTGPERCEO!R814)*(T$2/$B$2)</f>
        <v>1.03541393411002</v>
      </c>
      <c r="U816" s="1" t="n">
        <f aca="false">(tcofTTGPERCEO!S814)*(U$2/$B$2)</f>
        <v>0.695432451199753</v>
      </c>
      <c r="V816" s="1" t="n">
        <f aca="false">(tcofTTGPERCEO!T814)*(V$2/$B$2)</f>
        <v>0.115407761746779</v>
      </c>
      <c r="W816" s="1" t="n">
        <f aca="false">(tcofTTGPERCEO!U814)*(W$2/$B$2)</f>
        <v>0</v>
      </c>
      <c r="X816" s="1" t="n">
        <f aca="false">(tcofTTGPERCEO!V814)*(X$2/$B$2)</f>
        <v>0</v>
      </c>
      <c r="Y816" s="1" t="n">
        <f aca="false">(tcofTTGPERCEO!W814)*(Y$2/$B$2)</f>
        <v>0.791675025075226</v>
      </c>
      <c r="Z816" s="1" t="n">
        <f aca="false">(tcofTTGPERCEO!X814)*(Z$2/$B$2)</f>
        <v>0.236509528585757</v>
      </c>
      <c r="AA816" s="1" t="n">
        <f aca="false">(tcofTTGPERCEO!Y814)*(AA$2/$B$2)</f>
        <v>0.00657356685440938</v>
      </c>
      <c r="AD816" s="1" t="n">
        <f aca="false">SUM(tcofTTGPERCEO!H814:AA814)</f>
        <v>289</v>
      </c>
    </row>
    <row r="817" customFormat="false" ht="12.8" hidden="false" customHeight="false" outlineLevel="0" collapsed="false">
      <c r="A817" s="1" t="str">
        <f aca="false">tcofTTGPERCEO!A815</f>
        <v>../tcof/adu-metaok/jeu_thi_14.tei_corpo2_tto.cha </v>
      </c>
      <c r="B817" s="1" t="str">
        <f aca="false">tcofTTGPERCEO!B815</f>
        <v> ADULTES </v>
      </c>
      <c r="C817" s="1" t="str">
        <f aca="false">tcofTTGPERCEO!C815</f>
        <v> ADU </v>
      </c>
      <c r="D817" s="1" t="n">
        <f aca="false">tcofTTGPERCEO!D815</f>
        <v>0</v>
      </c>
      <c r="E817" s="1" t="n">
        <f aca="false">tcofTTGPERCEO!E815</f>
        <v>1585</v>
      </c>
      <c r="F817" s="1" t="str">
        <f aca="false">tcofTTGPERCEO!F815</f>
        <v>18;</v>
      </c>
      <c r="G817" s="1" t="str">
        <f aca="false">LEFT(F817,FIND(";",F817)-1)</f>
        <v>18</v>
      </c>
      <c r="H817" s="1" t="n">
        <f aca="false">SUM(J817:AA817)</f>
        <v>64.2203379368876</v>
      </c>
      <c r="I817" s="1" t="n">
        <f aca="false">SUM(J817,K817,M817,N817,O817,P817,Q817,R817,T817,U817)</f>
        <v>62.569269346501</v>
      </c>
      <c r="J817" s="1" t="n">
        <f aca="false">(tcofTTGPERCEO!H815)*(J$2/$B$2)</f>
        <v>0.0817452357071214</v>
      </c>
      <c r="K817" s="1" t="n">
        <f aca="false">(tcofTTGPERCEO!I815)*(K$2/$B$2)</f>
        <v>0.0900239179075689</v>
      </c>
      <c r="L817" s="1" t="n">
        <f aca="false">(tcofTTGPERCEO!J815)*(L$2/$B$2)</f>
        <v>0</v>
      </c>
      <c r="M817" s="1" t="n">
        <f aca="false">(tcofTTGPERCEO!K815)*(M$2/$B$2)</f>
        <v>0.859100378057249</v>
      </c>
      <c r="N817" s="1" t="n">
        <f aca="false">(tcofTTGPERCEO!L815)*(N$2/$B$2)</f>
        <v>1.77259470719852</v>
      </c>
      <c r="O817" s="1" t="n">
        <f aca="false">(tcofTTGPERCEO!M815)*(O$2/$B$2)</f>
        <v>58.1761052387933</v>
      </c>
      <c r="P817" s="1" t="n">
        <f aca="false">(tcofTTGPERCEO!N815)*(P$2/$B$2)</f>
        <v>0.183411773782887</v>
      </c>
      <c r="Q817" s="1" t="n">
        <f aca="false">(tcofTTGPERCEO!O815)*(Q$2/$B$2)</f>
        <v>0.385464084561376</v>
      </c>
      <c r="R817" s="1" t="n">
        <f aca="false">(tcofTTGPERCEO!P815)*(R$2/$B$2)</f>
        <v>0.0387933029858807</v>
      </c>
      <c r="S817" s="1" t="n">
        <f aca="false">(tcofTTGPERCEO!Q815)*(S$2/$B$2)</f>
        <v>0.103850011573181</v>
      </c>
      <c r="T817" s="1" t="n">
        <f aca="false">(tcofTTGPERCEO!R815)*(T$2/$B$2)</f>
        <v>0.564771236787285</v>
      </c>
      <c r="U817" s="1" t="n">
        <f aca="false">(tcofTTGPERCEO!S815)*(U$2/$B$2)</f>
        <v>0.417259470719852</v>
      </c>
      <c r="V817" s="1" t="n">
        <f aca="false">(tcofTTGPERCEO!T815)*(V$2/$B$2)</f>
        <v>0</v>
      </c>
      <c r="W817" s="1" t="n">
        <f aca="false">(tcofTTGPERCEO!U815)*(W$2/$B$2)</f>
        <v>0</v>
      </c>
      <c r="X817" s="1" t="n">
        <f aca="false">(tcofTTGPERCEO!V815)*(X$2/$B$2)</f>
        <v>0</v>
      </c>
      <c r="Y817" s="1" t="n">
        <f aca="false">(tcofTTGPERCEO!W815)*(Y$2/$B$2)</f>
        <v>1.52245197129851</v>
      </c>
      <c r="Z817" s="1" t="n">
        <f aca="false">(tcofTTGPERCEO!X815)*(Z$2/$B$2)</f>
        <v>0.0181930406604429</v>
      </c>
      <c r="AA817" s="1" t="n">
        <f aca="false">(tcofTTGPERCEO!Y815)*(AA$2/$B$2)</f>
        <v>0.00657356685440938</v>
      </c>
      <c r="AD817" s="1" t="n">
        <f aca="false">SUM(tcofTTGPERCEO!H815:AA815)</f>
        <v>230</v>
      </c>
    </row>
    <row r="818" customFormat="false" ht="12.8" hidden="false" customHeight="false" outlineLevel="0" collapsed="false">
      <c r="A818" s="1" t="str">
        <f aca="false">tcofTTGPERCEO!A816</f>
        <v>../tcof/adu-metaok/joueurmusique_02.tei_corpo2_tto.cha </v>
      </c>
      <c r="B818" s="1" t="str">
        <f aca="false">tcofTTGPERCEO!B816</f>
        <v> ADULTES </v>
      </c>
      <c r="C818" s="1" t="str">
        <f aca="false">tcofTTGPERCEO!C816</f>
        <v> ADU </v>
      </c>
      <c r="D818" s="1" t="n">
        <f aca="false">tcofTTGPERCEO!D816</f>
        <v>2</v>
      </c>
      <c r="E818" s="1" t="n">
        <f aca="false">tcofTTGPERCEO!E816</f>
        <v>8287</v>
      </c>
      <c r="F818" s="1" t="str">
        <f aca="false">tcofTTGPERCEO!F816</f>
        <v>20;</v>
      </c>
      <c r="G818" s="1" t="str">
        <f aca="false">LEFT(F818,FIND(";",F818)-1)</f>
        <v>20</v>
      </c>
      <c r="H818" s="1" t="n">
        <f aca="false">SUM(J818:AA818)</f>
        <v>75.2916595941671</v>
      </c>
      <c r="I818" s="1" t="n">
        <f aca="false">SUM(J818,K818,M818,N818,O818,P818,Q818,R818,T818,U818)</f>
        <v>73.9040197515624</v>
      </c>
      <c r="J818" s="1" t="n">
        <f aca="false">(tcofTTGPERCEO!H816)*(J$2/$B$2)</f>
        <v>0.0163490471414243</v>
      </c>
      <c r="K818" s="1" t="n">
        <f aca="false">(tcofTTGPERCEO!I816)*(K$2/$B$2)</f>
        <v>0.180047835815138</v>
      </c>
      <c r="L818" s="1" t="n">
        <f aca="false">(tcofTTGPERCEO!J816)*(L$2/$B$2)</f>
        <v>0</v>
      </c>
      <c r="M818" s="1" t="n">
        <f aca="false">(tcofTTGPERCEO!K816)*(M$2/$B$2)</f>
        <v>0.644325283542937</v>
      </c>
      <c r="N818" s="1" t="n">
        <f aca="false">(tcofTTGPERCEO!L816)*(N$2/$B$2)</f>
        <v>1.9337396805802</v>
      </c>
      <c r="O818" s="1" t="n">
        <f aca="false">(tcofTTGPERCEO!M816)*(O$2/$B$2)</f>
        <v>69.811326286552</v>
      </c>
      <c r="P818" s="1" t="n">
        <f aca="false">(tcofTTGPERCEO!N816)*(P$2/$B$2)</f>
        <v>0.213980402746702</v>
      </c>
      <c r="Q818" s="1" t="n">
        <f aca="false">(tcofTTGPERCEO!O816)*(Q$2/$B$2)</f>
        <v>0.308371267649101</v>
      </c>
      <c r="R818" s="1" t="n">
        <f aca="false">(tcofTTGPERCEO!P816)*(R$2/$B$2)</f>
        <v>0</v>
      </c>
      <c r="S818" s="1" t="n">
        <f aca="false">(tcofTTGPERCEO!Q816)*(S$2/$B$2)</f>
        <v>0.103850011573181</v>
      </c>
      <c r="T818" s="1" t="n">
        <f aca="false">(tcofTTGPERCEO!R816)*(T$2/$B$2)</f>
        <v>0.517706967055011</v>
      </c>
      <c r="U818" s="1" t="n">
        <f aca="false">(tcofTTGPERCEO!S816)*(U$2/$B$2)</f>
        <v>0.278172980479901</v>
      </c>
      <c r="V818" s="1" t="n">
        <f aca="false">(tcofTTGPERCEO!T816)*(V$2/$B$2)</f>
        <v>0.0769385078311859</v>
      </c>
      <c r="W818" s="1" t="n">
        <f aca="false">(tcofTTGPERCEO!U816)*(W$2/$B$2)</f>
        <v>0</v>
      </c>
      <c r="X818" s="1" t="n">
        <f aca="false">(tcofTTGPERCEO!V816)*(X$2/$B$2)</f>
        <v>0</v>
      </c>
      <c r="Y818" s="1" t="n">
        <f aca="false">(tcofTTGPERCEO!W816)*(Y$2/$B$2)</f>
        <v>1.09616541933493</v>
      </c>
      <c r="Z818" s="1" t="n">
        <f aca="false">(tcofTTGPERCEO!X816)*(Z$2/$B$2)</f>
        <v>0.0909652033022143</v>
      </c>
      <c r="AA818" s="1" t="n">
        <f aca="false">(tcofTTGPERCEO!Y816)*(AA$2/$B$2)</f>
        <v>0.0197207005632281</v>
      </c>
      <c r="AD818" s="1" t="n">
        <f aca="false">SUM(tcofTTGPERCEO!H816:AA816)</f>
        <v>246</v>
      </c>
    </row>
    <row r="819" customFormat="false" ht="12.8" hidden="false" customHeight="false" outlineLevel="0" collapsed="false">
      <c r="A819" s="1" t="str">
        <f aca="false">tcofTTGPERCEO!A817</f>
        <v>../tcof/adu-metaok/kabylie_mel_15.tei_corpo2_tto.cha </v>
      </c>
      <c r="B819" s="1" t="str">
        <f aca="false">tcofTTGPERCEO!B817</f>
        <v> ADULTES </v>
      </c>
      <c r="C819" s="1" t="str">
        <f aca="false">tcofTTGPERCEO!C817</f>
        <v> ADU </v>
      </c>
      <c r="D819" s="1" t="n">
        <f aca="false">tcofTTGPERCEO!D817</f>
        <v>0</v>
      </c>
      <c r="E819" s="1" t="n">
        <f aca="false">tcofTTGPERCEO!E817</f>
        <v>2322</v>
      </c>
      <c r="F819" s="1" t="str">
        <f aca="false">tcofTTGPERCEO!F817</f>
        <v>27;</v>
      </c>
      <c r="G819" s="1" t="str">
        <f aca="false">LEFT(F819,FIND(";",F819)-1)</f>
        <v>27</v>
      </c>
      <c r="H819" s="1" t="n">
        <f aca="false">SUM(J819:AA819)</f>
        <v>30.0334542087802</v>
      </c>
      <c r="I819" s="1" t="n">
        <f aca="false">SUM(J819,K819,M819,N819,O819,P819,Q819,R819,T819,U819)</f>
        <v>28.9238793302986</v>
      </c>
      <c r="J819" s="1" t="n">
        <f aca="false">(tcofTTGPERCEO!H817)*(J$2/$B$2)</f>
        <v>0.0326980942828485</v>
      </c>
      <c r="K819" s="1" t="n">
        <f aca="false">(tcofTTGPERCEO!I817)*(K$2/$B$2)</f>
        <v>0.225059794768922</v>
      </c>
      <c r="L819" s="1" t="n">
        <f aca="false">(tcofTTGPERCEO!J817)*(L$2/$B$2)</f>
        <v>0</v>
      </c>
      <c r="M819" s="1" t="n">
        <f aca="false">(tcofTTGPERCEO!K817)*(M$2/$B$2)</f>
        <v>0.0715916981714374</v>
      </c>
      <c r="N819" s="1" t="n">
        <f aca="false">(tcofTTGPERCEO!L817)*(N$2/$B$2)</f>
        <v>2.17545714065273</v>
      </c>
      <c r="O819" s="1" t="n">
        <f aca="false">(tcofTTGPERCEO!M817)*(O$2/$B$2)</f>
        <v>25.2939587994753</v>
      </c>
      <c r="P819" s="1" t="n">
        <f aca="false">(tcofTTGPERCEO!N817)*(P$2/$B$2)</f>
        <v>0.152843144819073</v>
      </c>
      <c r="Q819" s="1" t="n">
        <f aca="false">(tcofTTGPERCEO!O817)*(Q$2/$B$2)</f>
        <v>0.154185633824551</v>
      </c>
      <c r="R819" s="1" t="n">
        <f aca="false">(tcofTTGPERCEO!P817)*(R$2/$B$2)</f>
        <v>0.0193966514929404</v>
      </c>
      <c r="S819" s="1" t="n">
        <f aca="false">(tcofTTGPERCEO!Q817)*(S$2/$B$2)</f>
        <v>0.908687601265334</v>
      </c>
      <c r="T819" s="1" t="n">
        <f aca="false">(tcofTTGPERCEO!R817)*(T$2/$B$2)</f>
        <v>0.705964045984106</v>
      </c>
      <c r="U819" s="1" t="n">
        <f aca="false">(tcofTTGPERCEO!S817)*(U$2/$B$2)</f>
        <v>0.0927243268266338</v>
      </c>
      <c r="V819" s="1" t="n">
        <f aca="false">(tcofTTGPERCEO!T817)*(V$2/$B$2)</f>
        <v>0</v>
      </c>
      <c r="W819" s="1" t="n">
        <f aca="false">(tcofTTGPERCEO!U817)*(W$2/$B$2)</f>
        <v>0</v>
      </c>
      <c r="X819" s="1" t="n">
        <f aca="false">(tcofTTGPERCEO!V817)*(X$2/$B$2)</f>
        <v>0</v>
      </c>
      <c r="Y819" s="1" t="n">
        <f aca="false">(tcofTTGPERCEO!W817)*(Y$2/$B$2)</f>
        <v>0.182694236555821</v>
      </c>
      <c r="Z819" s="1" t="n">
        <f aca="false">(tcofTTGPERCEO!X817)*(Z$2/$B$2)</f>
        <v>0.0181930406604429</v>
      </c>
      <c r="AA819" s="1" t="n">
        <f aca="false">(tcofTTGPERCEO!Y817)*(AA$2/$B$2)</f>
        <v>0</v>
      </c>
      <c r="AD819" s="1" t="n">
        <f aca="false">SUM(tcofTTGPERCEO!H817:AA817)</f>
        <v>157</v>
      </c>
    </row>
    <row r="820" customFormat="false" ht="12.8" hidden="false" customHeight="false" outlineLevel="0" collapsed="false">
      <c r="A820" s="1" t="str">
        <f aca="false">tcofTTGPERCEO!A818</f>
        <v>../tcof/adu-metaok/lang_duc_08.tei_corpo2_tto.cha </v>
      </c>
      <c r="B820" s="1" t="str">
        <f aca="false">tcofTTGPERCEO!B818</f>
        <v> ADULTES </v>
      </c>
      <c r="C820" s="1" t="str">
        <f aca="false">tcofTTGPERCEO!C818</f>
        <v> ADU </v>
      </c>
      <c r="D820" s="1" t="n">
        <f aca="false">tcofTTGPERCEO!D818</f>
        <v>6</v>
      </c>
      <c r="E820" s="1" t="n">
        <f aca="false">tcofTTGPERCEO!E818</f>
        <v>4353</v>
      </c>
      <c r="F820" s="1" t="str">
        <f aca="false">tcofTTGPERCEO!F818</f>
        <v>20;</v>
      </c>
      <c r="G820" s="1" t="str">
        <f aca="false">LEFT(F820,FIND(";",F820)-1)</f>
        <v>20</v>
      </c>
      <c r="H820" s="1" t="n">
        <f aca="false">SUM(J820:AA820)</f>
        <v>163.878527891366</v>
      </c>
      <c r="I820" s="1" t="n">
        <f aca="false">SUM(J820,K820,M820,N820,O820,P820,Q820,R820,T820,U820)</f>
        <v>161.910631895687</v>
      </c>
      <c r="J820" s="1" t="n">
        <f aca="false">(tcofTTGPERCEO!H818)*(J$2/$B$2)</f>
        <v>0.0163490471414243</v>
      </c>
      <c r="K820" s="1" t="n">
        <f aca="false">(tcofTTGPERCEO!I818)*(K$2/$B$2)</f>
        <v>0.135035876861353</v>
      </c>
      <c r="L820" s="1" t="n">
        <f aca="false">(tcofTTGPERCEO!J818)*(L$2/$B$2)</f>
        <v>0</v>
      </c>
      <c r="M820" s="1" t="n">
        <f aca="false">(tcofTTGPERCEO!K818)*(M$2/$B$2)</f>
        <v>1.78979245428593</v>
      </c>
      <c r="N820" s="1" t="n">
        <f aca="false">(tcofTTGPERCEO!L818)*(N$2/$B$2)</f>
        <v>3.94805184785125</v>
      </c>
      <c r="O820" s="1" t="n">
        <f aca="false">(tcofTTGPERCEO!M818)*(O$2/$B$2)</f>
        <v>152.269631972842</v>
      </c>
      <c r="P820" s="1" t="n">
        <f aca="false">(tcofTTGPERCEO!N818)*(P$2/$B$2)</f>
        <v>0.489098063421032</v>
      </c>
      <c r="Q820" s="1" t="n">
        <f aca="false">(tcofTTGPERCEO!O818)*(Q$2/$B$2)</f>
        <v>0.848020986035028</v>
      </c>
      <c r="R820" s="1" t="n">
        <f aca="false">(tcofTTGPERCEO!P818)*(R$2/$B$2)</f>
        <v>0.0775866059717614</v>
      </c>
      <c r="S820" s="1" t="n">
        <f aca="false">(tcofTTGPERCEO!Q818)*(S$2/$B$2)</f>
        <v>0.49328755497261</v>
      </c>
      <c r="T820" s="1" t="n">
        <f aca="false">(tcofTTGPERCEO!R818)*(T$2/$B$2)</f>
        <v>1.27073528277139</v>
      </c>
      <c r="U820" s="1" t="n">
        <f aca="false">(tcofTTGPERCEO!S818)*(U$2/$B$2)</f>
        <v>1.06632975850629</v>
      </c>
      <c r="V820" s="1" t="n">
        <f aca="false">(tcofTTGPERCEO!T818)*(V$2/$B$2)</f>
        <v>0.0961731347889823</v>
      </c>
      <c r="W820" s="1" t="n">
        <f aca="false">(tcofTTGPERCEO!U818)*(W$2/$B$2)</f>
        <v>0</v>
      </c>
      <c r="X820" s="1" t="n">
        <f aca="false">(tcofTTGPERCEO!V818)*(X$2/$B$2)</f>
        <v>0</v>
      </c>
      <c r="Y820" s="1" t="n">
        <f aca="false">(tcofTTGPERCEO!W818)*(Y$2/$B$2)</f>
        <v>1.15706349818687</v>
      </c>
      <c r="Z820" s="1" t="n">
        <f aca="false">(tcofTTGPERCEO!X818)*(Z$2/$B$2)</f>
        <v>0.181930406604429</v>
      </c>
      <c r="AA820" s="1" t="n">
        <f aca="false">(tcofTTGPERCEO!Y818)*(AA$2/$B$2)</f>
        <v>0.0394414011264563</v>
      </c>
      <c r="AD820" s="1" t="n">
        <f aca="false">SUM(tcofTTGPERCEO!H818:AA818)</f>
        <v>537</v>
      </c>
    </row>
    <row r="821" customFormat="false" ht="12.8" hidden="false" customHeight="false" outlineLevel="0" collapsed="false">
      <c r="A821" s="1" t="str">
        <f aca="false">tcofTTGPERCEO!A819</f>
        <v>../tcof/adu-metaok/licence_sim_14.tei_corpo2_tto.cha </v>
      </c>
      <c r="B821" s="1" t="str">
        <f aca="false">tcofTTGPERCEO!B819</f>
        <v> ADULTES </v>
      </c>
      <c r="C821" s="1" t="str">
        <f aca="false">tcofTTGPERCEO!C819</f>
        <v> ADU </v>
      </c>
      <c r="D821" s="1" t="n">
        <f aca="false">tcofTTGPERCEO!D819</f>
        <v>0</v>
      </c>
      <c r="E821" s="1" t="n">
        <f aca="false">tcofTTGPERCEO!E819</f>
        <v>2606</v>
      </c>
      <c r="F821" s="1" t="str">
        <f aca="false">tcofTTGPERCEO!F819</f>
        <v>23;</v>
      </c>
      <c r="G821" s="1" t="str">
        <f aca="false">LEFT(F821,FIND(";",F821)-1)</f>
        <v>23</v>
      </c>
      <c r="H821" s="1" t="n">
        <f aca="false">SUM(J821:AA821)</f>
        <v>8.91067818841139</v>
      </c>
      <c r="I821" s="1" t="n">
        <f aca="false">SUM(J821,K821,M821,N821,O821,P821,Q821,R821,T821,U821)</f>
        <v>8.77966206311241</v>
      </c>
      <c r="J821" s="1" t="n">
        <f aca="false">(tcofTTGPERCEO!H819)*(J$2/$B$2)</f>
        <v>0</v>
      </c>
      <c r="K821" s="1" t="n">
        <f aca="false">(tcofTTGPERCEO!I819)*(K$2/$B$2)</f>
        <v>0.0225059794768922</v>
      </c>
      <c r="L821" s="1" t="n">
        <f aca="false">(tcofTTGPERCEO!J819)*(L$2/$B$2)</f>
        <v>0</v>
      </c>
      <c r="M821" s="1" t="n">
        <f aca="false">(tcofTTGPERCEO!K819)*(M$2/$B$2)</f>
        <v>0.143183396342875</v>
      </c>
      <c r="N821" s="1" t="n">
        <f aca="false">(tcofTTGPERCEO!L819)*(N$2/$B$2)</f>
        <v>0.483434920145051</v>
      </c>
      <c r="O821" s="1" t="n">
        <f aca="false">(tcofTTGPERCEO!M819)*(O$2/$B$2)</f>
        <v>7.5881876398426</v>
      </c>
      <c r="P821" s="1" t="n">
        <f aca="false">(tcofTTGPERCEO!N819)*(P$2/$B$2)</f>
        <v>0.152843144819073</v>
      </c>
      <c r="Q821" s="1" t="n">
        <f aca="false">(tcofTTGPERCEO!O819)*(Q$2/$B$2)</f>
        <v>0.154185633824551</v>
      </c>
      <c r="R821" s="1" t="n">
        <f aca="false">(tcofTTGPERCEO!P819)*(R$2/$B$2)</f>
        <v>0</v>
      </c>
      <c r="S821" s="1" t="n">
        <f aca="false">(tcofTTGPERCEO!Q819)*(S$2/$B$2)</f>
        <v>0.0519250057865905</v>
      </c>
      <c r="T821" s="1" t="n">
        <f aca="false">(tcofTTGPERCEO!R819)*(T$2/$B$2)</f>
        <v>0.235321348661369</v>
      </c>
      <c r="U821" s="1" t="n">
        <f aca="false">(tcofTTGPERCEO!S819)*(U$2/$B$2)</f>
        <v>0</v>
      </c>
      <c r="V821" s="1" t="n">
        <f aca="false">(tcofTTGPERCEO!T819)*(V$2/$B$2)</f>
        <v>0</v>
      </c>
      <c r="W821" s="1" t="n">
        <f aca="false">(tcofTTGPERCEO!U819)*(W$2/$B$2)</f>
        <v>0</v>
      </c>
      <c r="X821" s="1" t="n">
        <f aca="false">(tcofTTGPERCEO!V819)*(X$2/$B$2)</f>
        <v>0</v>
      </c>
      <c r="Y821" s="1" t="n">
        <f aca="false">(tcofTTGPERCEO!W819)*(Y$2/$B$2)</f>
        <v>0.0608980788519404</v>
      </c>
      <c r="Z821" s="1" t="n">
        <f aca="false">(tcofTTGPERCEO!X819)*(Z$2/$B$2)</f>
        <v>0.0181930406604429</v>
      </c>
      <c r="AA821" s="1" t="n">
        <f aca="false">(tcofTTGPERCEO!Y819)*(AA$2/$B$2)</f>
        <v>0</v>
      </c>
      <c r="AD821" s="1" t="n">
        <f aca="false">SUM(tcofTTGPERCEO!H819:AA819)</f>
        <v>42</v>
      </c>
    </row>
    <row r="822" customFormat="false" ht="12.8" hidden="false" customHeight="false" outlineLevel="0" collapsed="false">
      <c r="A822" s="1" t="str">
        <f aca="false">tcofTTGPERCEO!A820</f>
        <v>../tcof/adu-metaok/loisirs_nat_06.tei_corpo2_tto.cha </v>
      </c>
      <c r="B822" s="1" t="str">
        <f aca="false">tcofTTGPERCEO!B820</f>
        <v> ADULTES </v>
      </c>
      <c r="C822" s="1" t="str">
        <f aca="false">tcofTTGPERCEO!C820</f>
        <v> ADU </v>
      </c>
      <c r="D822" s="1" t="n">
        <f aca="false">tcofTTGPERCEO!D820</f>
        <v>15</v>
      </c>
      <c r="E822" s="1" t="n">
        <f aca="false">tcofTTGPERCEO!E820</f>
        <v>5461</v>
      </c>
      <c r="F822" s="1" t="str">
        <f aca="false">tcofTTGPERCEO!F820</f>
        <v>40;02.12</v>
      </c>
      <c r="G822" s="1" t="str">
        <f aca="false">LEFT(F822,FIND(";",F822)-1)</f>
        <v>40</v>
      </c>
      <c r="H822" s="1" t="n">
        <f aca="false">SUM(J822:AA822)</f>
        <v>278.462209706041</v>
      </c>
      <c r="I822" s="1" t="n">
        <f aca="false">SUM(J822,K822,M822,N822,O822,P822,Q822,R822,T822,U822)</f>
        <v>273.89440629581</v>
      </c>
      <c r="J822" s="1" t="n">
        <f aca="false">(tcofTTGPERCEO!H820)*(J$2/$B$2)</f>
        <v>0.359679037111334</v>
      </c>
      <c r="K822" s="1" t="n">
        <f aca="false">(tcofTTGPERCEO!I820)*(K$2/$B$2)</f>
        <v>0.157541856338246</v>
      </c>
      <c r="L822" s="1" t="n">
        <f aca="false">(tcofTTGPERCEO!J820)*(L$2/$B$2)</f>
        <v>0</v>
      </c>
      <c r="M822" s="1" t="n">
        <f aca="false">(tcofTTGPERCEO!K820)*(M$2/$B$2)</f>
        <v>7.15916981714374</v>
      </c>
      <c r="N822" s="1" t="n">
        <f aca="false">(tcofTTGPERCEO!L820)*(N$2/$B$2)</f>
        <v>6.20408147519482</v>
      </c>
      <c r="O822" s="1" t="n">
        <f aca="false">(tcofTTGPERCEO!M820)*(O$2/$B$2)</f>
        <v>249.398433762827</v>
      </c>
      <c r="P822" s="1" t="n">
        <f aca="false">(tcofTTGPERCEO!N820)*(P$2/$B$2)</f>
        <v>0.550235321348661</v>
      </c>
      <c r="Q822" s="1" t="n">
        <f aca="false">(tcofTTGPERCEO!O820)*(Q$2/$B$2)</f>
        <v>3.2764447187717</v>
      </c>
      <c r="R822" s="1" t="n">
        <f aca="false">(tcofTTGPERCEO!P820)*(R$2/$B$2)</f>
        <v>0.0290949772394105</v>
      </c>
      <c r="S822" s="1" t="n">
        <f aca="false">(tcofTTGPERCEO!Q820)*(S$2/$B$2)</f>
        <v>1.60967517938431</v>
      </c>
      <c r="T822" s="1" t="n">
        <f aca="false">(tcofTTGPERCEO!R820)*(T$2/$B$2)</f>
        <v>2.49440629581051</v>
      </c>
      <c r="U822" s="1" t="n">
        <f aca="false">(tcofTTGPERCEO!S820)*(U$2/$B$2)</f>
        <v>4.26531903402515</v>
      </c>
      <c r="V822" s="1" t="n">
        <f aca="false">(tcofTTGPERCEO!T820)*(V$2/$B$2)</f>
        <v>0.230815523493558</v>
      </c>
      <c r="W822" s="1" t="n">
        <f aca="false">(tcofTTGPERCEO!U820)*(W$2/$B$2)</f>
        <v>0</v>
      </c>
      <c r="X822" s="1" t="n">
        <f aca="false">(tcofTTGPERCEO!V820)*(X$2/$B$2)</f>
        <v>0</v>
      </c>
      <c r="Y822" s="1" t="n">
        <f aca="false">(tcofTTGPERCEO!W820)*(Y$2/$B$2)</f>
        <v>2.2532289175218</v>
      </c>
      <c r="Z822" s="1" t="n">
        <f aca="false">(tcofTTGPERCEO!X820)*(Z$2/$B$2)</f>
        <v>0.3820538538693</v>
      </c>
      <c r="AA822" s="1" t="n">
        <f aca="false">(tcofTTGPERCEO!Y820)*(AA$2/$B$2)</f>
        <v>0.0920299359617314</v>
      </c>
      <c r="AD822" s="1" t="n">
        <f aca="false">SUM(tcofTTGPERCEO!H820:AA820)</f>
        <v>1096</v>
      </c>
    </row>
    <row r="823" customFormat="false" ht="12.8" hidden="false" customHeight="false" outlineLevel="0" collapsed="false">
      <c r="A823" s="1" t="str">
        <f aca="false">tcofTTGPERCEO!A821</f>
        <v>../tcof/adu-metaok/mac_cle_sd.tei_corpo2_tto.cha </v>
      </c>
      <c r="B823" s="1" t="str">
        <f aca="false">tcofTTGPERCEO!B821</f>
        <v> ADULTES </v>
      </c>
      <c r="C823" s="1" t="str">
        <f aca="false">tcofTTGPERCEO!C821</f>
        <v> ADU </v>
      </c>
      <c r="D823" s="1" t="n">
        <f aca="false">tcofTTGPERCEO!D821</f>
        <v>27</v>
      </c>
      <c r="E823" s="1" t="n">
        <f aca="false">tcofTTGPERCEO!E821</f>
        <v>10993</v>
      </c>
      <c r="F823" s="1" t="str">
        <f aca="false">tcofTTGPERCEO!F821</f>
        <v>40;02.12</v>
      </c>
      <c r="G823" s="1" t="str">
        <f aca="false">LEFT(F823,FIND(";",F823)-1)</f>
        <v>40</v>
      </c>
      <c r="H823" s="1" t="n">
        <f aca="false">SUM(J823:AA823)</f>
        <v>98.3908571869454</v>
      </c>
      <c r="I823" s="1" t="n">
        <f aca="false">SUM(J823,K823,M823,N823,O823,P823,Q823,R823,T823,U823)</f>
        <v>97.055381529203</v>
      </c>
      <c r="J823" s="1" t="n">
        <f aca="false">(tcofTTGPERCEO!H821)*(J$2/$B$2)</f>
        <v>0.0163490471414243</v>
      </c>
      <c r="K823" s="1" t="n">
        <f aca="false">(tcofTTGPERCEO!I821)*(K$2/$B$2)</f>
        <v>0.0225059794768922</v>
      </c>
      <c r="L823" s="1" t="n">
        <f aca="false">(tcofTTGPERCEO!J821)*(L$2/$B$2)</f>
        <v>0</v>
      </c>
      <c r="M823" s="1" t="n">
        <f aca="false">(tcofTTGPERCEO!K821)*(M$2/$B$2)</f>
        <v>0.787508679885811</v>
      </c>
      <c r="N823" s="1" t="n">
        <f aca="false">(tcofTTGPERCEO!L821)*(N$2/$B$2)</f>
        <v>2.57831957410694</v>
      </c>
      <c r="O823" s="1" t="n">
        <f aca="false">(tcofTTGPERCEO!M821)*(O$2/$B$2)</f>
        <v>91.0582516781112</v>
      </c>
      <c r="P823" s="1" t="n">
        <f aca="false">(tcofTTGPERCEO!N821)*(P$2/$B$2)</f>
        <v>0.122274515855258</v>
      </c>
      <c r="Q823" s="1" t="n">
        <f aca="false">(tcofTTGPERCEO!O821)*(Q$2/$B$2)</f>
        <v>0.462556901473652</v>
      </c>
      <c r="R823" s="1" t="n">
        <f aca="false">(tcofTTGPERCEO!P821)*(R$2/$B$2)</f>
        <v>0</v>
      </c>
      <c r="S823" s="1" t="n">
        <f aca="false">(tcofTTGPERCEO!Q821)*(S$2/$B$2)</f>
        <v>0.155775017359772</v>
      </c>
      <c r="T823" s="1" t="n">
        <f aca="false">(tcofTTGPERCEO!R821)*(T$2/$B$2)</f>
        <v>0.941285394645475</v>
      </c>
      <c r="U823" s="1" t="n">
        <f aca="false">(tcofTTGPERCEO!S821)*(U$2/$B$2)</f>
        <v>1.06632975850629</v>
      </c>
      <c r="V823" s="1" t="n">
        <f aca="false">(tcofTTGPERCEO!T821)*(V$2/$B$2)</f>
        <v>0.0961731347889823</v>
      </c>
      <c r="W823" s="1" t="n">
        <f aca="false">(tcofTTGPERCEO!U821)*(W$2/$B$2)</f>
        <v>0</v>
      </c>
      <c r="X823" s="1" t="n">
        <f aca="false">(tcofTTGPERCEO!V821)*(X$2/$B$2)</f>
        <v>0</v>
      </c>
      <c r="Y823" s="1" t="n">
        <f aca="false">(tcofTTGPERCEO!W821)*(Y$2/$B$2)</f>
        <v>0.974369261631047</v>
      </c>
      <c r="Z823" s="1" t="n">
        <f aca="false">(tcofTTGPERCEO!X821)*(Z$2/$B$2)</f>
        <v>0.109158243962657</v>
      </c>
      <c r="AA823" s="1" t="n">
        <f aca="false">(tcofTTGPERCEO!Y821)*(AA$2/$B$2)</f>
        <v>0</v>
      </c>
      <c r="AD823" s="1" t="n">
        <f aca="false">SUM(tcofTTGPERCEO!H821:AA821)</f>
        <v>317</v>
      </c>
    </row>
    <row r="824" customFormat="false" ht="12.8" hidden="false" customHeight="false" outlineLevel="0" collapsed="false">
      <c r="A824" s="1" t="str">
        <f aca="false">tcofTTGPERCEO!A822</f>
        <v>../tcof/adu-metaok/mai_web_07.tei_corpo2_tto.cha </v>
      </c>
      <c r="B824" s="1" t="str">
        <f aca="false">tcofTTGPERCEO!B822</f>
        <v> ADULTES </v>
      </c>
      <c r="C824" s="1" t="str">
        <f aca="false">tcofTTGPERCEO!C822</f>
        <v> ADU </v>
      </c>
      <c r="D824" s="1" t="n">
        <f aca="false">tcofTTGPERCEO!D822</f>
        <v>0</v>
      </c>
      <c r="E824" s="1" t="n">
        <f aca="false">tcofTTGPERCEO!E822</f>
        <v>2426</v>
      </c>
      <c r="F824" s="1" t="str">
        <f aca="false">tcofTTGPERCEO!F822</f>
        <v>53;</v>
      </c>
      <c r="G824" s="1" t="str">
        <f aca="false">LEFT(F824,FIND(";",F824)-1)</f>
        <v>53</v>
      </c>
      <c r="H824" s="1" t="n">
        <f aca="false">SUM(J824:AA824)</f>
        <v>51.0640922768305</v>
      </c>
      <c r="I824" s="1" t="n">
        <f aca="false">SUM(J824,K824,M824,N824,O824,P824,Q824,R824,T824,U824)</f>
        <v>50.710053236633</v>
      </c>
      <c r="J824" s="1" t="n">
        <f aca="false">(tcofTTGPERCEO!H822)*(J$2/$B$2)</f>
        <v>0.0490471414242728</v>
      </c>
      <c r="K824" s="1" t="n">
        <f aca="false">(tcofTTGPERCEO!I822)*(K$2/$B$2)</f>
        <v>0.225059794768922</v>
      </c>
      <c r="L824" s="1" t="n">
        <f aca="false">(tcofTTGPERCEO!J822)*(L$2/$B$2)</f>
        <v>0</v>
      </c>
      <c r="M824" s="1" t="n">
        <f aca="false">(tcofTTGPERCEO!K822)*(M$2/$B$2)</f>
        <v>1.64660905794306</v>
      </c>
      <c r="N824" s="1" t="n">
        <f aca="false">(tcofTTGPERCEO!L822)*(N$2/$B$2)</f>
        <v>1.28915978705347</v>
      </c>
      <c r="O824" s="1" t="n">
        <f aca="false">(tcofTTGPERCEO!M822)*(O$2/$B$2)</f>
        <v>46.5408841910346</v>
      </c>
      <c r="P824" s="1" t="n">
        <f aca="false">(tcofTTGPERCEO!N822)*(P$2/$B$2)</f>
        <v>0.244549031710516</v>
      </c>
      <c r="Q824" s="1" t="n">
        <f aca="false">(tcofTTGPERCEO!O822)*(Q$2/$B$2)</f>
        <v>0.154185633824551</v>
      </c>
      <c r="R824" s="1" t="n">
        <f aca="false">(tcofTTGPERCEO!P822)*(R$2/$B$2)</f>
        <v>0</v>
      </c>
      <c r="S824" s="1" t="n">
        <f aca="false">(tcofTTGPERCEO!Q822)*(S$2/$B$2)</f>
        <v>0.103850011573181</v>
      </c>
      <c r="T824" s="1" t="n">
        <f aca="false">(tcofTTGPERCEO!R822)*(T$2/$B$2)</f>
        <v>0.282385618393642</v>
      </c>
      <c r="U824" s="1" t="n">
        <f aca="false">(tcofTTGPERCEO!S822)*(U$2/$B$2)</f>
        <v>0.278172980479901</v>
      </c>
      <c r="V824" s="1" t="n">
        <f aca="false">(tcofTTGPERCEO!T822)*(V$2/$B$2)</f>
        <v>0.0192346269577965</v>
      </c>
      <c r="W824" s="1" t="n">
        <f aca="false">(tcofTTGPERCEO!U822)*(W$2/$B$2)</f>
        <v>0</v>
      </c>
      <c r="X824" s="1" t="n">
        <f aca="false">(tcofTTGPERCEO!V822)*(X$2/$B$2)</f>
        <v>0</v>
      </c>
      <c r="Y824" s="1" t="n">
        <f aca="false">(tcofTTGPERCEO!W822)*(Y$2/$B$2)</f>
        <v>0.121796157703881</v>
      </c>
      <c r="Z824" s="1" t="n">
        <f aca="false">(tcofTTGPERCEO!X822)*(Z$2/$B$2)</f>
        <v>0.109158243962657</v>
      </c>
      <c r="AA824" s="1" t="n">
        <f aca="false">(tcofTTGPERCEO!Y822)*(AA$2/$B$2)</f>
        <v>0</v>
      </c>
      <c r="AD824" s="1" t="n">
        <f aca="false">SUM(tcofTTGPERCEO!H822:AA822)</f>
        <v>181</v>
      </c>
    </row>
    <row r="825" customFormat="false" ht="12.8" hidden="false" customHeight="false" outlineLevel="0" collapsed="false">
      <c r="A825" s="1" t="str">
        <f aca="false">tcofTTGPERCEO!A823</f>
        <v>../tcof/adu-metaok/mar_ferr_sd.tei_corpo2_tto.cha </v>
      </c>
      <c r="B825" s="1" t="str">
        <f aca="false">tcofTTGPERCEO!B823</f>
        <v> ADULTES </v>
      </c>
      <c r="C825" s="1" t="str">
        <f aca="false">tcofTTGPERCEO!C823</f>
        <v> ADU </v>
      </c>
      <c r="D825" s="1" t="n">
        <f aca="false">tcofTTGPERCEO!D823</f>
        <v>12</v>
      </c>
      <c r="E825" s="1" t="n">
        <f aca="false">tcofTTGPERCEO!E823</f>
        <v>10841</v>
      </c>
      <c r="F825" s="1" t="str">
        <f aca="false">tcofTTGPERCEO!F823</f>
        <v>40;</v>
      </c>
      <c r="G825" s="1" t="str">
        <f aca="false">LEFT(F825,FIND(";",F825)-1)</f>
        <v>40</v>
      </c>
      <c r="H825" s="1" t="n">
        <f aca="false">SUM(J825:AA825)</f>
        <v>403.39493866214</v>
      </c>
      <c r="I825" s="1" t="n">
        <f aca="false">SUM(J825,K825,M825,N825,O825,P825,Q825,R825,T825,U825)</f>
        <v>396.076012653345</v>
      </c>
      <c r="J825" s="1" t="n">
        <f aca="false">(tcofTTGPERCEO!H823)*(J$2/$B$2)</f>
        <v>0.196188565697091</v>
      </c>
      <c r="K825" s="1" t="n">
        <f aca="false">(tcofTTGPERCEO!I823)*(K$2/$B$2)</f>
        <v>0.157541856338246</v>
      </c>
      <c r="L825" s="1" t="n">
        <f aca="false">(tcofTTGPERCEO!J823)*(L$2/$B$2)</f>
        <v>0</v>
      </c>
      <c r="M825" s="1" t="n">
        <f aca="false">(tcofTTGPERCEO!K823)*(M$2/$B$2)</f>
        <v>3.36480981405756</v>
      </c>
      <c r="N825" s="1" t="n">
        <f aca="false">(tcofTTGPERCEO!L823)*(N$2/$B$2)</f>
        <v>12.2470179770079</v>
      </c>
      <c r="O825" s="1" t="n">
        <f aca="false">(tcofTTGPERCEO!M823)*(O$2/$B$2)</f>
        <v>363.727127536455</v>
      </c>
      <c r="P825" s="1" t="n">
        <f aca="false">(tcofTTGPERCEO!N823)*(P$2/$B$2)</f>
        <v>1.55900007715454</v>
      </c>
      <c r="Q825" s="1" t="n">
        <f aca="false">(tcofTTGPERCEO!O823)*(Q$2/$B$2)</f>
        <v>3.70045521178921</v>
      </c>
      <c r="R825" s="1" t="n">
        <f aca="false">(tcofTTGPERCEO!P823)*(R$2/$B$2)</f>
        <v>0.213363166422344</v>
      </c>
      <c r="S825" s="1" t="n">
        <f aca="false">(tcofTTGPERCEO!Q823)*(S$2/$B$2)</f>
        <v>1.24620013887817</v>
      </c>
      <c r="T825" s="1" t="n">
        <f aca="false">(tcofTTGPERCEO!R823)*(T$2/$B$2)</f>
        <v>7.24789753877016</v>
      </c>
      <c r="U825" s="1" t="n">
        <f aca="false">(tcofTTGPERCEO!S823)*(U$2/$B$2)</f>
        <v>3.66261090965203</v>
      </c>
      <c r="V825" s="1" t="n">
        <f aca="false">(tcofTTGPERCEO!T823)*(V$2/$B$2)</f>
        <v>0.346223285240336</v>
      </c>
      <c r="W825" s="1" t="n">
        <f aca="false">(tcofTTGPERCEO!U823)*(W$2/$B$2)</f>
        <v>0</v>
      </c>
      <c r="X825" s="1" t="n">
        <f aca="false">(tcofTTGPERCEO!V823)*(X$2/$B$2)</f>
        <v>0</v>
      </c>
      <c r="Y825" s="1" t="n">
        <f aca="false">(tcofTTGPERCEO!W823)*(Y$2/$B$2)</f>
        <v>5.115438623563</v>
      </c>
      <c r="Z825" s="1" t="n">
        <f aca="false">(tcofTTGPERCEO!X823)*(Z$2/$B$2)</f>
        <v>0.473019057171515</v>
      </c>
      <c r="AA825" s="1" t="n">
        <f aca="false">(tcofTTGPERCEO!Y823)*(AA$2/$B$2)</f>
        <v>0.138044903942597</v>
      </c>
      <c r="AD825" s="1" t="n">
        <f aca="false">SUM(tcofTTGPERCEO!H823:AA823)</f>
        <v>1536</v>
      </c>
    </row>
    <row r="826" customFormat="false" ht="12.8" hidden="false" customHeight="false" outlineLevel="0" collapsed="false">
      <c r="A826" s="1" t="str">
        <f aca="false">tcofTTGPERCEO!A824</f>
        <v>../tcof/adu-metaok/mariage_elo_14.tei_corpo2_tto.cha </v>
      </c>
      <c r="B826" s="1" t="str">
        <f aca="false">tcofTTGPERCEO!B824</f>
        <v> ADULTES </v>
      </c>
      <c r="C826" s="1" t="str">
        <f aca="false">tcofTTGPERCEO!C824</f>
        <v> ADU </v>
      </c>
      <c r="D826" s="1" t="n">
        <f aca="false">tcofTTGPERCEO!D824</f>
        <v>2</v>
      </c>
      <c r="E826" s="1" t="n">
        <f aca="false">tcofTTGPERCEO!E824</f>
        <v>3914</v>
      </c>
      <c r="F826" s="1" t="str">
        <f aca="false">tcofTTGPERCEO!F824</f>
        <v>19;</v>
      </c>
      <c r="G826" s="1" t="str">
        <f aca="false">LEFT(F826,FIND(";",F826)-1)</f>
        <v>19</v>
      </c>
      <c r="H826" s="1" t="n">
        <f aca="false">SUM(J826:AA826)</f>
        <v>39.5718000154309</v>
      </c>
      <c r="I826" s="1" t="n">
        <f aca="false">SUM(J826,K826,M826,N826,O826,P826,Q826,R826,T826,U826)</f>
        <v>38.7405215646941</v>
      </c>
      <c r="J826" s="1" t="n">
        <f aca="false">(tcofTTGPERCEO!H824)*(J$2/$B$2)</f>
        <v>0.0490471414242728</v>
      </c>
      <c r="K826" s="1" t="n">
        <f aca="false">(tcofTTGPERCEO!I824)*(K$2/$B$2)</f>
        <v>0.135035876861353</v>
      </c>
      <c r="L826" s="1" t="n">
        <f aca="false">(tcofTTGPERCEO!J824)*(L$2/$B$2)</f>
        <v>0</v>
      </c>
      <c r="M826" s="1" t="n">
        <f aca="false">(tcofTTGPERCEO!K824)*(M$2/$B$2)</f>
        <v>1.50342566160019</v>
      </c>
      <c r="N826" s="1" t="n">
        <f aca="false">(tcofTTGPERCEO!L824)*(N$2/$B$2)</f>
        <v>0.725152380217576</v>
      </c>
      <c r="O826" s="1" t="n">
        <f aca="false">(tcofTTGPERCEO!M824)*(O$2/$B$2)</f>
        <v>35.4115423192655</v>
      </c>
      <c r="P826" s="1" t="n">
        <f aca="false">(tcofTTGPERCEO!N824)*(P$2/$B$2)</f>
        <v>0.061137257927629</v>
      </c>
      <c r="Q826" s="1" t="n">
        <f aca="false">(tcofTTGPERCEO!O824)*(Q$2/$B$2)</f>
        <v>0.424010493017514</v>
      </c>
      <c r="R826" s="1" t="n">
        <f aca="false">(tcofTTGPERCEO!P824)*(R$2/$B$2)</f>
        <v>0.00969832574647018</v>
      </c>
      <c r="S826" s="1" t="n">
        <f aca="false">(tcofTTGPERCEO!Q824)*(S$2/$B$2)</f>
        <v>0.233662526039657</v>
      </c>
      <c r="T826" s="1" t="n">
        <f aca="false">(tcofTTGPERCEO!R824)*(T$2/$B$2)</f>
        <v>0.282385618393642</v>
      </c>
      <c r="U826" s="1" t="n">
        <f aca="false">(tcofTTGPERCEO!S824)*(U$2/$B$2)</f>
        <v>0.139086490239951</v>
      </c>
      <c r="V826" s="1" t="n">
        <f aca="false">(tcofTTGPERCEO!T824)*(V$2/$B$2)</f>
        <v>0</v>
      </c>
      <c r="W826" s="1" t="n">
        <f aca="false">(tcofTTGPERCEO!U824)*(W$2/$B$2)</f>
        <v>0</v>
      </c>
      <c r="X826" s="1" t="n">
        <f aca="false">(tcofTTGPERCEO!V824)*(X$2/$B$2)</f>
        <v>0</v>
      </c>
      <c r="Y826" s="1" t="n">
        <f aca="false">(tcofTTGPERCEO!W824)*(Y$2/$B$2)</f>
        <v>0.548082709667464</v>
      </c>
      <c r="Z826" s="1" t="n">
        <f aca="false">(tcofTTGPERCEO!X824)*(Z$2/$B$2)</f>
        <v>0.0363860813208857</v>
      </c>
      <c r="AA826" s="1" t="n">
        <f aca="false">(tcofTTGPERCEO!Y824)*(AA$2/$B$2)</f>
        <v>0.0131471337088188</v>
      </c>
      <c r="AD826" s="1" t="n">
        <f aca="false">SUM(tcofTTGPERCEO!H824:AA824)</f>
        <v>154</v>
      </c>
    </row>
    <row r="827" customFormat="false" ht="12.8" hidden="false" customHeight="false" outlineLevel="0" collapsed="false">
      <c r="A827" s="1" t="str">
        <f aca="false">tcofTTGPERCEO!A825</f>
        <v>../tcof/adu-metaok/masc_dom_sd.tei_corpo2_tto.cha </v>
      </c>
      <c r="B827" s="1" t="str">
        <f aca="false">tcofTTGPERCEO!B825</f>
        <v> ADULTES </v>
      </c>
      <c r="C827" s="1" t="str">
        <f aca="false">tcofTTGPERCEO!C825</f>
        <v> ADU </v>
      </c>
      <c r="D827" s="1" t="n">
        <f aca="false">tcofTTGPERCEO!D825</f>
        <v>5</v>
      </c>
      <c r="E827" s="1" t="n">
        <f aca="false">tcofTTGPERCEO!E825</f>
        <v>2070</v>
      </c>
      <c r="F827" s="1" t="str">
        <f aca="false">tcofTTGPERCEO!F825</f>
        <v>24;</v>
      </c>
      <c r="G827" s="1" t="str">
        <f aca="false">LEFT(F827,FIND(";",F827)-1)</f>
        <v>24</v>
      </c>
      <c r="H827" s="1" t="n">
        <f aca="false">SUM(J827:AA827)</f>
        <v>55.8807190803179</v>
      </c>
      <c r="I827" s="1" t="n">
        <f aca="false">SUM(J827,K827,M827,N827,O827,P827,Q827,R827,T827,U827)</f>
        <v>55.4174677879793</v>
      </c>
      <c r="J827" s="1" t="n">
        <f aca="false">(tcofTTGPERCEO!H825)*(J$2/$B$2)</f>
        <v>0.0163490471414243</v>
      </c>
      <c r="K827" s="1" t="n">
        <f aca="false">(tcofTTGPERCEO!I825)*(K$2/$B$2)</f>
        <v>0</v>
      </c>
      <c r="L827" s="1" t="n">
        <f aca="false">(tcofTTGPERCEO!J825)*(L$2/$B$2)</f>
        <v>0</v>
      </c>
      <c r="M827" s="1" t="n">
        <f aca="false">(tcofTTGPERCEO!K825)*(M$2/$B$2)</f>
        <v>2.14775094514312</v>
      </c>
      <c r="N827" s="1" t="n">
        <f aca="false">(tcofTTGPERCEO!L825)*(N$2/$B$2)</f>
        <v>0.322289946763367</v>
      </c>
      <c r="O827" s="1" t="n">
        <f aca="false">(tcofTTGPERCEO!M825)*(O$2/$B$2)</f>
        <v>51.0937967749402</v>
      </c>
      <c r="P827" s="1" t="n">
        <f aca="false">(tcofTTGPERCEO!N825)*(P$2/$B$2)</f>
        <v>0.519666692384847</v>
      </c>
      <c r="Q827" s="1" t="n">
        <f aca="false">(tcofTTGPERCEO!O825)*(Q$2/$B$2)</f>
        <v>0.269824859192963</v>
      </c>
      <c r="R827" s="1" t="n">
        <f aca="false">(tcofTTGPERCEO!P825)*(R$2/$B$2)</f>
        <v>0.0193966514929404</v>
      </c>
      <c r="S827" s="1" t="n">
        <f aca="false">(tcofTTGPERCEO!Q825)*(S$2/$B$2)</f>
        <v>0.0778875086798858</v>
      </c>
      <c r="T827" s="1" t="n">
        <f aca="false">(tcofTTGPERCEO!R825)*(T$2/$B$2)</f>
        <v>0.564771236787285</v>
      </c>
      <c r="U827" s="1" t="n">
        <f aca="false">(tcofTTGPERCEO!S825)*(U$2/$B$2)</f>
        <v>0.463621634133169</v>
      </c>
      <c r="V827" s="1" t="n">
        <f aca="false">(tcofTTGPERCEO!T825)*(V$2/$B$2)</f>
        <v>0</v>
      </c>
      <c r="W827" s="1" t="n">
        <f aca="false">(tcofTTGPERCEO!U825)*(W$2/$B$2)</f>
        <v>0</v>
      </c>
      <c r="X827" s="1" t="n">
        <f aca="false">(tcofTTGPERCEO!V825)*(X$2/$B$2)</f>
        <v>0</v>
      </c>
      <c r="Y827" s="1" t="n">
        <f aca="false">(tcofTTGPERCEO!W825)*(Y$2/$B$2)</f>
        <v>0.304490394259702</v>
      </c>
      <c r="Z827" s="1" t="n">
        <f aca="false">(tcofTTGPERCEO!X825)*(Z$2/$B$2)</f>
        <v>0.0545791219813286</v>
      </c>
      <c r="AA827" s="1" t="n">
        <f aca="false">(tcofTTGPERCEO!Y825)*(AA$2/$B$2)</f>
        <v>0.0262942674176375</v>
      </c>
      <c r="AD827" s="1" t="n">
        <f aca="false">SUM(tcofTTGPERCEO!H825:AA825)</f>
        <v>199</v>
      </c>
    </row>
    <row r="828" customFormat="false" ht="12.8" hidden="false" customHeight="false" outlineLevel="0" collapsed="false">
      <c r="A828" s="1" t="str">
        <f aca="false">tcofTTGPERCEO!A826</f>
        <v>../tcof/adu-metaok/mat_tho_sd.tei_corpo2_tto.cha </v>
      </c>
      <c r="B828" s="1" t="str">
        <f aca="false">tcofTTGPERCEO!B826</f>
        <v> ADULTES </v>
      </c>
      <c r="C828" s="1" t="str">
        <f aca="false">tcofTTGPERCEO!C826</f>
        <v> ADU </v>
      </c>
      <c r="D828" s="1" t="n">
        <f aca="false">tcofTTGPERCEO!D826</f>
        <v>2</v>
      </c>
      <c r="E828" s="1" t="n">
        <f aca="false">tcofTTGPERCEO!E826</f>
        <v>1166</v>
      </c>
      <c r="F828" s="1" t="str">
        <f aca="false">tcofTTGPERCEO!F826</f>
        <v>21;</v>
      </c>
      <c r="G828" s="1" t="str">
        <f aca="false">LEFT(F828,FIND(";",F828)-1)</f>
        <v>21</v>
      </c>
      <c r="H828" s="1" t="n">
        <f aca="false">SUM(J828:AA828)</f>
        <v>6.42401820847157</v>
      </c>
      <c r="I828" s="1" t="n">
        <f aca="false">SUM(J828,K828,M828,N828,O828,P828,Q828,R828,T828,U828)</f>
        <v>6.36839750019289</v>
      </c>
      <c r="J828" s="1" t="n">
        <f aca="false">(tcofTTGPERCEO!H826)*(J$2/$B$2)</f>
        <v>0.0163490471414243</v>
      </c>
      <c r="K828" s="1" t="n">
        <f aca="false">(tcofTTGPERCEO!I826)*(K$2/$B$2)</f>
        <v>0</v>
      </c>
      <c r="L828" s="1" t="n">
        <f aca="false">(tcofTTGPERCEO!J826)*(L$2/$B$2)</f>
        <v>0</v>
      </c>
      <c r="M828" s="1" t="n">
        <f aca="false">(tcofTTGPERCEO!K826)*(M$2/$B$2)</f>
        <v>0</v>
      </c>
      <c r="N828" s="1" t="n">
        <f aca="false">(tcofTTGPERCEO!L826)*(N$2/$B$2)</f>
        <v>0.0805724866908418</v>
      </c>
      <c r="O828" s="1" t="n">
        <f aca="false">(tcofTTGPERCEO!M826)*(O$2/$B$2)</f>
        <v>6.07055011187408</v>
      </c>
      <c r="P828" s="1" t="n">
        <f aca="false">(tcofTTGPERCEO!N826)*(P$2/$B$2)</f>
        <v>0.061137257927629</v>
      </c>
      <c r="Q828" s="1" t="n">
        <f aca="false">(tcofTTGPERCEO!O826)*(Q$2/$B$2)</f>
        <v>0</v>
      </c>
      <c r="R828" s="1" t="n">
        <f aca="false">(tcofTTGPERCEO!P826)*(R$2/$B$2)</f>
        <v>0</v>
      </c>
      <c r="S828" s="1" t="n">
        <f aca="false">(tcofTTGPERCEO!Q826)*(S$2/$B$2)</f>
        <v>0</v>
      </c>
      <c r="T828" s="1" t="n">
        <f aca="false">(tcofTTGPERCEO!R826)*(T$2/$B$2)</f>
        <v>0.0470642697322738</v>
      </c>
      <c r="U828" s="1" t="n">
        <f aca="false">(tcofTTGPERCEO!S826)*(U$2/$B$2)</f>
        <v>0.0927243268266338</v>
      </c>
      <c r="V828" s="1" t="n">
        <f aca="false">(tcofTTGPERCEO!T826)*(V$2/$B$2)</f>
        <v>0.0192346269577965</v>
      </c>
      <c r="W828" s="1" t="n">
        <f aca="false">(tcofTTGPERCEO!U826)*(W$2/$B$2)</f>
        <v>0</v>
      </c>
      <c r="X828" s="1" t="n">
        <f aca="false">(tcofTTGPERCEO!V826)*(X$2/$B$2)</f>
        <v>0</v>
      </c>
      <c r="Y828" s="1" t="n">
        <f aca="false">(tcofTTGPERCEO!W826)*(Y$2/$B$2)</f>
        <v>0</v>
      </c>
      <c r="Z828" s="1" t="n">
        <f aca="false">(tcofTTGPERCEO!X826)*(Z$2/$B$2)</f>
        <v>0.0363860813208857</v>
      </c>
      <c r="AA828" s="1" t="n">
        <f aca="false">(tcofTTGPERCEO!Y826)*(AA$2/$B$2)</f>
        <v>0</v>
      </c>
      <c r="AD828" s="1" t="n">
        <f aca="false">SUM(tcofTTGPERCEO!H826:AA826)</f>
        <v>22</v>
      </c>
    </row>
    <row r="829" customFormat="false" ht="12.8" hidden="false" customHeight="false" outlineLevel="0" collapsed="false">
      <c r="A829" s="1" t="str">
        <f aca="false">tcofTTGPERCEO!A827</f>
        <v>../tcof/adu-metaok/memoire_yun_15.tei_corpo2_tto.cha </v>
      </c>
      <c r="B829" s="1" t="str">
        <f aca="false">tcofTTGPERCEO!B827</f>
        <v> ADULTES </v>
      </c>
      <c r="C829" s="1" t="str">
        <f aca="false">tcofTTGPERCEO!C827</f>
        <v> ADU </v>
      </c>
      <c r="D829" s="1" t="n">
        <f aca="false">tcofTTGPERCEO!D827</f>
        <v>0</v>
      </c>
      <c r="E829" s="1" t="n">
        <f aca="false">tcofTTGPERCEO!E827</f>
        <v>3918</v>
      </c>
      <c r="F829" s="1" t="str">
        <f aca="false">tcofTTGPERCEO!F827</f>
        <v>22;</v>
      </c>
      <c r="G829" s="1" t="str">
        <f aca="false">LEFT(F829,FIND(";",F829)-1)</f>
        <v>22</v>
      </c>
      <c r="H829" s="1" t="n">
        <f aca="false">SUM(J829:AA829)</f>
        <v>23.9652495949387</v>
      </c>
      <c r="I829" s="1" t="n">
        <f aca="false">SUM(J829,K829,M829,N829,O829,P829,Q829,R829,T829,U829)</f>
        <v>23.507931486768</v>
      </c>
      <c r="J829" s="1" t="n">
        <f aca="false">(tcofTTGPERCEO!H827)*(J$2/$B$2)</f>
        <v>0</v>
      </c>
      <c r="K829" s="1" t="n">
        <f aca="false">(tcofTTGPERCEO!I827)*(K$2/$B$2)</f>
        <v>0</v>
      </c>
      <c r="L829" s="1" t="n">
        <f aca="false">(tcofTTGPERCEO!J827)*(L$2/$B$2)</f>
        <v>0</v>
      </c>
      <c r="M829" s="1" t="n">
        <f aca="false">(tcofTTGPERCEO!K827)*(M$2/$B$2)</f>
        <v>0</v>
      </c>
      <c r="N829" s="1" t="n">
        <f aca="false">(tcofTTGPERCEO!L827)*(N$2/$B$2)</f>
        <v>0.241717460072525</v>
      </c>
      <c r="O829" s="1" t="n">
        <f aca="false">(tcofTTGPERCEO!M827)*(O$2/$B$2)</f>
        <v>22.2586837435383</v>
      </c>
      <c r="P829" s="1" t="n">
        <f aca="false">(tcofTTGPERCEO!N827)*(P$2/$B$2)</f>
        <v>0</v>
      </c>
      <c r="Q829" s="1" t="n">
        <f aca="false">(tcofTTGPERCEO!O827)*(Q$2/$B$2)</f>
        <v>0.154185633824551</v>
      </c>
      <c r="R829" s="1" t="n">
        <f aca="false">(tcofTTGPERCEO!P827)*(R$2/$B$2)</f>
        <v>0.00969832574647018</v>
      </c>
      <c r="S829" s="1" t="n">
        <f aca="false">(tcofTTGPERCEO!Q827)*(S$2/$B$2)</f>
        <v>0.259625028932953</v>
      </c>
      <c r="T829" s="1" t="n">
        <f aca="false">(tcofTTGPERCEO!R827)*(T$2/$B$2)</f>
        <v>0.611835506519559</v>
      </c>
      <c r="U829" s="1" t="n">
        <f aca="false">(tcofTTGPERCEO!S827)*(U$2/$B$2)</f>
        <v>0.231810817066584</v>
      </c>
      <c r="V829" s="1" t="n">
        <f aca="false">(tcofTTGPERCEO!T827)*(V$2/$B$2)</f>
        <v>0.0577038808733894</v>
      </c>
      <c r="W829" s="1" t="n">
        <f aca="false">(tcofTTGPERCEO!U827)*(W$2/$B$2)</f>
        <v>0</v>
      </c>
      <c r="X829" s="1" t="n">
        <f aca="false">(tcofTTGPERCEO!V827)*(X$2/$B$2)</f>
        <v>0</v>
      </c>
      <c r="Y829" s="1" t="n">
        <f aca="false">(tcofTTGPERCEO!W827)*(Y$2/$B$2)</f>
        <v>0.121796157703881</v>
      </c>
      <c r="Z829" s="1" t="n">
        <f aca="false">(tcofTTGPERCEO!X827)*(Z$2/$B$2)</f>
        <v>0.0181930406604429</v>
      </c>
      <c r="AA829" s="1" t="n">
        <f aca="false">(tcofTTGPERCEO!Y827)*(AA$2/$B$2)</f>
        <v>0</v>
      </c>
      <c r="AD829" s="1" t="n">
        <f aca="false">SUM(tcofTTGPERCEO!H827:AA827)</f>
        <v>86</v>
      </c>
    </row>
    <row r="830" customFormat="false" ht="12.8" hidden="false" customHeight="false" outlineLevel="0" collapsed="false">
      <c r="A830" s="1" t="str">
        <f aca="false">tcofTTGPERCEO!A828</f>
        <v>../tcof/adu-metaok/metiers_pue_12.tei_corpo2_tto.cha </v>
      </c>
      <c r="B830" s="1" t="str">
        <f aca="false">tcofTTGPERCEO!B828</f>
        <v> ADULTES </v>
      </c>
      <c r="C830" s="1" t="str">
        <f aca="false">tcofTTGPERCEO!C828</f>
        <v> ADU </v>
      </c>
      <c r="D830" s="1" t="n">
        <f aca="false">tcofTTGPERCEO!D828</f>
        <v>2</v>
      </c>
      <c r="E830" s="1" t="n">
        <f aca="false">tcofTTGPERCEO!E828</f>
        <v>4463</v>
      </c>
      <c r="F830" s="1" t="str">
        <f aca="false">tcofTTGPERCEO!F828</f>
        <v>33;</v>
      </c>
      <c r="G830" s="1" t="str">
        <f aca="false">LEFT(F830,FIND(";",F830)-1)</f>
        <v>33</v>
      </c>
      <c r="H830" s="1" t="n">
        <f aca="false">SUM(J830:AA830)</f>
        <v>0.562618625106087</v>
      </c>
      <c r="I830" s="1" t="n">
        <f aca="false">SUM(J830,K830,M830,N830,O830,P830,Q830,R830,T830,U830)</f>
        <v>0.544425584445645</v>
      </c>
      <c r="J830" s="1" t="n">
        <f aca="false">(tcofTTGPERCEO!H828)*(J$2/$B$2)</f>
        <v>0</v>
      </c>
      <c r="K830" s="1" t="n">
        <f aca="false">(tcofTTGPERCEO!I828)*(K$2/$B$2)</f>
        <v>0</v>
      </c>
      <c r="L830" s="1" t="n">
        <f aca="false">(tcofTTGPERCEO!J828)*(L$2/$B$2)</f>
        <v>0</v>
      </c>
      <c r="M830" s="1" t="n">
        <f aca="false">(tcofTTGPERCEO!K828)*(M$2/$B$2)</f>
        <v>0</v>
      </c>
      <c r="N830" s="1" t="n">
        <f aca="false">(tcofTTGPERCEO!L828)*(N$2/$B$2)</f>
        <v>0</v>
      </c>
      <c r="O830" s="1" t="n">
        <f aca="false">(tcofTTGPERCEO!M828)*(O$2/$B$2)</f>
        <v>0.505879175989507</v>
      </c>
      <c r="P830" s="1" t="n">
        <f aca="false">(tcofTTGPERCEO!N828)*(P$2/$B$2)</f>
        <v>0</v>
      </c>
      <c r="Q830" s="1" t="n">
        <f aca="false">(tcofTTGPERCEO!O828)*(Q$2/$B$2)</f>
        <v>0.0385464084561376</v>
      </c>
      <c r="R830" s="1" t="n">
        <f aca="false">(tcofTTGPERCEO!P828)*(R$2/$B$2)</f>
        <v>0</v>
      </c>
      <c r="S830" s="1" t="n">
        <f aca="false">(tcofTTGPERCEO!Q828)*(S$2/$B$2)</f>
        <v>0</v>
      </c>
      <c r="T830" s="1" t="n">
        <f aca="false">(tcofTTGPERCEO!R828)*(T$2/$B$2)</f>
        <v>0</v>
      </c>
      <c r="U830" s="1" t="n">
        <f aca="false">(tcofTTGPERCEO!S828)*(U$2/$B$2)</f>
        <v>0</v>
      </c>
      <c r="V830" s="1" t="n">
        <f aca="false">(tcofTTGPERCEO!T828)*(V$2/$B$2)</f>
        <v>0</v>
      </c>
      <c r="W830" s="1" t="n">
        <f aca="false">(tcofTTGPERCEO!U828)*(W$2/$B$2)</f>
        <v>0</v>
      </c>
      <c r="X830" s="1" t="n">
        <f aca="false">(tcofTTGPERCEO!V828)*(X$2/$B$2)</f>
        <v>0</v>
      </c>
      <c r="Y830" s="1" t="n">
        <f aca="false">(tcofTTGPERCEO!W828)*(Y$2/$B$2)</f>
        <v>0</v>
      </c>
      <c r="Z830" s="1" t="n">
        <f aca="false">(tcofTTGPERCEO!X828)*(Z$2/$B$2)</f>
        <v>0.0181930406604429</v>
      </c>
      <c r="AA830" s="1" t="n">
        <f aca="false">(tcofTTGPERCEO!Y828)*(AA$2/$B$2)</f>
        <v>0</v>
      </c>
      <c r="AD830" s="1" t="n">
        <f aca="false">SUM(tcofTTGPERCEO!H828:AA828)</f>
        <v>3</v>
      </c>
    </row>
    <row r="831" customFormat="false" ht="12.8" hidden="false" customHeight="false" outlineLevel="0" collapsed="false">
      <c r="A831" s="1" t="str">
        <f aca="false">tcofTTGPERCEO!A829</f>
        <v>../tcof/adu-metaok/micr_bou_08.tei_corpo2_tto.cha </v>
      </c>
      <c r="B831" s="1" t="str">
        <f aca="false">tcofTTGPERCEO!B829</f>
        <v> ADULTES </v>
      </c>
      <c r="C831" s="1" t="str">
        <f aca="false">tcofTTGPERCEO!C829</f>
        <v> ADU </v>
      </c>
      <c r="D831" s="1" t="n">
        <f aca="false">tcofTTGPERCEO!D829</f>
        <v>5</v>
      </c>
      <c r="E831" s="1" t="n">
        <f aca="false">tcofTTGPERCEO!E829</f>
        <v>2059</v>
      </c>
      <c r="F831" s="1" t="str">
        <f aca="false">tcofTTGPERCEO!F829</f>
        <v>40;02.12</v>
      </c>
      <c r="G831" s="1" t="str">
        <f aca="false">LEFT(F831,FIND(";",F831)-1)</f>
        <v>40</v>
      </c>
      <c r="H831" s="1" t="n">
        <f aca="false">SUM(J831:AA831)</f>
        <v>78.7420800864131</v>
      </c>
      <c r="I831" s="1" t="n">
        <f aca="false">SUM(J831,K831,M831,N831,O831,P831,Q831,R831,T831,U831)</f>
        <v>77.1860890363398</v>
      </c>
      <c r="J831" s="1" t="n">
        <f aca="false">(tcofTTGPERCEO!H829)*(J$2/$B$2)</f>
        <v>0.0326980942828485</v>
      </c>
      <c r="K831" s="1" t="n">
        <f aca="false">(tcofTTGPERCEO!I829)*(K$2/$B$2)</f>
        <v>0.135035876861353</v>
      </c>
      <c r="L831" s="1" t="n">
        <f aca="false">(tcofTTGPERCEO!J829)*(L$2/$B$2)</f>
        <v>0</v>
      </c>
      <c r="M831" s="1" t="n">
        <f aca="false">(tcofTTGPERCEO!K829)*(M$2/$B$2)</f>
        <v>1.50342566160019</v>
      </c>
      <c r="N831" s="1" t="n">
        <f aca="false">(tcofTTGPERCEO!L829)*(N$2/$B$2)</f>
        <v>1.12801481367178</v>
      </c>
      <c r="O831" s="1" t="n">
        <f aca="false">(tcofTTGPERCEO!M829)*(O$2/$B$2)</f>
        <v>72.3407221664995</v>
      </c>
      <c r="P831" s="1" t="n">
        <f aca="false">(tcofTTGPERCEO!N829)*(P$2/$B$2)</f>
        <v>0.33625491860196</v>
      </c>
      <c r="Q831" s="1" t="n">
        <f aca="false">(tcofTTGPERCEO!O829)*(Q$2/$B$2)</f>
        <v>0.539649718385927</v>
      </c>
      <c r="R831" s="1" t="n">
        <f aca="false">(tcofTTGPERCEO!P829)*(R$2/$B$2)</f>
        <v>0</v>
      </c>
      <c r="S831" s="1" t="n">
        <f aca="false">(tcofTTGPERCEO!Q829)*(S$2/$B$2)</f>
        <v>0.467325052079315</v>
      </c>
      <c r="T831" s="1" t="n">
        <f aca="false">(tcofTTGPERCEO!R829)*(T$2/$B$2)</f>
        <v>0.75302831571638</v>
      </c>
      <c r="U831" s="1" t="n">
        <f aca="false">(tcofTTGPERCEO!S829)*(U$2/$B$2)</f>
        <v>0.417259470719852</v>
      </c>
      <c r="V831" s="1" t="n">
        <f aca="false">(tcofTTGPERCEO!T829)*(V$2/$B$2)</f>
        <v>0.0384692539155929</v>
      </c>
      <c r="W831" s="1" t="n">
        <f aca="false">(tcofTTGPERCEO!U829)*(W$2/$B$2)</f>
        <v>0</v>
      </c>
      <c r="X831" s="1" t="n">
        <f aca="false">(tcofTTGPERCEO!V829)*(X$2/$B$2)</f>
        <v>0</v>
      </c>
      <c r="Y831" s="1" t="n">
        <f aca="false">(tcofTTGPERCEO!W829)*(Y$2/$B$2)</f>
        <v>0.974369261631047</v>
      </c>
      <c r="Z831" s="1" t="n">
        <f aca="false">(tcofTTGPERCEO!X829)*(Z$2/$B$2)</f>
        <v>0.0363860813208857</v>
      </c>
      <c r="AA831" s="1" t="n">
        <f aca="false">(tcofTTGPERCEO!Y829)*(AA$2/$B$2)</f>
        <v>0.0394414011264563</v>
      </c>
      <c r="AD831" s="1" t="n">
        <f aca="false">SUM(tcofTTGPERCEO!H829:AA829)</f>
        <v>280</v>
      </c>
    </row>
    <row r="832" customFormat="false" ht="12.8" hidden="false" customHeight="false" outlineLevel="0" collapsed="false">
      <c r="A832" s="1" t="str">
        <f aca="false">tcofTTGPERCEO!A830</f>
        <v>../tcof/adu-metaok/mili_89.tei_corpo2_tto.cha </v>
      </c>
      <c r="B832" s="1" t="str">
        <f aca="false">tcofTTGPERCEO!B830</f>
        <v> ADULTES </v>
      </c>
      <c r="C832" s="1" t="str">
        <f aca="false">tcofTTGPERCEO!C830</f>
        <v> ADU </v>
      </c>
      <c r="D832" s="1" t="n">
        <f aca="false">tcofTTGPERCEO!D830</f>
        <v>6</v>
      </c>
      <c r="E832" s="1" t="n">
        <f aca="false">tcofTTGPERCEO!E830</f>
        <v>5806</v>
      </c>
      <c r="F832" s="1" t="str">
        <f aca="false">tcofTTGPERCEO!F830</f>
        <v>45;</v>
      </c>
      <c r="G832" s="1" t="str">
        <f aca="false">LEFT(F832,FIND(";",F832)-1)</f>
        <v>45</v>
      </c>
      <c r="H832" s="1" t="n">
        <f aca="false">SUM(J832:AA832)</f>
        <v>268.573451122598</v>
      </c>
      <c r="I832" s="1" t="n">
        <f aca="false">SUM(J832,K832,M832,N832,O832,P832,Q832,R832,T832,U832)</f>
        <v>265.694282848546</v>
      </c>
      <c r="J832" s="1" t="n">
        <f aca="false">(tcofTTGPERCEO!H830)*(J$2/$B$2)</f>
        <v>0.0980942828485456</v>
      </c>
      <c r="K832" s="1" t="n">
        <f aca="false">(tcofTTGPERCEO!I830)*(K$2/$B$2)</f>
        <v>0.225059794768922</v>
      </c>
      <c r="L832" s="1" t="n">
        <f aca="false">(tcofTTGPERCEO!J830)*(L$2/$B$2)</f>
        <v>0</v>
      </c>
      <c r="M832" s="1" t="n">
        <f aca="false">(tcofTTGPERCEO!K830)*(M$2/$B$2)</f>
        <v>17.7547411465165</v>
      </c>
      <c r="N832" s="1" t="n">
        <f aca="false">(tcofTTGPERCEO!L830)*(N$2/$B$2)</f>
        <v>6.04293650181313</v>
      </c>
      <c r="O832" s="1" t="n">
        <f aca="false">(tcofTTGPERCEO!M830)*(O$2/$B$2)</f>
        <v>235.73969601111</v>
      </c>
      <c r="P832" s="1" t="n">
        <f aca="false">(tcofTTGPERCEO!N830)*(P$2/$B$2)</f>
        <v>0.917058868914436</v>
      </c>
      <c r="Q832" s="1" t="n">
        <f aca="false">(tcofTTGPERCEO!O830)*(Q$2/$B$2)</f>
        <v>1.27203147905254</v>
      </c>
      <c r="R832" s="1" t="n">
        <f aca="false">(tcofTTGPERCEO!P830)*(R$2/$B$2)</f>
        <v>0.126078234704112</v>
      </c>
      <c r="S832" s="1" t="n">
        <f aca="false">(tcofTTGPERCEO!Q830)*(S$2/$B$2)</f>
        <v>0.726950081012268</v>
      </c>
      <c r="T832" s="1" t="n">
        <f aca="false">(tcofTTGPERCEO!R830)*(T$2/$B$2)</f>
        <v>2.77679191420415</v>
      </c>
      <c r="U832" s="1" t="n">
        <f aca="false">(tcofTTGPERCEO!S830)*(U$2/$B$2)</f>
        <v>0.74179461461307</v>
      </c>
      <c r="V832" s="1" t="n">
        <f aca="false">(tcofTTGPERCEO!T830)*(V$2/$B$2)</f>
        <v>0.0384692539155929</v>
      </c>
      <c r="W832" s="1" t="n">
        <f aca="false">(tcofTTGPERCEO!U830)*(W$2/$B$2)</f>
        <v>0</v>
      </c>
      <c r="X832" s="1" t="n">
        <f aca="false">(tcofTTGPERCEO!V830)*(X$2/$B$2)</f>
        <v>0</v>
      </c>
      <c r="Y832" s="1" t="n">
        <f aca="false">(tcofTTGPERCEO!W830)*(Y$2/$B$2)</f>
        <v>1.27885965589075</v>
      </c>
      <c r="Z832" s="1" t="n">
        <f aca="false">(tcofTTGPERCEO!X830)*(Z$2/$B$2)</f>
        <v>0.782300748399043</v>
      </c>
      <c r="AA832" s="1" t="n">
        <f aca="false">(tcofTTGPERCEO!Y830)*(AA$2/$B$2)</f>
        <v>0.0525885348352751</v>
      </c>
      <c r="AD832" s="1" t="n">
        <f aca="false">SUM(tcofTTGPERCEO!H830:AA830)</f>
        <v>1058</v>
      </c>
    </row>
    <row r="833" customFormat="false" ht="12.8" hidden="false" customHeight="false" outlineLevel="0" collapsed="false">
      <c r="A833" s="1" t="str">
        <f aca="false">tcofTTGPERCEO!A831</f>
        <v>../tcof/adu-metaok/moufle_bre_15.tei_corpo2_tto.cha </v>
      </c>
      <c r="B833" s="1" t="str">
        <f aca="false">tcofTTGPERCEO!B831</f>
        <v> ADULTES </v>
      </c>
      <c r="C833" s="1" t="str">
        <f aca="false">tcofTTGPERCEO!C831</f>
        <v> ADU </v>
      </c>
      <c r="D833" s="1" t="n">
        <f aca="false">tcofTTGPERCEO!D831</f>
        <v>0</v>
      </c>
      <c r="E833" s="1" t="n">
        <f aca="false">tcofTTGPERCEO!E831</f>
        <v>4198</v>
      </c>
      <c r="F833" s="1" t="str">
        <f aca="false">tcofTTGPERCEO!F831</f>
        <v>20;</v>
      </c>
      <c r="G833" s="1" t="str">
        <f aca="false">LEFT(F833,FIND(";",F833)-1)</f>
        <v>20</v>
      </c>
      <c r="H833" s="1" t="n">
        <f aca="false">SUM(J833:AA833)</f>
        <v>10.237821155775</v>
      </c>
      <c r="I833" s="1" t="n">
        <f aca="false">SUM(J833,K833,M833,N833,O833,P833,Q833,R833,T833,U833)</f>
        <v>10.0032019134326</v>
      </c>
      <c r="J833" s="1" t="n">
        <f aca="false">(tcofTTGPERCEO!H831)*(J$2/$B$2)</f>
        <v>0</v>
      </c>
      <c r="K833" s="1" t="n">
        <f aca="false">(tcofTTGPERCEO!I831)*(K$2/$B$2)</f>
        <v>0</v>
      </c>
      <c r="L833" s="1" t="n">
        <f aca="false">(tcofTTGPERCEO!J831)*(L$2/$B$2)</f>
        <v>0</v>
      </c>
      <c r="M833" s="1" t="n">
        <f aca="false">(tcofTTGPERCEO!K831)*(M$2/$B$2)</f>
        <v>0.143183396342875</v>
      </c>
      <c r="N833" s="1" t="n">
        <f aca="false">(tcofTTGPERCEO!L831)*(N$2/$B$2)</f>
        <v>0</v>
      </c>
      <c r="O833" s="1" t="n">
        <f aca="false">(tcofTTGPERCEO!M831)*(O$2/$B$2)</f>
        <v>9.61170434380063</v>
      </c>
      <c r="P833" s="1" t="n">
        <f aca="false">(tcofTTGPERCEO!N831)*(P$2/$B$2)</f>
        <v>0</v>
      </c>
      <c r="Q833" s="1" t="n">
        <f aca="false">(tcofTTGPERCEO!O831)*(Q$2/$B$2)</f>
        <v>0.154185633824551</v>
      </c>
      <c r="R833" s="1" t="n">
        <f aca="false">(tcofTTGPERCEO!P831)*(R$2/$B$2)</f>
        <v>0</v>
      </c>
      <c r="S833" s="1" t="n">
        <f aca="false">(tcofTTGPERCEO!Q831)*(S$2/$B$2)</f>
        <v>0.0519250057865905</v>
      </c>
      <c r="T833" s="1" t="n">
        <f aca="false">(tcofTTGPERCEO!R831)*(T$2/$B$2)</f>
        <v>0.0941285394645475</v>
      </c>
      <c r="U833" s="1" t="n">
        <f aca="false">(tcofTTGPERCEO!S831)*(U$2/$B$2)</f>
        <v>0</v>
      </c>
      <c r="V833" s="1" t="n">
        <f aca="false">(tcofTTGPERCEO!T831)*(V$2/$B$2)</f>
        <v>0</v>
      </c>
      <c r="W833" s="1" t="n">
        <f aca="false">(tcofTTGPERCEO!U831)*(W$2/$B$2)</f>
        <v>0</v>
      </c>
      <c r="X833" s="1" t="n">
        <f aca="false">(tcofTTGPERCEO!V831)*(X$2/$B$2)</f>
        <v>0</v>
      </c>
      <c r="Y833" s="1" t="n">
        <f aca="false">(tcofTTGPERCEO!W831)*(Y$2/$B$2)</f>
        <v>0.182694236555821</v>
      </c>
      <c r="Z833" s="1" t="n">
        <f aca="false">(tcofTTGPERCEO!X831)*(Z$2/$B$2)</f>
        <v>0</v>
      </c>
      <c r="AA833" s="1" t="n">
        <f aca="false">(tcofTTGPERCEO!Y831)*(AA$2/$B$2)</f>
        <v>0</v>
      </c>
      <c r="AD833" s="1" t="n">
        <f aca="false">SUM(tcofTTGPERCEO!H831:AA831)</f>
        <v>32</v>
      </c>
    </row>
    <row r="834" customFormat="false" ht="12.8" hidden="false" customHeight="false" outlineLevel="0" collapsed="false">
      <c r="A834" s="1" t="str">
        <f aca="false">tcofTTGPERCEO!A832</f>
        <v>../tcof/adu-metaok/moz_car_sd.tei_corpo2_tto.cha </v>
      </c>
      <c r="B834" s="1" t="str">
        <f aca="false">tcofTTGPERCEO!B832</f>
        <v> ADULTES </v>
      </c>
      <c r="C834" s="1" t="str">
        <f aca="false">tcofTTGPERCEO!C832</f>
        <v> ADU </v>
      </c>
      <c r="D834" s="1" t="n">
        <f aca="false">tcofTTGPERCEO!D832</f>
        <v>24</v>
      </c>
      <c r="E834" s="1" t="n">
        <f aca="false">tcofTTGPERCEO!E832</f>
        <v>2159</v>
      </c>
      <c r="F834" s="1" t="str">
        <f aca="false">tcofTTGPERCEO!F832</f>
        <v>19;</v>
      </c>
      <c r="G834" s="1" t="str">
        <f aca="false">LEFT(F834,FIND(";",F834)-1)</f>
        <v>19</v>
      </c>
      <c r="H834" s="1" t="n">
        <f aca="false">SUM(J834:AA834)</f>
        <v>6.78095825939356</v>
      </c>
      <c r="I834" s="1" t="n">
        <f aca="false">SUM(J834,K834,M834,N834,O834,P834,Q834,R834,T834,U834)</f>
        <v>6.77438469253916</v>
      </c>
      <c r="J834" s="1" t="n">
        <f aca="false">(tcofTTGPERCEO!H832)*(J$2/$B$2)</f>
        <v>0</v>
      </c>
      <c r="K834" s="1" t="n">
        <f aca="false">(tcofTTGPERCEO!I832)*(K$2/$B$2)</f>
        <v>0</v>
      </c>
      <c r="L834" s="1" t="n">
        <f aca="false">(tcofTTGPERCEO!J832)*(L$2/$B$2)</f>
        <v>0</v>
      </c>
      <c r="M834" s="1" t="n">
        <f aca="false">(tcofTTGPERCEO!K832)*(M$2/$B$2)</f>
        <v>0</v>
      </c>
      <c r="N834" s="1" t="n">
        <f aca="false">(tcofTTGPERCEO!L832)*(N$2/$B$2)</f>
        <v>0</v>
      </c>
      <c r="O834" s="1" t="n">
        <f aca="false">(tcofTTGPERCEO!M832)*(O$2/$B$2)</f>
        <v>6.57642928786359</v>
      </c>
      <c r="P834" s="1" t="n">
        <f aca="false">(tcofTTGPERCEO!N832)*(P$2/$B$2)</f>
        <v>0</v>
      </c>
      <c r="Q834" s="1" t="n">
        <f aca="false">(tcofTTGPERCEO!O832)*(Q$2/$B$2)</f>
        <v>0</v>
      </c>
      <c r="R834" s="1" t="n">
        <f aca="false">(tcofTTGPERCEO!P832)*(R$2/$B$2)</f>
        <v>0.00969832574647018</v>
      </c>
      <c r="S834" s="1" t="n">
        <f aca="false">(tcofTTGPERCEO!Q832)*(S$2/$B$2)</f>
        <v>0</v>
      </c>
      <c r="T834" s="1" t="n">
        <f aca="false">(tcofTTGPERCEO!R832)*(T$2/$B$2)</f>
        <v>0.188257078929095</v>
      </c>
      <c r="U834" s="1" t="n">
        <f aca="false">(tcofTTGPERCEO!S832)*(U$2/$B$2)</f>
        <v>0</v>
      </c>
      <c r="V834" s="1" t="n">
        <f aca="false">(tcofTTGPERCEO!T832)*(V$2/$B$2)</f>
        <v>0</v>
      </c>
      <c r="W834" s="1" t="n">
        <f aca="false">(tcofTTGPERCEO!U832)*(W$2/$B$2)</f>
        <v>0</v>
      </c>
      <c r="X834" s="1" t="n">
        <f aca="false">(tcofTTGPERCEO!V832)*(X$2/$B$2)</f>
        <v>0</v>
      </c>
      <c r="Y834" s="1" t="n">
        <f aca="false">(tcofTTGPERCEO!W832)*(Y$2/$B$2)</f>
        <v>0</v>
      </c>
      <c r="Z834" s="1" t="n">
        <f aca="false">(tcofTTGPERCEO!X832)*(Z$2/$B$2)</f>
        <v>0</v>
      </c>
      <c r="AA834" s="1" t="n">
        <f aca="false">(tcofTTGPERCEO!Y832)*(AA$2/$B$2)</f>
        <v>0.00657356685440938</v>
      </c>
      <c r="AD834" s="1" t="n">
        <f aca="false">SUM(tcofTTGPERCEO!H832:AA832)</f>
        <v>19</v>
      </c>
    </row>
    <row r="835" customFormat="false" ht="12.8" hidden="false" customHeight="false" outlineLevel="0" collapsed="false">
      <c r="A835" s="1" t="str">
        <f aca="false">tcofTTGPERCEO!A833</f>
        <v>../tcof/adu-metaok/msf_blan_06.tei_corpo2_tto.cha </v>
      </c>
      <c r="B835" s="1" t="str">
        <f aca="false">tcofTTGPERCEO!B833</f>
        <v> ADULTES </v>
      </c>
      <c r="C835" s="1" t="str">
        <f aca="false">tcofTTGPERCEO!C833</f>
        <v> ADU </v>
      </c>
      <c r="D835" s="1" t="n">
        <f aca="false">tcofTTGPERCEO!D833</f>
        <v>25</v>
      </c>
      <c r="E835" s="1" t="n">
        <f aca="false">tcofTTGPERCEO!E833</f>
        <v>2063</v>
      </c>
      <c r="F835" s="1" t="str">
        <f aca="false">tcofTTGPERCEO!F833</f>
        <v>23;</v>
      </c>
      <c r="G835" s="1" t="str">
        <f aca="false">LEFT(F835,FIND(";",F835)-1)</f>
        <v>23</v>
      </c>
      <c r="H835" s="1" t="n">
        <f aca="false">SUM(J835:AA835)</f>
        <v>5.40850243036803</v>
      </c>
      <c r="I835" s="1" t="n">
        <f aca="false">SUM(J835,K835,M835,N835,O835,P835,Q835,R835,T835,U835)</f>
        <v>5.2697168428362</v>
      </c>
      <c r="J835" s="1" t="n">
        <f aca="false">(tcofTTGPERCEO!H833)*(J$2/$B$2)</f>
        <v>0</v>
      </c>
      <c r="K835" s="1" t="n">
        <f aca="false">(tcofTTGPERCEO!I833)*(K$2/$B$2)</f>
        <v>0</v>
      </c>
      <c r="L835" s="1" t="n">
        <f aca="false">(tcofTTGPERCEO!J833)*(L$2/$B$2)</f>
        <v>0</v>
      </c>
      <c r="M835" s="1" t="n">
        <f aca="false">(tcofTTGPERCEO!K833)*(M$2/$B$2)</f>
        <v>0.214775094514312</v>
      </c>
      <c r="N835" s="1" t="n">
        <f aca="false">(tcofTTGPERCEO!L833)*(N$2/$B$2)</f>
        <v>0.322289946763367</v>
      </c>
      <c r="O835" s="1" t="n">
        <f aca="false">(tcofTTGPERCEO!M833)*(O$2/$B$2)</f>
        <v>4.55291258390556</v>
      </c>
      <c r="P835" s="1" t="n">
        <f aca="false">(tcofTTGPERCEO!N833)*(P$2/$B$2)</f>
        <v>0</v>
      </c>
      <c r="Q835" s="1" t="n">
        <f aca="false">(tcofTTGPERCEO!O833)*(Q$2/$B$2)</f>
        <v>0.0385464084561376</v>
      </c>
      <c r="R835" s="1" t="n">
        <f aca="false">(tcofTTGPERCEO!P833)*(R$2/$B$2)</f>
        <v>0</v>
      </c>
      <c r="S835" s="1" t="n">
        <f aca="false">(tcofTTGPERCEO!Q833)*(S$2/$B$2)</f>
        <v>0.0778875086798858</v>
      </c>
      <c r="T835" s="1" t="n">
        <f aca="false">(tcofTTGPERCEO!R833)*(T$2/$B$2)</f>
        <v>0.141192809196821</v>
      </c>
      <c r="U835" s="1" t="n">
        <f aca="false">(tcofTTGPERCEO!S833)*(U$2/$B$2)</f>
        <v>0</v>
      </c>
      <c r="V835" s="1" t="n">
        <f aca="false">(tcofTTGPERCEO!T833)*(V$2/$B$2)</f>
        <v>0</v>
      </c>
      <c r="W835" s="1" t="n">
        <f aca="false">(tcofTTGPERCEO!U833)*(W$2/$B$2)</f>
        <v>0</v>
      </c>
      <c r="X835" s="1" t="n">
        <f aca="false">(tcofTTGPERCEO!V833)*(X$2/$B$2)</f>
        <v>0</v>
      </c>
      <c r="Y835" s="1" t="n">
        <f aca="false">(tcofTTGPERCEO!W833)*(Y$2/$B$2)</f>
        <v>0.0608980788519404</v>
      </c>
      <c r="Z835" s="1" t="n">
        <f aca="false">(tcofTTGPERCEO!X833)*(Z$2/$B$2)</f>
        <v>0</v>
      </c>
      <c r="AA835" s="1" t="n">
        <f aca="false">(tcofTTGPERCEO!Y833)*(AA$2/$B$2)</f>
        <v>0</v>
      </c>
      <c r="AD835" s="1" t="n">
        <f aca="false">SUM(tcofTTGPERCEO!H833:AA833)</f>
        <v>24</v>
      </c>
    </row>
    <row r="836" customFormat="false" ht="12.8" hidden="false" customHeight="false" outlineLevel="0" collapsed="false">
      <c r="A836" s="1" t="str">
        <f aca="false">tcofTTGPERCEO!A834</f>
        <v>../tcof/adu-metaok/nat_hou_07.tei_corpo2_tto.cha </v>
      </c>
      <c r="B836" s="1" t="str">
        <f aca="false">tcofTTGPERCEO!B834</f>
        <v> ADULTES </v>
      </c>
      <c r="C836" s="1" t="str">
        <f aca="false">tcofTTGPERCEO!C834</f>
        <v> ADU </v>
      </c>
      <c r="D836" s="1" t="n">
        <f aca="false">tcofTTGPERCEO!D834</f>
        <v>0</v>
      </c>
      <c r="E836" s="1" t="n">
        <f aca="false">tcofTTGPERCEO!E834</f>
        <v>2198</v>
      </c>
      <c r="F836" s="1" t="str">
        <f aca="false">tcofTTGPERCEO!F834</f>
        <v>22;</v>
      </c>
      <c r="G836" s="1" t="str">
        <f aca="false">LEFT(F836,FIND(";",F836)-1)</f>
        <v>22</v>
      </c>
      <c r="H836" s="1" t="n">
        <f aca="false">SUM(J836:AA836)</f>
        <v>52.2718308772471</v>
      </c>
      <c r="I836" s="1" t="n">
        <f aca="false">SUM(J836,K836,M836,N836,O836,P836,Q836,R836,T836,U836)</f>
        <v>50.7608749324898</v>
      </c>
      <c r="J836" s="1" t="n">
        <f aca="false">(tcofTTGPERCEO!H834)*(J$2/$B$2)</f>
        <v>0.0980942828485456</v>
      </c>
      <c r="K836" s="1" t="n">
        <f aca="false">(tcofTTGPERCEO!I834)*(K$2/$B$2)</f>
        <v>0.292577733199599</v>
      </c>
      <c r="L836" s="1" t="n">
        <f aca="false">(tcofTTGPERCEO!J834)*(L$2/$B$2)</f>
        <v>0</v>
      </c>
      <c r="M836" s="1" t="n">
        <f aca="false">(tcofTTGPERCEO!K834)*(M$2/$B$2)</f>
        <v>0.572733585371499</v>
      </c>
      <c r="N836" s="1" t="n">
        <f aca="false">(tcofTTGPERCEO!L834)*(N$2/$B$2)</f>
        <v>1.12801481367178</v>
      </c>
      <c r="O836" s="1" t="n">
        <f aca="false">(tcofTTGPERCEO!M834)*(O$2/$B$2)</f>
        <v>47.0467633670241</v>
      </c>
      <c r="P836" s="1" t="n">
        <f aca="false">(tcofTTGPERCEO!N834)*(P$2/$B$2)</f>
        <v>0.0917058868914436</v>
      </c>
      <c r="Q836" s="1" t="n">
        <f aca="false">(tcofTTGPERCEO!O834)*(Q$2/$B$2)</f>
        <v>0.346917676105239</v>
      </c>
      <c r="R836" s="1" t="n">
        <f aca="false">(tcofTTGPERCEO!P834)*(R$2/$B$2)</f>
        <v>0.0193966514929404</v>
      </c>
      <c r="S836" s="1" t="n">
        <f aca="false">(tcofTTGPERCEO!Q834)*(S$2/$B$2)</f>
        <v>0.675025075225677</v>
      </c>
      <c r="T836" s="1" t="n">
        <f aca="false">(tcofTTGPERCEO!R834)*(T$2/$B$2)</f>
        <v>0.37651415785819</v>
      </c>
      <c r="U836" s="1" t="n">
        <f aca="false">(tcofTTGPERCEO!S834)*(U$2/$B$2)</f>
        <v>0.788156778026387</v>
      </c>
      <c r="V836" s="1" t="n">
        <f aca="false">(tcofTTGPERCEO!T834)*(V$2/$B$2)</f>
        <v>0.0192346269577965</v>
      </c>
      <c r="W836" s="1" t="n">
        <f aca="false">(tcofTTGPERCEO!U834)*(W$2/$B$2)</f>
        <v>0</v>
      </c>
      <c r="X836" s="1" t="n">
        <f aca="false">(tcofTTGPERCEO!V834)*(X$2/$B$2)</f>
        <v>0</v>
      </c>
      <c r="Y836" s="1" t="n">
        <f aca="false">(tcofTTGPERCEO!W834)*(Y$2/$B$2)</f>
        <v>0.730776946223285</v>
      </c>
      <c r="Z836" s="1" t="n">
        <f aca="false">(tcofTTGPERCEO!X834)*(Z$2/$B$2)</f>
        <v>0.0727721626417715</v>
      </c>
      <c r="AA836" s="1" t="n">
        <f aca="false">(tcofTTGPERCEO!Y834)*(AA$2/$B$2)</f>
        <v>0.0131471337088188</v>
      </c>
      <c r="AD836" s="1" t="n">
        <f aca="false">SUM(tcofTTGPERCEO!H834:AA834)</f>
        <v>218</v>
      </c>
    </row>
    <row r="837" customFormat="false" ht="12.8" hidden="false" customHeight="false" outlineLevel="0" collapsed="false">
      <c r="A837" s="1" t="str">
        <f aca="false">tcofTTGPERCEO!A835</f>
        <v>../tcof/adu-metaok/nesrine1_sed.tei_corpo2_tto.cha </v>
      </c>
      <c r="B837" s="1" t="str">
        <f aca="false">tcofTTGPERCEO!B835</f>
        <v> ADULTES </v>
      </c>
      <c r="C837" s="1" t="str">
        <f aca="false">tcofTTGPERCEO!C835</f>
        <v> ADU </v>
      </c>
      <c r="D837" s="1" t="n">
        <f aca="false">tcofTTGPERCEO!D835</f>
        <v>58</v>
      </c>
      <c r="E837" s="1" t="n">
        <f aca="false">tcofTTGPERCEO!E835</f>
        <v>924</v>
      </c>
      <c r="F837" s="1" t="str">
        <f aca="false">tcofTTGPERCEO!F835</f>
        <v>40;02.12</v>
      </c>
      <c r="G837" s="1" t="str">
        <f aca="false">LEFT(F837,FIND(";",F837)-1)</f>
        <v>40</v>
      </c>
      <c r="H837" s="1" t="n">
        <f aca="false">SUM(J837:AA837)</f>
        <v>33.8719388936039</v>
      </c>
      <c r="I837" s="1" t="n">
        <f aca="false">SUM(J837,K837,M837,N837,O837,P837,Q837,R837,T837,U837)</f>
        <v>33.4107784893141</v>
      </c>
      <c r="J837" s="1" t="n">
        <f aca="false">(tcofTTGPERCEO!H835)*(J$2/$B$2)</f>
        <v>0.0980942828485456</v>
      </c>
      <c r="K837" s="1" t="n">
        <f aca="false">(tcofTTGPERCEO!I835)*(K$2/$B$2)</f>
        <v>0.225059794768922</v>
      </c>
      <c r="L837" s="1" t="n">
        <f aca="false">(tcofTTGPERCEO!J835)*(L$2/$B$2)</f>
        <v>0</v>
      </c>
      <c r="M837" s="1" t="n">
        <f aca="false">(tcofTTGPERCEO!K835)*(M$2/$B$2)</f>
        <v>0.644325283542937</v>
      </c>
      <c r="N837" s="1" t="n">
        <f aca="false">(tcofTTGPERCEO!L835)*(N$2/$B$2)</f>
        <v>0.644579893526734</v>
      </c>
      <c r="O837" s="1" t="n">
        <f aca="false">(tcofTTGPERCEO!M835)*(O$2/$B$2)</f>
        <v>30.8586297353599</v>
      </c>
      <c r="P837" s="1" t="n">
        <f aca="false">(tcofTTGPERCEO!N835)*(P$2/$B$2)</f>
        <v>0.122274515855258</v>
      </c>
      <c r="Q837" s="1" t="n">
        <f aca="false">(tcofTTGPERCEO!O835)*(Q$2/$B$2)</f>
        <v>0.424010493017514</v>
      </c>
      <c r="R837" s="1" t="n">
        <f aca="false">(tcofTTGPERCEO!P835)*(R$2/$B$2)</f>
        <v>0.0193966514929404</v>
      </c>
      <c r="S837" s="1" t="n">
        <f aca="false">(tcofTTGPERCEO!Q835)*(S$2/$B$2)</f>
        <v>0.0259625028932953</v>
      </c>
      <c r="T837" s="1" t="n">
        <f aca="false">(tcofTTGPERCEO!R835)*(T$2/$B$2)</f>
        <v>0.235321348661369</v>
      </c>
      <c r="U837" s="1" t="n">
        <f aca="false">(tcofTTGPERCEO!S835)*(U$2/$B$2)</f>
        <v>0.139086490239951</v>
      </c>
      <c r="V837" s="1" t="n">
        <f aca="false">(tcofTTGPERCEO!T835)*(V$2/$B$2)</f>
        <v>0.0384692539155929</v>
      </c>
      <c r="W837" s="1" t="n">
        <f aca="false">(tcofTTGPERCEO!U835)*(W$2/$B$2)</f>
        <v>0</v>
      </c>
      <c r="X837" s="1" t="n">
        <f aca="false">(tcofTTGPERCEO!V835)*(X$2/$B$2)</f>
        <v>0</v>
      </c>
      <c r="Y837" s="1" t="n">
        <f aca="false">(tcofTTGPERCEO!W835)*(Y$2/$B$2)</f>
        <v>0.365388473111643</v>
      </c>
      <c r="Z837" s="1" t="n">
        <f aca="false">(tcofTTGPERCEO!X835)*(Z$2/$B$2)</f>
        <v>0.0181930406604429</v>
      </c>
      <c r="AA837" s="1" t="n">
        <f aca="false">(tcofTTGPERCEO!Y835)*(AA$2/$B$2)</f>
        <v>0.0131471337088188</v>
      </c>
      <c r="AD837" s="1" t="n">
        <f aca="false">SUM(tcofTTGPERCEO!H835:AA835)</f>
        <v>131</v>
      </c>
    </row>
    <row r="838" customFormat="false" ht="12.8" hidden="false" customHeight="false" outlineLevel="0" collapsed="false">
      <c r="A838" s="1" t="str">
        <f aca="false">tcofTTGPERCEO!A836</f>
        <v>../tcof/adu-metaok/nonno_crz_14.tei_corpo2_tto.cha </v>
      </c>
      <c r="B838" s="1" t="str">
        <f aca="false">tcofTTGPERCEO!B836</f>
        <v> ADULTES </v>
      </c>
      <c r="C838" s="1" t="str">
        <f aca="false">tcofTTGPERCEO!C836</f>
        <v> ADU </v>
      </c>
      <c r="D838" s="1" t="n">
        <f aca="false">tcofTTGPERCEO!D836</f>
        <v>2</v>
      </c>
      <c r="E838" s="1" t="n">
        <f aca="false">tcofTTGPERCEO!E836</f>
        <v>2348</v>
      </c>
      <c r="F838" s="1" t="str">
        <f aca="false">tcofTTGPERCEO!F836</f>
        <v>21;</v>
      </c>
      <c r="G838" s="1" t="str">
        <f aca="false">LEFT(F838,FIND(";",F838)-1)</f>
        <v>21</v>
      </c>
      <c r="H838" s="1" t="n">
        <f aca="false">SUM(J838:AA838)</f>
        <v>7.65508062649487</v>
      </c>
      <c r="I838" s="1" t="n">
        <f aca="false">SUM(J838,K838,M838,N838,O838,P838,Q838,R838,T838,U838)</f>
        <v>7.61765295887663</v>
      </c>
      <c r="J838" s="1" t="n">
        <f aca="false">(tcofTTGPERCEO!H836)*(J$2/$B$2)</f>
        <v>0</v>
      </c>
      <c r="K838" s="1" t="n">
        <f aca="false">(tcofTTGPERCEO!I836)*(K$2/$B$2)</f>
        <v>0</v>
      </c>
      <c r="L838" s="1" t="n">
        <f aca="false">(tcofTTGPERCEO!J836)*(L$2/$B$2)</f>
        <v>0</v>
      </c>
      <c r="M838" s="1" t="n">
        <f aca="false">(tcofTTGPERCEO!K836)*(M$2/$B$2)</f>
        <v>0.859100378057249</v>
      </c>
      <c r="N838" s="1" t="n">
        <f aca="false">(tcofTTGPERCEO!L836)*(N$2/$B$2)</f>
        <v>0.564007406835892</v>
      </c>
      <c r="O838" s="1" t="n">
        <f aca="false">(tcofTTGPERCEO!M836)*(O$2/$B$2)</f>
        <v>6.07055011187408</v>
      </c>
      <c r="P838" s="1" t="n">
        <f aca="false">(tcofTTGPERCEO!N836)*(P$2/$B$2)</f>
        <v>0.0305686289638145</v>
      </c>
      <c r="Q838" s="1" t="n">
        <f aca="false">(tcofTTGPERCEO!O836)*(Q$2/$B$2)</f>
        <v>0</v>
      </c>
      <c r="R838" s="1" t="n">
        <f aca="false">(tcofTTGPERCEO!P836)*(R$2/$B$2)</f>
        <v>0</v>
      </c>
      <c r="S838" s="1" t="n">
        <f aca="false">(tcofTTGPERCEO!Q836)*(S$2/$B$2)</f>
        <v>0</v>
      </c>
      <c r="T838" s="1" t="n">
        <f aca="false">(tcofTTGPERCEO!R836)*(T$2/$B$2)</f>
        <v>0.0470642697322738</v>
      </c>
      <c r="U838" s="1" t="n">
        <f aca="false">(tcofTTGPERCEO!S836)*(U$2/$B$2)</f>
        <v>0.0463621634133169</v>
      </c>
      <c r="V838" s="1" t="n">
        <f aca="false">(tcofTTGPERCEO!T836)*(V$2/$B$2)</f>
        <v>0.0192346269577965</v>
      </c>
      <c r="W838" s="1" t="n">
        <f aca="false">(tcofTTGPERCEO!U836)*(W$2/$B$2)</f>
        <v>0</v>
      </c>
      <c r="X838" s="1" t="n">
        <f aca="false">(tcofTTGPERCEO!V836)*(X$2/$B$2)</f>
        <v>0</v>
      </c>
      <c r="Y838" s="1" t="n">
        <f aca="false">(tcofTTGPERCEO!W836)*(Y$2/$B$2)</f>
        <v>0</v>
      </c>
      <c r="Z838" s="1" t="n">
        <f aca="false">(tcofTTGPERCEO!X836)*(Z$2/$B$2)</f>
        <v>0.0181930406604429</v>
      </c>
      <c r="AA838" s="1" t="n">
        <f aca="false">(tcofTTGPERCEO!Y836)*(AA$2/$B$2)</f>
        <v>0</v>
      </c>
      <c r="AD838" s="1" t="n">
        <f aca="false">SUM(tcofTTGPERCEO!H836:AA836)</f>
        <v>36</v>
      </c>
    </row>
    <row r="839" customFormat="false" ht="12.8" hidden="false" customHeight="false" outlineLevel="0" collapsed="false">
      <c r="A839" s="1" t="str">
        <f aca="false">tcofTTGPERCEO!A837</f>
        <v>../tcof/adu-metaok/nourriture_des_07.tei_corpo2_tto.cha </v>
      </c>
      <c r="B839" s="1" t="str">
        <f aca="false">tcofTTGPERCEO!B837</f>
        <v> ADULTES </v>
      </c>
      <c r="C839" s="1" t="str">
        <f aca="false">tcofTTGPERCEO!C837</f>
        <v> ADU </v>
      </c>
      <c r="D839" s="1" t="n">
        <f aca="false">tcofTTGPERCEO!D837</f>
        <v>0</v>
      </c>
      <c r="E839" s="1" t="n">
        <f aca="false">tcofTTGPERCEO!E837</f>
        <v>1585</v>
      </c>
      <c r="F839" s="1" t="str">
        <f aca="false">tcofTTGPERCEO!F837</f>
        <v>76;</v>
      </c>
      <c r="G839" s="1" t="str">
        <f aca="false">LEFT(F839,FIND(";",F839)-1)</f>
        <v>76</v>
      </c>
      <c r="H839" s="1" t="n">
        <f aca="false">SUM(J839:AA839)</f>
        <v>25.5841756037343</v>
      </c>
      <c r="I839" s="1" t="n">
        <f aca="false">SUM(J839,K839,M839,N839,O839,P839,Q839,R839,T839,U839)</f>
        <v>24.926626031942</v>
      </c>
      <c r="J839" s="1" t="n">
        <f aca="false">(tcofTTGPERCEO!H837)*(J$2/$B$2)</f>
        <v>0</v>
      </c>
      <c r="K839" s="1" t="n">
        <f aca="false">(tcofTTGPERCEO!I837)*(K$2/$B$2)</f>
        <v>0.0225059794768922</v>
      </c>
      <c r="L839" s="1" t="n">
        <f aca="false">(tcofTTGPERCEO!J837)*(L$2/$B$2)</f>
        <v>0</v>
      </c>
      <c r="M839" s="1" t="n">
        <f aca="false">(tcofTTGPERCEO!K837)*(M$2/$B$2)</f>
        <v>0.715916981714374</v>
      </c>
      <c r="N839" s="1" t="n">
        <f aca="false">(tcofTTGPERCEO!L837)*(N$2/$B$2)</f>
        <v>0.241717460072525</v>
      </c>
      <c r="O839" s="1" t="n">
        <f aca="false">(tcofTTGPERCEO!M837)*(O$2/$B$2)</f>
        <v>23.2704420955173</v>
      </c>
      <c r="P839" s="1" t="n">
        <f aca="false">(tcofTTGPERCEO!N837)*(P$2/$B$2)</f>
        <v>0.061137257927629</v>
      </c>
      <c r="Q839" s="1" t="n">
        <f aca="false">(tcofTTGPERCEO!O837)*(Q$2/$B$2)</f>
        <v>0.192732042280688</v>
      </c>
      <c r="R839" s="1" t="n">
        <f aca="false">(tcofTTGPERCEO!P837)*(R$2/$B$2)</f>
        <v>0</v>
      </c>
      <c r="S839" s="1" t="n">
        <f aca="false">(tcofTTGPERCEO!Q837)*(S$2/$B$2)</f>
        <v>0.285587531826248</v>
      </c>
      <c r="T839" s="1" t="n">
        <f aca="false">(tcofTTGPERCEO!R837)*(T$2/$B$2)</f>
        <v>0.329449888125916</v>
      </c>
      <c r="U839" s="1" t="n">
        <f aca="false">(tcofTTGPERCEO!S837)*(U$2/$B$2)</f>
        <v>0.0927243268266338</v>
      </c>
      <c r="V839" s="1" t="n">
        <f aca="false">(tcofTTGPERCEO!T837)*(V$2/$B$2)</f>
        <v>0</v>
      </c>
      <c r="W839" s="1" t="n">
        <f aca="false">(tcofTTGPERCEO!U837)*(W$2/$B$2)</f>
        <v>0</v>
      </c>
      <c r="X839" s="1" t="n">
        <f aca="false">(tcofTTGPERCEO!V837)*(X$2/$B$2)</f>
        <v>0</v>
      </c>
      <c r="Y839" s="1" t="n">
        <f aca="false">(tcofTTGPERCEO!W837)*(Y$2/$B$2)</f>
        <v>0.365388473111643</v>
      </c>
      <c r="Z839" s="1" t="n">
        <f aca="false">(tcofTTGPERCEO!X837)*(Z$2/$B$2)</f>
        <v>0</v>
      </c>
      <c r="AA839" s="1" t="n">
        <f aca="false">(tcofTTGPERCEO!Y837)*(AA$2/$B$2)</f>
        <v>0.00657356685440938</v>
      </c>
      <c r="AD839" s="1" t="n">
        <f aca="false">SUM(tcofTTGPERCEO!H837:AA837)</f>
        <v>94</v>
      </c>
    </row>
    <row r="840" customFormat="false" ht="12.8" hidden="false" customHeight="false" outlineLevel="0" collapsed="false">
      <c r="A840" s="1" t="str">
        <f aca="false">tcofTTGPERCEO!A838</f>
        <v>../tcof/adu-metaok/orthophonie2_san_10.tei_corpo2_tto.cha </v>
      </c>
      <c r="B840" s="1" t="str">
        <f aca="false">tcofTTGPERCEO!B838</f>
        <v> ADULTES </v>
      </c>
      <c r="C840" s="1" t="str">
        <f aca="false">tcofTTGPERCEO!C838</f>
        <v> ADU </v>
      </c>
      <c r="D840" s="1" t="n">
        <f aca="false">tcofTTGPERCEO!D838</f>
        <v>0</v>
      </c>
      <c r="E840" s="1" t="n">
        <f aca="false">tcofTTGPERCEO!E838</f>
        <v>245</v>
      </c>
      <c r="F840" s="1" t="str">
        <f aca="false">tcofTTGPERCEO!F838</f>
        <v>41;</v>
      </c>
      <c r="G840" s="1" t="str">
        <f aca="false">LEFT(F840,FIND(";",F840)-1)</f>
        <v>41</v>
      </c>
      <c r="H840" s="1" t="n">
        <f aca="false">SUM(J840:AA840)</f>
        <v>6.09902785278914</v>
      </c>
      <c r="I840" s="1" t="n">
        <f aca="false">SUM(J840,K840,M840,N840,O840,P840,Q840,R840,T840,U840)</f>
        <v>5.77489391250675</v>
      </c>
      <c r="J840" s="1" t="n">
        <f aca="false">(tcofTTGPERCEO!H838)*(J$2/$B$2)</f>
        <v>0</v>
      </c>
      <c r="K840" s="1" t="n">
        <f aca="false">(tcofTTGPERCEO!I838)*(K$2/$B$2)</f>
        <v>0</v>
      </c>
      <c r="L840" s="1" t="n">
        <f aca="false">(tcofTTGPERCEO!J838)*(L$2/$B$2)</f>
        <v>0</v>
      </c>
      <c r="M840" s="1" t="n">
        <f aca="false">(tcofTTGPERCEO!K838)*(M$2/$B$2)</f>
        <v>0.214775094514312</v>
      </c>
      <c r="N840" s="1" t="n">
        <f aca="false">(tcofTTGPERCEO!L838)*(N$2/$B$2)</f>
        <v>0.322289946763367</v>
      </c>
      <c r="O840" s="1" t="n">
        <f aca="false">(tcofTTGPERCEO!M838)*(O$2/$B$2)</f>
        <v>5.05879175989507</v>
      </c>
      <c r="P840" s="1" t="n">
        <f aca="false">(tcofTTGPERCEO!N838)*(P$2/$B$2)</f>
        <v>0</v>
      </c>
      <c r="Q840" s="1" t="n">
        <f aca="false">(tcofTTGPERCEO!O838)*(Q$2/$B$2)</f>
        <v>0.0385464084561376</v>
      </c>
      <c r="R840" s="1" t="n">
        <f aca="false">(tcofTTGPERCEO!P838)*(R$2/$B$2)</f>
        <v>0</v>
      </c>
      <c r="S840" s="1" t="n">
        <f aca="false">(tcofTTGPERCEO!Q838)*(S$2/$B$2)</f>
        <v>0.0259625028932953</v>
      </c>
      <c r="T840" s="1" t="n">
        <f aca="false">(tcofTTGPERCEO!R838)*(T$2/$B$2)</f>
        <v>0.0941285394645475</v>
      </c>
      <c r="U840" s="1" t="n">
        <f aca="false">(tcofTTGPERCEO!S838)*(U$2/$B$2)</f>
        <v>0.0463621634133169</v>
      </c>
      <c r="V840" s="1" t="n">
        <f aca="false">(tcofTTGPERCEO!T838)*(V$2/$B$2)</f>
        <v>0</v>
      </c>
      <c r="W840" s="1" t="n">
        <f aca="false">(tcofTTGPERCEO!U838)*(W$2/$B$2)</f>
        <v>0</v>
      </c>
      <c r="X840" s="1" t="n">
        <f aca="false">(tcofTTGPERCEO!V838)*(X$2/$B$2)</f>
        <v>0</v>
      </c>
      <c r="Y840" s="1" t="n">
        <f aca="false">(tcofTTGPERCEO!W838)*(Y$2/$B$2)</f>
        <v>0.243592315407762</v>
      </c>
      <c r="Z840" s="1" t="n">
        <f aca="false">(tcofTTGPERCEO!X838)*(Z$2/$B$2)</f>
        <v>0.0545791219813286</v>
      </c>
      <c r="AA840" s="1" t="n">
        <f aca="false">(tcofTTGPERCEO!Y838)*(AA$2/$B$2)</f>
        <v>0</v>
      </c>
      <c r="AD840" s="1" t="n">
        <f aca="false">SUM(tcofTTGPERCEO!H838:AA838)</f>
        <v>29</v>
      </c>
    </row>
    <row r="841" customFormat="false" ht="12.8" hidden="false" customHeight="false" outlineLevel="0" collapsed="false">
      <c r="A841" s="1" t="str">
        <f aca="false">tcofTTGPERCEO!A839</f>
        <v>../tcof/adu-metaok/orthophonie_san_10.tei_corpo2_tto.cha </v>
      </c>
      <c r="B841" s="1" t="str">
        <f aca="false">tcofTTGPERCEO!B839</f>
        <v> ADULTES </v>
      </c>
      <c r="C841" s="1" t="str">
        <f aca="false">tcofTTGPERCEO!C839</f>
        <v> ADU </v>
      </c>
      <c r="D841" s="1" t="n">
        <f aca="false">tcofTTGPERCEO!D839</f>
        <v>0</v>
      </c>
      <c r="E841" s="1" t="n">
        <f aca="false">tcofTTGPERCEO!E839</f>
        <v>594</v>
      </c>
      <c r="F841" s="1" t="str">
        <f aca="false">tcofTTGPERCEO!F839</f>
        <v>41;</v>
      </c>
      <c r="G841" s="1" t="str">
        <f aca="false">LEFT(F841,FIND(";",F841)-1)</f>
        <v>41</v>
      </c>
      <c r="H841" s="1" t="n">
        <f aca="false">SUM(J841:AA841)</f>
        <v>18.7371653421804</v>
      </c>
      <c r="I841" s="1" t="n">
        <f aca="false">SUM(J841,K841,M841,N841,O841,P841,Q841,R841,T841,U841)</f>
        <v>18.0128693773629</v>
      </c>
      <c r="J841" s="1" t="n">
        <f aca="false">(tcofTTGPERCEO!H839)*(J$2/$B$2)</f>
        <v>0.0490471414242728</v>
      </c>
      <c r="K841" s="1" t="n">
        <f aca="false">(tcofTTGPERCEO!I839)*(K$2/$B$2)</f>
        <v>0</v>
      </c>
      <c r="L841" s="1" t="n">
        <f aca="false">(tcofTTGPERCEO!J839)*(L$2/$B$2)</f>
        <v>0</v>
      </c>
      <c r="M841" s="1" t="n">
        <f aca="false">(tcofTTGPERCEO!K839)*(M$2/$B$2)</f>
        <v>0.0715916981714374</v>
      </c>
      <c r="N841" s="1" t="n">
        <f aca="false">(tcofTTGPERCEO!L839)*(N$2/$B$2)</f>
        <v>0.483434920145051</v>
      </c>
      <c r="O841" s="1" t="n">
        <f aca="false">(tcofTTGPERCEO!M839)*(O$2/$B$2)</f>
        <v>17.1998919836432</v>
      </c>
      <c r="P841" s="1" t="n">
        <f aca="false">(tcofTTGPERCEO!N839)*(P$2/$B$2)</f>
        <v>0.0305686289638145</v>
      </c>
      <c r="Q841" s="1" t="n">
        <f aca="false">(tcofTTGPERCEO!O839)*(Q$2/$B$2)</f>
        <v>0.0385464084561376</v>
      </c>
      <c r="R841" s="1" t="n">
        <f aca="false">(tcofTTGPERCEO!P839)*(R$2/$B$2)</f>
        <v>0</v>
      </c>
      <c r="S841" s="1" t="n">
        <f aca="false">(tcofTTGPERCEO!Q839)*(S$2/$B$2)</f>
        <v>0.0778875086798858</v>
      </c>
      <c r="T841" s="1" t="n">
        <f aca="false">(tcofTTGPERCEO!R839)*(T$2/$B$2)</f>
        <v>0.0470642697322738</v>
      </c>
      <c r="U841" s="1" t="n">
        <f aca="false">(tcofTTGPERCEO!S839)*(U$2/$B$2)</f>
        <v>0.0927243268266338</v>
      </c>
      <c r="V841" s="1" t="n">
        <f aca="false">(tcofTTGPERCEO!T839)*(V$2/$B$2)</f>
        <v>0.0192346269577965</v>
      </c>
      <c r="W841" s="1" t="n">
        <f aca="false">(tcofTTGPERCEO!U839)*(W$2/$B$2)</f>
        <v>0</v>
      </c>
      <c r="X841" s="1" t="n">
        <f aca="false">(tcofTTGPERCEO!V839)*(X$2/$B$2)</f>
        <v>0</v>
      </c>
      <c r="Y841" s="1" t="n">
        <f aca="false">(tcofTTGPERCEO!W839)*(Y$2/$B$2)</f>
        <v>0.608980788519404</v>
      </c>
      <c r="Z841" s="1" t="n">
        <f aca="false">(tcofTTGPERCEO!X839)*(Z$2/$B$2)</f>
        <v>0.0181930406604429</v>
      </c>
      <c r="AA841" s="1" t="n">
        <f aca="false">(tcofTTGPERCEO!Y839)*(AA$2/$B$2)</f>
        <v>0</v>
      </c>
      <c r="AD841" s="1" t="n">
        <f aca="false">SUM(tcofTTGPERCEO!H839:AA839)</f>
        <v>64</v>
      </c>
    </row>
    <row r="842" customFormat="false" ht="12.8" hidden="false" customHeight="false" outlineLevel="0" collapsed="false">
      <c r="A842" s="1" t="str">
        <f aca="false">tcofTTGPERCEO!A840</f>
        <v>../tcof/adu-metaok/orthophoniste_gom_12.tei_corpo2_tto.cha </v>
      </c>
      <c r="B842" s="1" t="str">
        <f aca="false">tcofTTGPERCEO!B840</f>
        <v> ADULTES </v>
      </c>
      <c r="C842" s="1" t="str">
        <f aca="false">tcofTTGPERCEO!C840</f>
        <v> ADU </v>
      </c>
      <c r="D842" s="1" t="n">
        <f aca="false">tcofTTGPERCEO!D840</f>
        <v>0</v>
      </c>
      <c r="E842" s="1" t="n">
        <f aca="false">tcofTTGPERCEO!E840</f>
        <v>1916</v>
      </c>
      <c r="F842" s="1" t="str">
        <f aca="false">tcofTTGPERCEO!F840</f>
        <v>40;02.12</v>
      </c>
      <c r="G842" s="1" t="str">
        <f aca="false">LEFT(F842,FIND(";",F842)-1)</f>
        <v>40</v>
      </c>
      <c r="H842" s="1" t="n">
        <f aca="false">SUM(J842:AA842)</f>
        <v>28.7955713293727</v>
      </c>
      <c r="I842" s="1" t="n">
        <f aca="false">SUM(J842,K842,M842,N842,O842,P842,Q842,R842,T842,U842)</f>
        <v>28.5896227142967</v>
      </c>
      <c r="J842" s="1" t="n">
        <f aca="false">(tcofTTGPERCEO!H840)*(J$2/$B$2)</f>
        <v>0.0163490471414243</v>
      </c>
      <c r="K842" s="1" t="n">
        <f aca="false">(tcofTTGPERCEO!I840)*(K$2/$B$2)</f>
        <v>0.0225059794768922</v>
      </c>
      <c r="L842" s="1" t="n">
        <f aca="false">(tcofTTGPERCEO!J840)*(L$2/$B$2)</f>
        <v>0</v>
      </c>
      <c r="M842" s="1" t="n">
        <f aca="false">(tcofTTGPERCEO!K840)*(M$2/$B$2)</f>
        <v>0.357958490857187</v>
      </c>
      <c r="N842" s="1" t="n">
        <f aca="false">(tcofTTGPERCEO!L840)*(N$2/$B$2)</f>
        <v>0.644579893526734</v>
      </c>
      <c r="O842" s="1" t="n">
        <f aca="false">(tcofTTGPERCEO!M840)*(O$2/$B$2)</f>
        <v>26.8115963274439</v>
      </c>
      <c r="P842" s="1" t="n">
        <f aca="false">(tcofTTGPERCEO!N840)*(P$2/$B$2)</f>
        <v>0.061137257927629</v>
      </c>
      <c r="Q842" s="1" t="n">
        <f aca="false">(tcofTTGPERCEO!O840)*(Q$2/$B$2)</f>
        <v>0.115639225368413</v>
      </c>
      <c r="R842" s="1" t="n">
        <f aca="false">(tcofTTGPERCEO!P840)*(R$2/$B$2)</f>
        <v>0</v>
      </c>
      <c r="S842" s="1" t="n">
        <f aca="false">(tcofTTGPERCEO!Q840)*(S$2/$B$2)</f>
        <v>0.0259625028932953</v>
      </c>
      <c r="T842" s="1" t="n">
        <f aca="false">(tcofTTGPERCEO!R840)*(T$2/$B$2)</f>
        <v>0.235321348661369</v>
      </c>
      <c r="U842" s="1" t="n">
        <f aca="false">(tcofTTGPERCEO!S840)*(U$2/$B$2)</f>
        <v>0.324535143893218</v>
      </c>
      <c r="V842" s="1" t="n">
        <f aca="false">(tcofTTGPERCEO!T840)*(V$2/$B$2)</f>
        <v>0.0384692539155929</v>
      </c>
      <c r="W842" s="1" t="n">
        <f aca="false">(tcofTTGPERCEO!U840)*(W$2/$B$2)</f>
        <v>0</v>
      </c>
      <c r="X842" s="1" t="n">
        <f aca="false">(tcofTTGPERCEO!V840)*(X$2/$B$2)</f>
        <v>0</v>
      </c>
      <c r="Y842" s="1" t="n">
        <f aca="false">(tcofTTGPERCEO!W840)*(Y$2/$B$2)</f>
        <v>0.121796157703881</v>
      </c>
      <c r="Z842" s="1" t="n">
        <f aca="false">(tcofTTGPERCEO!X840)*(Z$2/$B$2)</f>
        <v>0</v>
      </c>
      <c r="AA842" s="1" t="n">
        <f aca="false">(tcofTTGPERCEO!Y840)*(AA$2/$B$2)</f>
        <v>0.0197207005632281</v>
      </c>
      <c r="AD842" s="1" t="n">
        <f aca="false">SUM(tcofTTGPERCEO!H840:AA840)</f>
        <v>93</v>
      </c>
    </row>
    <row r="843" customFormat="false" ht="12.8" hidden="false" customHeight="false" outlineLevel="0" collapsed="false">
      <c r="A843" s="1" t="str">
        <f aca="false">tcofTTGPERCEO!A841</f>
        <v>../tcof/adu-metaok/orthophoniste_lat_12.tei_corpo2_tto.cha </v>
      </c>
      <c r="B843" s="1" t="str">
        <f aca="false">tcofTTGPERCEO!B841</f>
        <v> ADULTES </v>
      </c>
      <c r="C843" s="1" t="str">
        <f aca="false">tcofTTGPERCEO!C841</f>
        <v> ADU </v>
      </c>
      <c r="D843" s="1" t="n">
        <f aca="false">tcofTTGPERCEO!D841</f>
        <v>0</v>
      </c>
      <c r="E843" s="1" t="n">
        <f aca="false">tcofTTGPERCEO!E841</f>
        <v>1662</v>
      </c>
      <c r="F843" s="1" t="str">
        <f aca="false">tcofTTGPERCEO!F841</f>
        <v>56;</v>
      </c>
      <c r="G843" s="1" t="str">
        <f aca="false">LEFT(F843,FIND(";",F843)-1)</f>
        <v>56</v>
      </c>
      <c r="H843" s="1" t="n">
        <f aca="false">SUM(J843:AA843)</f>
        <v>39.3365635367641</v>
      </c>
      <c r="I843" s="1" t="n">
        <f aca="false">SUM(J843,K843,M843,N843,O843,P843,Q843,R843,T843,U843)</f>
        <v>38.5718694545174</v>
      </c>
      <c r="J843" s="1" t="n">
        <f aca="false">(tcofTTGPERCEO!H841)*(J$2/$B$2)</f>
        <v>0.0326980942828485</v>
      </c>
      <c r="K843" s="1" t="n">
        <f aca="false">(tcofTTGPERCEO!I841)*(K$2/$B$2)</f>
        <v>0.0675179384306767</v>
      </c>
      <c r="L843" s="1" t="n">
        <f aca="false">(tcofTTGPERCEO!J841)*(L$2/$B$2)</f>
        <v>0</v>
      </c>
      <c r="M843" s="1" t="n">
        <f aca="false">(tcofTTGPERCEO!K841)*(M$2/$B$2)</f>
        <v>0.143183396342875</v>
      </c>
      <c r="N843" s="1" t="n">
        <f aca="false">(tcofTTGPERCEO!L841)*(N$2/$B$2)</f>
        <v>1.28915978705347</v>
      </c>
      <c r="O843" s="1" t="n">
        <f aca="false">(tcofTTGPERCEO!M841)*(O$2/$B$2)</f>
        <v>35.4115423192655</v>
      </c>
      <c r="P843" s="1" t="n">
        <f aca="false">(tcofTTGPERCEO!N841)*(P$2/$B$2)</f>
        <v>0.061137257927629</v>
      </c>
      <c r="Q843" s="1" t="n">
        <f aca="false">(tcofTTGPERCEO!O841)*(Q$2/$B$2)</f>
        <v>0.424010493017514</v>
      </c>
      <c r="R843" s="1" t="n">
        <f aca="false">(tcofTTGPERCEO!P841)*(R$2/$B$2)</f>
        <v>0.0193966514929404</v>
      </c>
      <c r="S843" s="1" t="n">
        <f aca="false">(tcofTTGPERCEO!Q841)*(S$2/$B$2)</f>
        <v>0.207700023146362</v>
      </c>
      <c r="T843" s="1" t="n">
        <f aca="false">(tcofTTGPERCEO!R841)*(T$2/$B$2)</f>
        <v>0.705964045984106</v>
      </c>
      <c r="U843" s="1" t="n">
        <f aca="false">(tcofTTGPERCEO!S841)*(U$2/$B$2)</f>
        <v>0.417259470719852</v>
      </c>
      <c r="V843" s="1" t="n">
        <f aca="false">(tcofTTGPERCEO!T841)*(V$2/$B$2)</f>
        <v>0.0384692539155929</v>
      </c>
      <c r="W843" s="1" t="n">
        <f aca="false">(tcofTTGPERCEO!U841)*(W$2/$B$2)</f>
        <v>0</v>
      </c>
      <c r="X843" s="1" t="n">
        <f aca="false">(tcofTTGPERCEO!V841)*(X$2/$B$2)</f>
        <v>0</v>
      </c>
      <c r="Y843" s="1" t="n">
        <f aca="false">(tcofTTGPERCEO!W841)*(Y$2/$B$2)</f>
        <v>0.487184630815523</v>
      </c>
      <c r="Z843" s="1" t="n">
        <f aca="false">(tcofTTGPERCEO!X841)*(Z$2/$B$2)</f>
        <v>0.0181930406604429</v>
      </c>
      <c r="AA843" s="1" t="n">
        <f aca="false">(tcofTTGPERCEO!Y841)*(AA$2/$B$2)</f>
        <v>0.0131471337088188</v>
      </c>
      <c r="AD843" s="1" t="n">
        <f aca="false">SUM(tcofTTGPERCEO!H841:AA841)</f>
        <v>153</v>
      </c>
    </row>
    <row r="844" customFormat="false" ht="12.8" hidden="false" customHeight="false" outlineLevel="0" collapsed="false">
      <c r="A844" s="1" t="str">
        <f aca="false">tcofTTGPERCEO!A842</f>
        <v>../tcof/adu-metaok/orthophoniste_sow_13.tei_corpo2_tto.cha </v>
      </c>
      <c r="B844" s="1" t="str">
        <f aca="false">tcofTTGPERCEO!B842</f>
        <v> ADULTES </v>
      </c>
      <c r="C844" s="1" t="str">
        <f aca="false">tcofTTGPERCEO!C842</f>
        <v> ADU </v>
      </c>
      <c r="D844" s="1" t="n">
        <f aca="false">tcofTTGPERCEO!D842</f>
        <v>0</v>
      </c>
      <c r="E844" s="1" t="n">
        <f aca="false">tcofTTGPERCEO!E842</f>
        <v>2051</v>
      </c>
      <c r="F844" s="1" t="str">
        <f aca="false">tcofTTGPERCEO!F842</f>
        <v>40;02.12</v>
      </c>
      <c r="G844" s="1" t="str">
        <f aca="false">LEFT(F844,FIND(";",F844)-1)</f>
        <v>40</v>
      </c>
      <c r="H844" s="1" t="n">
        <f aca="false">SUM(J844:AA844)</f>
        <v>27.9716379908958</v>
      </c>
      <c r="I844" s="1" t="n">
        <f aca="false">SUM(J844,K844,M844,N844,O844,P844,Q844,R844,T844,U844)</f>
        <v>27.485410076383</v>
      </c>
      <c r="J844" s="1" t="n">
        <f aca="false">(tcofTTGPERCEO!H842)*(J$2/$B$2)</f>
        <v>0</v>
      </c>
      <c r="K844" s="1" t="n">
        <f aca="false">(tcofTTGPERCEO!I842)*(K$2/$B$2)</f>
        <v>0.0450119589537844</v>
      </c>
      <c r="L844" s="1" t="n">
        <f aca="false">(tcofTTGPERCEO!J842)*(L$2/$B$2)</f>
        <v>0</v>
      </c>
      <c r="M844" s="1" t="n">
        <f aca="false">(tcofTTGPERCEO!K842)*(M$2/$B$2)</f>
        <v>0.28636679268575</v>
      </c>
      <c r="N844" s="1" t="n">
        <f aca="false">(tcofTTGPERCEO!L842)*(N$2/$B$2)</f>
        <v>0.0805724866908418</v>
      </c>
      <c r="O844" s="1" t="n">
        <f aca="false">(tcofTTGPERCEO!M842)*(O$2/$B$2)</f>
        <v>26.3057171514544</v>
      </c>
      <c r="P844" s="1" t="n">
        <f aca="false">(tcofTTGPERCEO!N842)*(P$2/$B$2)</f>
        <v>0.0305686289638145</v>
      </c>
      <c r="Q844" s="1" t="n">
        <f aca="false">(tcofTTGPERCEO!O842)*(Q$2/$B$2)</f>
        <v>0.115639225368413</v>
      </c>
      <c r="R844" s="1" t="n">
        <f aca="false">(tcofTTGPERCEO!P842)*(R$2/$B$2)</f>
        <v>0.00969832574647018</v>
      </c>
      <c r="S844" s="1" t="n">
        <f aca="false">(tcofTTGPERCEO!Q842)*(S$2/$B$2)</f>
        <v>0.181737520253067</v>
      </c>
      <c r="T844" s="1" t="n">
        <f aca="false">(tcofTTGPERCEO!R842)*(T$2/$B$2)</f>
        <v>0.611835506519559</v>
      </c>
      <c r="U844" s="1" t="n">
        <f aca="false">(tcofTTGPERCEO!S842)*(U$2/$B$2)</f>
        <v>0</v>
      </c>
      <c r="V844" s="1" t="n">
        <f aca="false">(tcofTTGPERCEO!T842)*(V$2/$B$2)</f>
        <v>0</v>
      </c>
      <c r="W844" s="1" t="n">
        <f aca="false">(tcofTTGPERCEO!U842)*(W$2/$B$2)</f>
        <v>0</v>
      </c>
      <c r="X844" s="1" t="n">
        <f aca="false">(tcofTTGPERCEO!V842)*(X$2/$B$2)</f>
        <v>0</v>
      </c>
      <c r="Y844" s="1" t="n">
        <f aca="false">(tcofTTGPERCEO!W842)*(Y$2/$B$2)</f>
        <v>0.304490394259702</v>
      </c>
      <c r="Z844" s="1" t="n">
        <f aca="false">(tcofTTGPERCEO!X842)*(Z$2/$B$2)</f>
        <v>0</v>
      </c>
      <c r="AA844" s="1" t="n">
        <f aca="false">(tcofTTGPERCEO!Y842)*(AA$2/$B$2)</f>
        <v>0</v>
      </c>
      <c r="AD844" s="1" t="n">
        <f aca="false">SUM(tcofTTGPERCEO!H842:AA842)</f>
        <v>89</v>
      </c>
    </row>
    <row r="845" customFormat="false" ht="12.8" hidden="false" customHeight="false" outlineLevel="0" collapsed="false">
      <c r="A845" s="1" t="str">
        <f aca="false">tcofTTGPERCEO!A843</f>
        <v>../tcof/adu-metaok/ouvrier_pal_10.tei_corpo2_tto.cha </v>
      </c>
      <c r="B845" s="1" t="str">
        <f aca="false">tcofTTGPERCEO!B843</f>
        <v> ADULTES </v>
      </c>
      <c r="C845" s="1" t="str">
        <f aca="false">tcofTTGPERCEO!C843</f>
        <v> ADU </v>
      </c>
      <c r="D845" s="1" t="n">
        <f aca="false">tcofTTGPERCEO!D843</f>
        <v>0</v>
      </c>
      <c r="E845" s="1" t="n">
        <f aca="false">tcofTTGPERCEO!E843</f>
        <v>1946</v>
      </c>
      <c r="F845" s="1" t="str">
        <f aca="false">tcofTTGPERCEO!F843</f>
        <v>19;</v>
      </c>
      <c r="G845" s="1" t="str">
        <f aca="false">LEFT(F845,FIND(";",F845)-1)</f>
        <v>19</v>
      </c>
      <c r="H845" s="1" t="n">
        <f aca="false">SUM(J845:AA845)</f>
        <v>82.5679500038577</v>
      </c>
      <c r="I845" s="1" t="n">
        <f aca="false">SUM(J845,K845,M845,N845,O845,P845,Q845,R845,T845,U845)</f>
        <v>80.7910655042049</v>
      </c>
      <c r="J845" s="1" t="n">
        <f aca="false">(tcofTTGPERCEO!H843)*(J$2/$B$2)</f>
        <v>0</v>
      </c>
      <c r="K845" s="1" t="n">
        <f aca="false">(tcofTTGPERCEO!I843)*(K$2/$B$2)</f>
        <v>0.0225059794768922</v>
      </c>
      <c r="L845" s="1" t="n">
        <f aca="false">(tcofTTGPERCEO!J843)*(L$2/$B$2)</f>
        <v>0</v>
      </c>
      <c r="M845" s="1" t="n">
        <f aca="false">(tcofTTGPERCEO!K843)*(M$2/$B$2)</f>
        <v>7.6603117043438</v>
      </c>
      <c r="N845" s="1" t="n">
        <f aca="false">(tcofTTGPERCEO!L843)*(N$2/$B$2)</f>
        <v>2.9006095208703</v>
      </c>
      <c r="O845" s="1" t="n">
        <f aca="false">(tcofTTGPERCEO!M843)*(O$2/$B$2)</f>
        <v>67.7878095825939</v>
      </c>
      <c r="P845" s="1" t="n">
        <f aca="false">(tcofTTGPERCEO!N843)*(P$2/$B$2)</f>
        <v>0.183411773782887</v>
      </c>
      <c r="Q845" s="1" t="n">
        <f aca="false">(tcofTTGPERCEO!O843)*(Q$2/$B$2)</f>
        <v>0.578196126842065</v>
      </c>
      <c r="R845" s="1" t="n">
        <f aca="false">(tcofTTGPERCEO!P843)*(R$2/$B$2)</f>
        <v>0.0193966514929404</v>
      </c>
      <c r="S845" s="1" t="n">
        <f aca="false">(tcofTTGPERCEO!Q843)*(S$2/$B$2)</f>
        <v>0.44136254918602</v>
      </c>
      <c r="T845" s="1" t="n">
        <f aca="false">(tcofTTGPERCEO!R843)*(T$2/$B$2)</f>
        <v>1.0824782038423</v>
      </c>
      <c r="U845" s="1" t="n">
        <f aca="false">(tcofTTGPERCEO!S843)*(U$2/$B$2)</f>
        <v>0.556345960959802</v>
      </c>
      <c r="V845" s="1" t="n">
        <f aca="false">(tcofTTGPERCEO!T843)*(V$2/$B$2)</f>
        <v>0.0384692539155929</v>
      </c>
      <c r="W845" s="1" t="n">
        <f aca="false">(tcofTTGPERCEO!U843)*(W$2/$B$2)</f>
        <v>0</v>
      </c>
      <c r="X845" s="1" t="n">
        <f aca="false">(tcofTTGPERCEO!V843)*(X$2/$B$2)</f>
        <v>0</v>
      </c>
      <c r="Y845" s="1" t="n">
        <f aca="false">(tcofTTGPERCEO!W843)*(Y$2/$B$2)</f>
        <v>1.27885965589075</v>
      </c>
      <c r="Z845" s="1" t="n">
        <f aca="false">(tcofTTGPERCEO!X843)*(Z$2/$B$2)</f>
        <v>0.0181930406604429</v>
      </c>
      <c r="AA845" s="1" t="n">
        <f aca="false">(tcofTTGPERCEO!Y843)*(AA$2/$B$2)</f>
        <v>0</v>
      </c>
      <c r="AD845" s="1" t="n">
        <f aca="false">SUM(tcofTTGPERCEO!H843:AA843)</f>
        <v>377</v>
      </c>
    </row>
    <row r="846" customFormat="false" ht="12.8" hidden="false" customHeight="false" outlineLevel="0" collapsed="false">
      <c r="A846" s="1" t="str">
        <f aca="false">tcofTTGPERCEO!A844</f>
        <v>../tcof/adu-metaok/papi_mar_14.tei_corpo2_tto.cha </v>
      </c>
      <c r="B846" s="1" t="str">
        <f aca="false">tcofTTGPERCEO!B844</f>
        <v> ADULTES </v>
      </c>
      <c r="C846" s="1" t="str">
        <f aca="false">tcofTTGPERCEO!C844</f>
        <v> ADU </v>
      </c>
      <c r="D846" s="1" t="n">
        <f aca="false">tcofTTGPERCEO!D844</f>
        <v>0</v>
      </c>
      <c r="E846" s="1" t="n">
        <f aca="false">tcofTTGPERCEO!E844</f>
        <v>3962</v>
      </c>
      <c r="F846" s="1" t="str">
        <f aca="false">tcofTTGPERCEO!F844</f>
        <v>19;</v>
      </c>
      <c r="G846" s="1" t="str">
        <f aca="false">LEFT(F846,FIND(";",F846)-1)</f>
        <v>19</v>
      </c>
      <c r="H846" s="1" t="n">
        <f aca="false">SUM(J846:AA846)</f>
        <v>234.525275827482</v>
      </c>
      <c r="I846" s="1" t="n">
        <f aca="false">SUM(J846,K846,M846,N846,O846,P846,Q846,R846,T846,U846)</f>
        <v>232.50787747859</v>
      </c>
      <c r="J846" s="1" t="n">
        <f aca="false">(tcofTTGPERCEO!H844)*(J$2/$B$2)</f>
        <v>0.196188565697091</v>
      </c>
      <c r="K846" s="1" t="n">
        <f aca="false">(tcofTTGPERCEO!I844)*(K$2/$B$2)</f>
        <v>0.135035876861353</v>
      </c>
      <c r="L846" s="1" t="n">
        <f aca="false">(tcofTTGPERCEO!J844)*(L$2/$B$2)</f>
        <v>0</v>
      </c>
      <c r="M846" s="1" t="n">
        <f aca="false">(tcofTTGPERCEO!K844)*(M$2/$B$2)</f>
        <v>12.600138878173</v>
      </c>
      <c r="N846" s="1" t="n">
        <f aca="false">(tcofTTGPERCEO!L844)*(N$2/$B$2)</f>
        <v>4.27034179461461</v>
      </c>
      <c r="O846" s="1" t="n">
        <f aca="false">(tcofTTGPERCEO!M844)*(O$2/$B$2)</f>
        <v>210.951616387624</v>
      </c>
      <c r="P846" s="1" t="n">
        <f aca="false">(tcofTTGPERCEO!N844)*(P$2/$B$2)</f>
        <v>0.366823547565774</v>
      </c>
      <c r="Q846" s="1" t="n">
        <f aca="false">(tcofTTGPERCEO!O844)*(Q$2/$B$2)</f>
        <v>1.88877401435074</v>
      </c>
      <c r="R846" s="1" t="n">
        <f aca="false">(tcofTTGPERCEO!P844)*(R$2/$B$2)</f>
        <v>0.0484916287323509</v>
      </c>
      <c r="S846" s="1" t="n">
        <f aca="false">(tcofTTGPERCEO!Q844)*(S$2/$B$2)</f>
        <v>0.129812514466476</v>
      </c>
      <c r="T846" s="1" t="n">
        <f aca="false">(tcofTTGPERCEO!R844)*(T$2/$B$2)</f>
        <v>0.705964045984106</v>
      </c>
      <c r="U846" s="1" t="n">
        <f aca="false">(tcofTTGPERCEO!S844)*(U$2/$B$2)</f>
        <v>1.34450273898619</v>
      </c>
      <c r="V846" s="1" t="n">
        <f aca="false">(tcofTTGPERCEO!T844)*(V$2/$B$2)</f>
        <v>0.134642388704575</v>
      </c>
      <c r="W846" s="1" t="n">
        <f aca="false">(tcofTTGPERCEO!U844)*(W$2/$B$2)</f>
        <v>0</v>
      </c>
      <c r="X846" s="1" t="n">
        <f aca="false">(tcofTTGPERCEO!V844)*(X$2/$B$2)</f>
        <v>0</v>
      </c>
      <c r="Y846" s="1" t="n">
        <f aca="false">(tcofTTGPERCEO!W844)*(Y$2/$B$2)</f>
        <v>1.27885965589075</v>
      </c>
      <c r="Z846" s="1" t="n">
        <f aca="false">(tcofTTGPERCEO!X844)*(Z$2/$B$2)</f>
        <v>0.3820538538693</v>
      </c>
      <c r="AA846" s="1" t="n">
        <f aca="false">(tcofTTGPERCEO!Y844)*(AA$2/$B$2)</f>
        <v>0.0920299359617314</v>
      </c>
      <c r="AD846" s="1" t="n">
        <f aca="false">SUM(tcofTTGPERCEO!H844:AA844)</f>
        <v>842</v>
      </c>
    </row>
    <row r="847" customFormat="false" ht="12.8" hidden="false" customHeight="false" outlineLevel="0" collapsed="false">
      <c r="A847" s="1" t="str">
        <f aca="false">tcofTTGPERCEO!A845</f>
        <v>../tcof/adu-metaok/paralysie.tei_corpo2_tto.cha </v>
      </c>
      <c r="B847" s="1" t="str">
        <f aca="false">tcofTTGPERCEO!B845</f>
        <v> ADULTES </v>
      </c>
      <c r="C847" s="1" t="str">
        <f aca="false">tcofTTGPERCEO!C845</f>
        <v> ADU </v>
      </c>
      <c r="D847" s="1" t="n">
        <f aca="false">tcofTTGPERCEO!D845</f>
        <v>0</v>
      </c>
      <c r="E847" s="1" t="n">
        <f aca="false">tcofTTGPERCEO!E845</f>
        <v>1943</v>
      </c>
      <c r="F847" s="1" t="str">
        <f aca="false">tcofTTGPERCEO!F845</f>
        <v>65;</v>
      </c>
      <c r="G847" s="1" t="str">
        <f aca="false">LEFT(F847,FIND(";",F847)-1)</f>
        <v>65</v>
      </c>
      <c r="H847" s="1" t="n">
        <f aca="false">SUM(J847:AA847)</f>
        <v>123.492824627729</v>
      </c>
      <c r="I847" s="1" t="n">
        <f aca="false">SUM(J847,K847,M847,N847,O847,P847,Q847,R847,T847,U847)</f>
        <v>122.009652033022</v>
      </c>
      <c r="J847" s="1" t="n">
        <f aca="false">(tcofTTGPERCEO!H845)*(J$2/$B$2)</f>
        <v>0.11444332998997</v>
      </c>
      <c r="K847" s="1" t="n">
        <f aca="false">(tcofTTGPERCEO!I845)*(K$2/$B$2)</f>
        <v>0.0450119589537844</v>
      </c>
      <c r="L847" s="1" t="n">
        <f aca="false">(tcofTTGPERCEO!J845)*(L$2/$B$2)</f>
        <v>0</v>
      </c>
      <c r="M847" s="1" t="n">
        <f aca="false">(tcofTTGPERCEO!K845)*(M$2/$B$2)</f>
        <v>8.8057788750868</v>
      </c>
      <c r="N847" s="1" t="n">
        <f aca="false">(tcofTTGPERCEO!L845)*(N$2/$B$2)</f>
        <v>1.12801481367178</v>
      </c>
      <c r="O847" s="1" t="n">
        <f aca="false">(tcofTTGPERCEO!M845)*(O$2/$B$2)</f>
        <v>110.787539541702</v>
      </c>
      <c r="P847" s="1" t="n">
        <f aca="false">(tcofTTGPERCEO!N845)*(P$2/$B$2)</f>
        <v>0.733647095131549</v>
      </c>
      <c r="Q847" s="1" t="n">
        <f aca="false">(tcofTTGPERCEO!O845)*(Q$2/$B$2)</f>
        <v>0.115639225368413</v>
      </c>
      <c r="R847" s="1" t="n">
        <f aca="false">(tcofTTGPERCEO!P845)*(R$2/$B$2)</f>
        <v>0</v>
      </c>
      <c r="S847" s="1" t="n">
        <f aca="false">(tcofTTGPERCEO!Q845)*(S$2/$B$2)</f>
        <v>0.155775017359772</v>
      </c>
      <c r="T847" s="1" t="n">
        <f aca="false">(tcofTTGPERCEO!R845)*(T$2/$B$2)</f>
        <v>0.0941285394645475</v>
      </c>
      <c r="U847" s="1" t="n">
        <f aca="false">(tcofTTGPERCEO!S845)*(U$2/$B$2)</f>
        <v>0.185448653653267</v>
      </c>
      <c r="V847" s="1" t="n">
        <f aca="false">(tcofTTGPERCEO!T845)*(V$2/$B$2)</f>
        <v>0.0192346269577965</v>
      </c>
      <c r="W847" s="1" t="n">
        <f aca="false">(tcofTTGPERCEO!U845)*(W$2/$B$2)</f>
        <v>0</v>
      </c>
      <c r="X847" s="1" t="n">
        <f aca="false">(tcofTTGPERCEO!V845)*(X$2/$B$2)</f>
        <v>0</v>
      </c>
      <c r="Y847" s="1" t="n">
        <f aca="false">(tcofTTGPERCEO!W845)*(Y$2/$B$2)</f>
        <v>1.03526734048299</v>
      </c>
      <c r="Z847" s="1" t="n">
        <f aca="false">(tcofTTGPERCEO!X845)*(Z$2/$B$2)</f>
        <v>0.272895609906643</v>
      </c>
      <c r="AA847" s="1" t="n">
        <f aca="false">(tcofTTGPERCEO!Y845)*(AA$2/$B$2)</f>
        <v>0</v>
      </c>
      <c r="AD847" s="1" t="n">
        <f aca="false">SUM(tcofTTGPERCEO!H845:AA845)</f>
        <v>437</v>
      </c>
    </row>
    <row r="848" customFormat="false" ht="12.8" hidden="false" customHeight="false" outlineLevel="0" collapsed="false">
      <c r="A848" s="1" t="str">
        <f aca="false">tcofTTGPERCEO!A846</f>
        <v>../tcof/adu-metaok/parents_esp_14.tei_corpo2_tto.cha </v>
      </c>
      <c r="B848" s="1" t="str">
        <f aca="false">tcofTTGPERCEO!B846</f>
        <v> ADULTES </v>
      </c>
      <c r="C848" s="1" t="str">
        <f aca="false">tcofTTGPERCEO!C846</f>
        <v> ADU </v>
      </c>
      <c r="D848" s="1" t="n">
        <f aca="false">tcofTTGPERCEO!D846</f>
        <v>0</v>
      </c>
      <c r="E848" s="1" t="n">
        <f aca="false">tcofTTGPERCEO!E846</f>
        <v>4602</v>
      </c>
      <c r="F848" s="1" t="str">
        <f aca="false">tcofTTGPERCEO!F846</f>
        <v>32;</v>
      </c>
      <c r="G848" s="1" t="str">
        <f aca="false">LEFT(F848,FIND(";",F848)-1)</f>
        <v>32</v>
      </c>
      <c r="H848" s="1" t="n">
        <f aca="false">SUM(J848:AA848)</f>
        <v>105.306372965049</v>
      </c>
      <c r="I848" s="1" t="n">
        <f aca="false">SUM(J848,K848,M848,N848,O848,P848,Q848,R848,T848,U848)</f>
        <v>104.795116117584</v>
      </c>
      <c r="J848" s="1" t="n">
        <f aca="false">(tcofTTGPERCEO!H846)*(J$2/$B$2)</f>
        <v>0.0163490471414243</v>
      </c>
      <c r="K848" s="1" t="n">
        <f aca="false">(tcofTTGPERCEO!I846)*(K$2/$B$2)</f>
        <v>0.0450119589537844</v>
      </c>
      <c r="L848" s="1" t="n">
        <f aca="false">(tcofTTGPERCEO!J846)*(L$2/$B$2)</f>
        <v>0</v>
      </c>
      <c r="M848" s="1" t="n">
        <f aca="false">(tcofTTGPERCEO!K846)*(M$2/$B$2)</f>
        <v>0.930692076228686</v>
      </c>
      <c r="N848" s="1" t="n">
        <f aca="false">(tcofTTGPERCEO!L846)*(N$2/$B$2)</f>
        <v>1.85316719388936</v>
      </c>
      <c r="O848" s="1" t="n">
        <f aca="false">(tcofTTGPERCEO!M846)*(O$2/$B$2)</f>
        <v>100.669956021912</v>
      </c>
      <c r="P848" s="1" t="n">
        <f aca="false">(tcofTTGPERCEO!N846)*(P$2/$B$2)</f>
        <v>0.0917058868914436</v>
      </c>
      <c r="Q848" s="1" t="n">
        <f aca="false">(tcofTTGPERCEO!O846)*(Q$2/$B$2)</f>
        <v>0.385464084561376</v>
      </c>
      <c r="R848" s="1" t="n">
        <f aca="false">(tcofTTGPERCEO!P846)*(R$2/$B$2)</f>
        <v>0.00969832574647018</v>
      </c>
      <c r="S848" s="1" t="n">
        <f aca="false">(tcofTTGPERCEO!Q846)*(S$2/$B$2)</f>
        <v>0.0778875086798858</v>
      </c>
      <c r="T848" s="1" t="n">
        <f aca="false">(tcofTTGPERCEO!R846)*(T$2/$B$2)</f>
        <v>0.329449888125916</v>
      </c>
      <c r="U848" s="1" t="n">
        <f aca="false">(tcofTTGPERCEO!S846)*(U$2/$B$2)</f>
        <v>0.463621634133169</v>
      </c>
      <c r="V848" s="1" t="n">
        <f aca="false">(tcofTTGPERCEO!T846)*(V$2/$B$2)</f>
        <v>0</v>
      </c>
      <c r="W848" s="1" t="n">
        <f aca="false">(tcofTTGPERCEO!U846)*(W$2/$B$2)</f>
        <v>0</v>
      </c>
      <c r="X848" s="1" t="n">
        <f aca="false">(tcofTTGPERCEO!V846)*(X$2/$B$2)</f>
        <v>0</v>
      </c>
      <c r="Y848" s="1" t="n">
        <f aca="false">(tcofTTGPERCEO!W846)*(Y$2/$B$2)</f>
        <v>0.304490394259702</v>
      </c>
      <c r="Z848" s="1" t="n">
        <f aca="false">(tcofTTGPERCEO!X846)*(Z$2/$B$2)</f>
        <v>0.109158243962657</v>
      </c>
      <c r="AA848" s="1" t="n">
        <f aca="false">(tcofTTGPERCEO!Y846)*(AA$2/$B$2)</f>
        <v>0.0197207005632281</v>
      </c>
      <c r="AD848" s="1" t="n">
        <f aca="false">SUM(tcofTTGPERCEO!H846:AA846)</f>
        <v>286</v>
      </c>
    </row>
    <row r="849" customFormat="false" ht="12.8" hidden="false" customHeight="false" outlineLevel="0" collapsed="false">
      <c r="A849" s="1" t="str">
        <f aca="false">tcofTTGPERCEO!A847</f>
        <v>../tcof/adu-metaok/paternel_gos_14.tei_corpo2_tto.cha </v>
      </c>
      <c r="B849" s="1" t="str">
        <f aca="false">tcofTTGPERCEO!B847</f>
        <v> ADULTES </v>
      </c>
      <c r="C849" s="1" t="str">
        <f aca="false">tcofTTGPERCEO!C847</f>
        <v> ADU </v>
      </c>
      <c r="D849" s="1" t="n">
        <f aca="false">tcofTTGPERCEO!D847</f>
        <v>9</v>
      </c>
      <c r="E849" s="1" t="n">
        <f aca="false">tcofTTGPERCEO!E847</f>
        <v>4419</v>
      </c>
      <c r="F849" s="1" t="str">
        <f aca="false">tcofTTGPERCEO!F847</f>
        <v>24;</v>
      </c>
      <c r="G849" s="1" t="str">
        <f aca="false">LEFT(F849,FIND(";",F849)-1)</f>
        <v>24</v>
      </c>
      <c r="H849" s="1" t="n">
        <f aca="false">SUM(J849:AA849)</f>
        <v>186.91840135792</v>
      </c>
      <c r="I849" s="1" t="n">
        <f aca="false">SUM(J849,K849,M849,N849,O849,P849,Q849,R849,T849,U849)</f>
        <v>184.757372116349</v>
      </c>
      <c r="J849" s="1" t="n">
        <f aca="false">(tcofTTGPERCEO!H847)*(J$2/$B$2)</f>
        <v>0.0817452357071214</v>
      </c>
      <c r="K849" s="1" t="n">
        <f aca="false">(tcofTTGPERCEO!I847)*(K$2/$B$2)</f>
        <v>0.0900239179075689</v>
      </c>
      <c r="L849" s="1" t="n">
        <f aca="false">(tcofTTGPERCEO!J847)*(L$2/$B$2)</f>
        <v>0</v>
      </c>
      <c r="M849" s="1" t="n">
        <f aca="false">(tcofTTGPERCEO!K847)*(M$2/$B$2)</f>
        <v>13.4592392562302</v>
      </c>
      <c r="N849" s="1" t="n">
        <f aca="false">(tcofTTGPERCEO!L847)*(N$2/$B$2)</f>
        <v>3.4646169277062</v>
      </c>
      <c r="O849" s="1" t="n">
        <f aca="false">(tcofTTGPERCEO!M847)*(O$2/$B$2)</f>
        <v>164.41073219659</v>
      </c>
      <c r="P849" s="1" t="n">
        <f aca="false">(tcofTTGPERCEO!N847)*(P$2/$B$2)</f>
        <v>0.366823547565774</v>
      </c>
      <c r="Q849" s="1" t="n">
        <f aca="false">(tcofTTGPERCEO!O847)*(Q$2/$B$2)</f>
        <v>0.963660211403441</v>
      </c>
      <c r="R849" s="1" t="n">
        <f aca="false">(tcofTTGPERCEO!P847)*(R$2/$B$2)</f>
        <v>0.0484916287323509</v>
      </c>
      <c r="S849" s="1" t="n">
        <f aca="false">(tcofTTGPERCEO!Q847)*(S$2/$B$2)</f>
        <v>0.259625028932953</v>
      </c>
      <c r="T849" s="1" t="n">
        <f aca="false">(tcofTTGPERCEO!R847)*(T$2/$B$2)</f>
        <v>1.17660674330684</v>
      </c>
      <c r="U849" s="1" t="n">
        <f aca="false">(tcofTTGPERCEO!S847)*(U$2/$B$2)</f>
        <v>0.695432451199753</v>
      </c>
      <c r="V849" s="1" t="n">
        <f aca="false">(tcofTTGPERCEO!T847)*(V$2/$B$2)</f>
        <v>0.0961731347889823</v>
      </c>
      <c r="W849" s="1" t="n">
        <f aca="false">(tcofTTGPERCEO!U847)*(W$2/$B$2)</f>
        <v>0</v>
      </c>
      <c r="X849" s="1" t="n">
        <f aca="false">(tcofTTGPERCEO!V847)*(X$2/$B$2)</f>
        <v>0</v>
      </c>
      <c r="Y849" s="1" t="n">
        <f aca="false">(tcofTTGPERCEO!W847)*(Y$2/$B$2)</f>
        <v>1.46155389244657</v>
      </c>
      <c r="Z849" s="1" t="n">
        <f aca="false">(tcofTTGPERCEO!X847)*(Z$2/$B$2)</f>
        <v>0.291088650567086</v>
      </c>
      <c r="AA849" s="1" t="n">
        <f aca="false">(tcofTTGPERCEO!Y847)*(AA$2/$B$2)</f>
        <v>0.0525885348352751</v>
      </c>
      <c r="AD849" s="1" t="n">
        <f aca="false">SUM(tcofTTGPERCEO!H847:AA847)</f>
        <v>710</v>
      </c>
    </row>
    <row r="850" customFormat="false" ht="12.8" hidden="false" customHeight="false" outlineLevel="0" collapsed="false">
      <c r="A850" s="1" t="str">
        <f aca="false">tcofTTGPERCEO!A848</f>
        <v>../tcof/adu-metaok/pediatrie_lam_08.tei_corpo2_tto.cha </v>
      </c>
      <c r="B850" s="1" t="str">
        <f aca="false">tcofTTGPERCEO!B848</f>
        <v> ADULTES </v>
      </c>
      <c r="C850" s="1" t="str">
        <f aca="false">tcofTTGPERCEO!C848</f>
        <v> ADU </v>
      </c>
      <c r="D850" s="1" t="n">
        <f aca="false">tcofTTGPERCEO!D848</f>
        <v>6</v>
      </c>
      <c r="E850" s="1" t="n">
        <f aca="false">tcofTTGPERCEO!E848</f>
        <v>2851</v>
      </c>
      <c r="F850" s="1" t="str">
        <f aca="false">tcofTTGPERCEO!F848</f>
        <v>27;</v>
      </c>
      <c r="G850" s="1" t="str">
        <f aca="false">LEFT(F850,FIND(";",F850)-1)</f>
        <v>27</v>
      </c>
      <c r="H850" s="1" t="n">
        <f aca="false">SUM(J850:AA850)</f>
        <v>34.6735668544094</v>
      </c>
      <c r="I850" s="1" t="n">
        <f aca="false">SUM(J850,K850,M850,N850,O850,P850,Q850,R850,T850,U850)</f>
        <v>33.6267417637528</v>
      </c>
      <c r="J850" s="1" t="n">
        <f aca="false">(tcofTTGPERCEO!H848)*(J$2/$B$2)</f>
        <v>0.0163490471414243</v>
      </c>
      <c r="K850" s="1" t="n">
        <f aca="false">(tcofTTGPERCEO!I848)*(K$2/$B$2)</f>
        <v>0.0675179384306767</v>
      </c>
      <c r="L850" s="1" t="n">
        <f aca="false">(tcofTTGPERCEO!J848)*(L$2/$B$2)</f>
        <v>0</v>
      </c>
      <c r="M850" s="1" t="n">
        <f aca="false">(tcofTTGPERCEO!K848)*(M$2/$B$2)</f>
        <v>0.28636679268575</v>
      </c>
      <c r="N850" s="1" t="n">
        <f aca="false">(tcofTTGPERCEO!L848)*(N$2/$B$2)</f>
        <v>0.483434920145051</v>
      </c>
      <c r="O850" s="1" t="n">
        <f aca="false">(tcofTTGPERCEO!M848)*(O$2/$B$2)</f>
        <v>31.8703880873389</v>
      </c>
      <c r="P850" s="1" t="n">
        <f aca="false">(tcofTTGPERCEO!N848)*(P$2/$B$2)</f>
        <v>0.213980402746702</v>
      </c>
      <c r="Q850" s="1" t="n">
        <f aca="false">(tcofTTGPERCEO!O848)*(Q$2/$B$2)</f>
        <v>0.115639225368413</v>
      </c>
      <c r="R850" s="1" t="n">
        <f aca="false">(tcofTTGPERCEO!P848)*(R$2/$B$2)</f>
        <v>0.00969832574647018</v>
      </c>
      <c r="S850" s="1" t="n">
        <f aca="false">(tcofTTGPERCEO!Q848)*(S$2/$B$2)</f>
        <v>0.0519250057865905</v>
      </c>
      <c r="T850" s="1" t="n">
        <f aca="false">(tcofTTGPERCEO!R848)*(T$2/$B$2)</f>
        <v>0.470642697322737</v>
      </c>
      <c r="U850" s="1" t="n">
        <f aca="false">(tcofTTGPERCEO!S848)*(U$2/$B$2)</f>
        <v>0.0927243268266338</v>
      </c>
      <c r="V850" s="1" t="n">
        <f aca="false">(tcofTTGPERCEO!T848)*(V$2/$B$2)</f>
        <v>0.0384692539155929</v>
      </c>
      <c r="W850" s="1" t="n">
        <f aca="false">(tcofTTGPERCEO!U848)*(W$2/$B$2)</f>
        <v>0</v>
      </c>
      <c r="X850" s="1" t="n">
        <f aca="false">(tcofTTGPERCEO!V848)*(X$2/$B$2)</f>
        <v>0</v>
      </c>
      <c r="Y850" s="1" t="n">
        <f aca="false">(tcofTTGPERCEO!W848)*(Y$2/$B$2)</f>
        <v>0.913471182779107</v>
      </c>
      <c r="Z850" s="1" t="n">
        <f aca="false">(tcofTTGPERCEO!X848)*(Z$2/$B$2)</f>
        <v>0.0363860813208857</v>
      </c>
      <c r="AA850" s="1" t="n">
        <f aca="false">(tcofTTGPERCEO!Y848)*(AA$2/$B$2)</f>
        <v>0.00657356685440938</v>
      </c>
      <c r="AD850" s="1" t="n">
        <f aca="false">SUM(tcofTTGPERCEO!H848:AA848)</f>
        <v>122</v>
      </c>
    </row>
    <row r="851" customFormat="false" ht="12.8" hidden="false" customHeight="false" outlineLevel="0" collapsed="false">
      <c r="A851" s="1" t="str">
        <f aca="false">tcofTTGPERCEO!A849</f>
        <v>../tcof/adu-metaok/pedi_gra_06.tei_corpo2_tto.cha </v>
      </c>
      <c r="B851" s="1" t="str">
        <f aca="false">tcofTTGPERCEO!B849</f>
        <v> ADULTES </v>
      </c>
      <c r="C851" s="1" t="str">
        <f aca="false">tcofTTGPERCEO!C849</f>
        <v> ADU </v>
      </c>
      <c r="D851" s="1" t="n">
        <f aca="false">tcofTTGPERCEO!D849</f>
        <v>4</v>
      </c>
      <c r="E851" s="1" t="n">
        <f aca="false">tcofTTGPERCEO!E849</f>
        <v>1259</v>
      </c>
      <c r="F851" s="1" t="str">
        <f aca="false">tcofTTGPERCEO!F849</f>
        <v>60;</v>
      </c>
      <c r="G851" s="1" t="str">
        <f aca="false">LEFT(F851,FIND(";",F851)-1)</f>
        <v>60</v>
      </c>
      <c r="H851" s="1" t="n">
        <f aca="false">SUM(J851:AA851)</f>
        <v>31.2954555975619</v>
      </c>
      <c r="I851" s="1" t="n">
        <f aca="false">SUM(J851,K851,M851,N851,O851,P851,Q851,R851,T851,U851)</f>
        <v>30.8483913278296</v>
      </c>
      <c r="J851" s="1" t="n">
        <f aca="false">(tcofTTGPERCEO!H849)*(J$2/$B$2)</f>
        <v>0.0817452357071214</v>
      </c>
      <c r="K851" s="1" t="n">
        <f aca="false">(tcofTTGPERCEO!I849)*(K$2/$B$2)</f>
        <v>0.0450119589537844</v>
      </c>
      <c r="L851" s="1" t="n">
        <f aca="false">(tcofTTGPERCEO!J849)*(L$2/$B$2)</f>
        <v>0</v>
      </c>
      <c r="M851" s="1" t="n">
        <f aca="false">(tcofTTGPERCEO!K849)*(M$2/$B$2)</f>
        <v>0.572733585371499</v>
      </c>
      <c r="N851" s="1" t="n">
        <f aca="false">(tcofTTGPERCEO!L849)*(N$2/$B$2)</f>
        <v>0.564007406835892</v>
      </c>
      <c r="O851" s="1" t="n">
        <f aca="false">(tcofTTGPERCEO!M849)*(O$2/$B$2)</f>
        <v>28.8351130314019</v>
      </c>
      <c r="P851" s="1" t="n">
        <f aca="false">(tcofTTGPERCEO!N849)*(P$2/$B$2)</f>
        <v>0.152843144819073</v>
      </c>
      <c r="Q851" s="1" t="n">
        <f aca="false">(tcofTTGPERCEO!O849)*(Q$2/$B$2)</f>
        <v>0.192732042280688</v>
      </c>
      <c r="R851" s="1" t="n">
        <f aca="false">(tcofTTGPERCEO!P849)*(R$2/$B$2)</f>
        <v>0.0290949772394105</v>
      </c>
      <c r="S851" s="1" t="n">
        <f aca="false">(tcofTTGPERCEO!Q849)*(S$2/$B$2)</f>
        <v>0.103850011573181</v>
      </c>
      <c r="T851" s="1" t="n">
        <f aca="false">(tcofTTGPERCEO!R849)*(T$2/$B$2)</f>
        <v>0.282385618393642</v>
      </c>
      <c r="U851" s="1" t="n">
        <f aca="false">(tcofTTGPERCEO!S849)*(U$2/$B$2)</f>
        <v>0.0927243268266338</v>
      </c>
      <c r="V851" s="1" t="n">
        <f aca="false">(tcofTTGPERCEO!T849)*(V$2/$B$2)</f>
        <v>0.0384692539155929</v>
      </c>
      <c r="W851" s="1" t="n">
        <f aca="false">(tcofTTGPERCEO!U849)*(W$2/$B$2)</f>
        <v>0</v>
      </c>
      <c r="X851" s="1" t="n">
        <f aca="false">(tcofTTGPERCEO!V849)*(X$2/$B$2)</f>
        <v>0</v>
      </c>
      <c r="Y851" s="1" t="n">
        <f aca="false">(tcofTTGPERCEO!W849)*(Y$2/$B$2)</f>
        <v>0.243592315407762</v>
      </c>
      <c r="Z851" s="1" t="n">
        <f aca="false">(tcofTTGPERCEO!X849)*(Z$2/$B$2)</f>
        <v>0.0545791219813286</v>
      </c>
      <c r="AA851" s="1" t="n">
        <f aca="false">(tcofTTGPERCEO!Y849)*(AA$2/$B$2)</f>
        <v>0.00657356685440938</v>
      </c>
      <c r="AD851" s="1" t="n">
        <f aca="false">SUM(tcofTTGPERCEO!H849:AA849)</f>
        <v>114</v>
      </c>
    </row>
    <row r="852" customFormat="false" ht="12.8" hidden="false" customHeight="false" outlineLevel="0" collapsed="false">
      <c r="A852" s="1" t="str">
        <f aca="false">tcofTTGPERCEO!A850</f>
        <v>../tcof/adu-metaok/photographie_cou_14.tei_corpo2_tto.cha </v>
      </c>
      <c r="B852" s="1" t="str">
        <f aca="false">tcofTTGPERCEO!B850</f>
        <v> ADULTES </v>
      </c>
      <c r="C852" s="1" t="str">
        <f aca="false">tcofTTGPERCEO!C850</f>
        <v> ADU </v>
      </c>
      <c r="D852" s="1" t="n">
        <f aca="false">tcofTTGPERCEO!D850</f>
        <v>8</v>
      </c>
      <c r="E852" s="1" t="n">
        <f aca="false">tcofTTGPERCEO!E850</f>
        <v>3804</v>
      </c>
      <c r="F852" s="1" t="str">
        <f aca="false">tcofTTGPERCEO!F850</f>
        <v>21;</v>
      </c>
      <c r="G852" s="1" t="str">
        <f aca="false">LEFT(F852,FIND(";",F852)-1)</f>
        <v>21</v>
      </c>
      <c r="H852" s="1" t="n">
        <f aca="false">SUM(J852:AA852)</f>
        <v>52.1815060566314</v>
      </c>
      <c r="I852" s="1" t="n">
        <f aca="false">SUM(J852,K852,M852,N852,O852,P852,Q852,R852,T852,U852)</f>
        <v>51.4798009412854</v>
      </c>
      <c r="J852" s="1" t="n">
        <f aca="false">(tcofTTGPERCEO!H850)*(J$2/$B$2)</f>
        <v>0.0653961885656971</v>
      </c>
      <c r="K852" s="1" t="n">
        <f aca="false">(tcofTTGPERCEO!I850)*(K$2/$B$2)</f>
        <v>0.0900239179075689</v>
      </c>
      <c r="L852" s="1" t="n">
        <f aca="false">(tcofTTGPERCEO!J850)*(L$2/$B$2)</f>
        <v>0</v>
      </c>
      <c r="M852" s="1" t="n">
        <f aca="false">(tcofTTGPERCEO!K850)*(M$2/$B$2)</f>
        <v>0.429550189028624</v>
      </c>
      <c r="N852" s="1" t="n">
        <f aca="false">(tcofTTGPERCEO!L850)*(N$2/$B$2)</f>
        <v>0.644579893526734</v>
      </c>
      <c r="O852" s="1" t="n">
        <f aca="false">(tcofTTGPERCEO!M850)*(O$2/$B$2)</f>
        <v>48.5644008949927</v>
      </c>
      <c r="P852" s="1" t="n">
        <f aca="false">(tcofTTGPERCEO!N850)*(P$2/$B$2)</f>
        <v>0.275117660674331</v>
      </c>
      <c r="Q852" s="1" t="n">
        <f aca="false">(tcofTTGPERCEO!O850)*(Q$2/$B$2)</f>
        <v>0.462556901473652</v>
      </c>
      <c r="R852" s="1" t="n">
        <f aca="false">(tcofTTGPERCEO!P850)*(R$2/$B$2)</f>
        <v>0.00969832574647018</v>
      </c>
      <c r="S852" s="1" t="n">
        <f aca="false">(tcofTTGPERCEO!Q850)*(S$2/$B$2)</f>
        <v>0.311550034719543</v>
      </c>
      <c r="T852" s="1" t="n">
        <f aca="false">(tcofTTGPERCEO!R850)*(T$2/$B$2)</f>
        <v>0.75302831571638</v>
      </c>
      <c r="U852" s="1" t="n">
        <f aca="false">(tcofTTGPERCEO!S850)*(U$2/$B$2)</f>
        <v>0.185448653653267</v>
      </c>
      <c r="V852" s="1" t="n">
        <f aca="false">(tcofTTGPERCEO!T850)*(V$2/$B$2)</f>
        <v>0</v>
      </c>
      <c r="W852" s="1" t="n">
        <f aca="false">(tcofTTGPERCEO!U850)*(W$2/$B$2)</f>
        <v>0</v>
      </c>
      <c r="X852" s="1" t="n">
        <f aca="false">(tcofTTGPERCEO!V850)*(X$2/$B$2)</f>
        <v>0</v>
      </c>
      <c r="Y852" s="1" t="n">
        <f aca="false">(tcofTTGPERCEO!W850)*(Y$2/$B$2)</f>
        <v>0.365388473111643</v>
      </c>
      <c r="Z852" s="1" t="n">
        <f aca="false">(tcofTTGPERCEO!X850)*(Z$2/$B$2)</f>
        <v>0.0181930406604429</v>
      </c>
      <c r="AA852" s="1" t="n">
        <f aca="false">(tcofTTGPERCEO!Y850)*(AA$2/$B$2)</f>
        <v>0.00657356685440938</v>
      </c>
      <c r="AD852" s="1" t="n">
        <f aca="false">SUM(tcofTTGPERCEO!H850:AA850)</f>
        <v>180</v>
      </c>
    </row>
    <row r="853" customFormat="false" ht="12.8" hidden="false" customHeight="false" outlineLevel="0" collapsed="false">
      <c r="A853" s="1" t="str">
        <f aca="false">tcofTTGPERCEO!A851</f>
        <v>../tcof/adu-metaok/police_mar_14.tei_corpo2_tto.cha </v>
      </c>
      <c r="B853" s="1" t="str">
        <f aca="false">tcofTTGPERCEO!B851</f>
        <v> ADULTES </v>
      </c>
      <c r="C853" s="1" t="str">
        <f aca="false">tcofTTGPERCEO!C851</f>
        <v> ADU </v>
      </c>
      <c r="D853" s="1" t="n">
        <f aca="false">tcofTTGPERCEO!D851</f>
        <v>2</v>
      </c>
      <c r="E853" s="1" t="n">
        <f aca="false">tcofTTGPERCEO!E851</f>
        <v>4033</v>
      </c>
      <c r="F853" s="1" t="str">
        <f aca="false">tcofTTGPERCEO!F851</f>
        <v>19;</v>
      </c>
      <c r="G853" s="1" t="str">
        <f aca="false">LEFT(F853,FIND(";",F853)-1)</f>
        <v>19</v>
      </c>
      <c r="H853" s="1" t="n">
        <f aca="false">SUM(J853:AA853)</f>
        <v>133.064539773166</v>
      </c>
      <c r="I853" s="1" t="n">
        <f aca="false">SUM(J853,K853,M853,N853,O853,P853,Q853,R853,T853,U853)</f>
        <v>130.58841138801</v>
      </c>
      <c r="J853" s="1" t="n">
        <f aca="false">(tcofTTGPERCEO!H851)*(J$2/$B$2)</f>
        <v>0.0326980942828485</v>
      </c>
      <c r="K853" s="1" t="n">
        <f aca="false">(tcofTTGPERCEO!I851)*(K$2/$B$2)</f>
        <v>0.135035876861353</v>
      </c>
      <c r="L853" s="1" t="n">
        <f aca="false">(tcofTTGPERCEO!J851)*(L$2/$B$2)</f>
        <v>0</v>
      </c>
      <c r="M853" s="1" t="n">
        <f aca="false">(tcofTTGPERCEO!K851)*(M$2/$B$2)</f>
        <v>4.00913509760049</v>
      </c>
      <c r="N853" s="1" t="n">
        <f aca="false">(tcofTTGPERCEO!L851)*(N$2/$B$2)</f>
        <v>1.69202222050768</v>
      </c>
      <c r="O853" s="1" t="n">
        <f aca="false">(tcofTTGPERCEO!M851)*(O$2/$B$2)</f>
        <v>122.422760589461</v>
      </c>
      <c r="P853" s="1" t="n">
        <f aca="false">(tcofTTGPERCEO!N851)*(P$2/$B$2)</f>
        <v>0.244549031710516</v>
      </c>
      <c r="Q853" s="1" t="n">
        <f aca="false">(tcofTTGPERCEO!O851)*(Q$2/$B$2)</f>
        <v>0.462556901473652</v>
      </c>
      <c r="R853" s="1" t="n">
        <f aca="false">(tcofTTGPERCEO!P851)*(R$2/$B$2)</f>
        <v>0</v>
      </c>
      <c r="S853" s="1" t="n">
        <f aca="false">(tcofTTGPERCEO!Q851)*(S$2/$B$2)</f>
        <v>0.467325052079315</v>
      </c>
      <c r="T853" s="1" t="n">
        <f aca="false">(tcofTTGPERCEO!R851)*(T$2/$B$2)</f>
        <v>0.894221124913201</v>
      </c>
      <c r="U853" s="1" t="n">
        <f aca="false">(tcofTTGPERCEO!S851)*(U$2/$B$2)</f>
        <v>0.695432451199753</v>
      </c>
      <c r="V853" s="1" t="n">
        <f aca="false">(tcofTTGPERCEO!T851)*(V$2/$B$2)</f>
        <v>0.115407761746779</v>
      </c>
      <c r="W853" s="1" t="n">
        <f aca="false">(tcofTTGPERCEO!U851)*(W$2/$B$2)</f>
        <v>0</v>
      </c>
      <c r="X853" s="1" t="n">
        <f aca="false">(tcofTTGPERCEO!V851)*(X$2/$B$2)</f>
        <v>0</v>
      </c>
      <c r="Y853" s="1" t="n">
        <f aca="false">(tcofTTGPERCEO!W851)*(Y$2/$B$2)</f>
        <v>1.76604428670627</v>
      </c>
      <c r="Z853" s="1" t="n">
        <f aca="false">(tcofTTGPERCEO!X851)*(Z$2/$B$2)</f>
        <v>0.1273512846231</v>
      </c>
      <c r="AA853" s="1" t="n">
        <f aca="false">(tcofTTGPERCEO!Y851)*(AA$2/$B$2)</f>
        <v>0</v>
      </c>
      <c r="AD853" s="1" t="n">
        <f aca="false">SUM(tcofTTGPERCEO!H851:AA851)</f>
        <v>441</v>
      </c>
    </row>
    <row r="854" customFormat="false" ht="12.8" hidden="false" customHeight="false" outlineLevel="0" collapsed="false">
      <c r="A854" s="1" t="str">
        <f aca="false">tcofTTGPERCEO!A852</f>
        <v>../tcof/adu-metaok/politique_car_14.tei_corpo2_tto.cha </v>
      </c>
      <c r="B854" s="1" t="str">
        <f aca="false">tcofTTGPERCEO!B852</f>
        <v> ADULTES </v>
      </c>
      <c r="C854" s="1" t="str">
        <f aca="false">tcofTTGPERCEO!C852</f>
        <v> ADU </v>
      </c>
      <c r="D854" s="1" t="n">
        <f aca="false">tcofTTGPERCEO!D852</f>
        <v>3</v>
      </c>
      <c r="E854" s="1" t="n">
        <f aca="false">tcofTTGPERCEO!E852</f>
        <v>3271</v>
      </c>
      <c r="F854" s="1" t="str">
        <f aca="false">tcofTTGPERCEO!F852</f>
        <v>20;</v>
      </c>
      <c r="G854" s="1" t="str">
        <f aca="false">LEFT(F854,FIND(";",F854)-1)</f>
        <v>20</v>
      </c>
      <c r="H854" s="1" t="n">
        <f aca="false">SUM(J854:AA854)</f>
        <v>147.088442249826</v>
      </c>
      <c r="I854" s="1" t="n">
        <f aca="false">SUM(J854,K854,M854,N854,O854,P854,Q854,R854,T854,U854)</f>
        <v>144.32835429365</v>
      </c>
      <c r="J854" s="1" t="n">
        <f aca="false">(tcofTTGPERCEO!H852)*(J$2/$B$2)</f>
        <v>0.0163490471414243</v>
      </c>
      <c r="K854" s="1" t="n">
        <f aca="false">(tcofTTGPERCEO!I852)*(K$2/$B$2)</f>
        <v>0.292577733199599</v>
      </c>
      <c r="L854" s="1" t="n">
        <f aca="false">(tcofTTGPERCEO!J852)*(L$2/$B$2)</f>
        <v>0</v>
      </c>
      <c r="M854" s="1" t="n">
        <f aca="false">(tcofTTGPERCEO!K852)*(M$2/$B$2)</f>
        <v>12.6717305763444</v>
      </c>
      <c r="N854" s="1" t="n">
        <f aca="false">(tcofTTGPERCEO!L852)*(N$2/$B$2)</f>
        <v>5.80121904174061</v>
      </c>
      <c r="O854" s="1" t="n">
        <f aca="false">(tcofTTGPERCEO!M852)*(O$2/$B$2)</f>
        <v>121.916881413471</v>
      </c>
      <c r="P854" s="1" t="n">
        <f aca="false">(tcofTTGPERCEO!N852)*(P$2/$B$2)</f>
        <v>0.244549031710516</v>
      </c>
      <c r="Q854" s="1" t="n">
        <f aca="false">(tcofTTGPERCEO!O852)*(Q$2/$B$2)</f>
        <v>1.50330992978937</v>
      </c>
      <c r="R854" s="1" t="n">
        <f aca="false">(tcofTTGPERCEO!P852)*(R$2/$B$2)</f>
        <v>0.00969832574647018</v>
      </c>
      <c r="S854" s="1" t="n">
        <f aca="false">(tcofTTGPERCEO!Q852)*(S$2/$B$2)</f>
        <v>0.778875086798858</v>
      </c>
      <c r="T854" s="1" t="n">
        <f aca="false">(tcofTTGPERCEO!R852)*(T$2/$B$2)</f>
        <v>1.17660674330684</v>
      </c>
      <c r="U854" s="1" t="n">
        <f aca="false">(tcofTTGPERCEO!S852)*(U$2/$B$2)</f>
        <v>0.695432451199753</v>
      </c>
      <c r="V854" s="1" t="n">
        <f aca="false">(tcofTTGPERCEO!T852)*(V$2/$B$2)</f>
        <v>0.0577038808733894</v>
      </c>
      <c r="W854" s="1" t="n">
        <f aca="false">(tcofTTGPERCEO!U852)*(W$2/$B$2)</f>
        <v>0</v>
      </c>
      <c r="X854" s="1" t="n">
        <f aca="false">(tcofTTGPERCEO!V852)*(X$2/$B$2)</f>
        <v>0</v>
      </c>
      <c r="Y854" s="1" t="n">
        <f aca="false">(tcofTTGPERCEO!W852)*(Y$2/$B$2)</f>
        <v>1.58335005015045</v>
      </c>
      <c r="Z854" s="1" t="n">
        <f aca="false">(tcofTTGPERCEO!X852)*(Z$2/$B$2)</f>
        <v>0.2547025692462</v>
      </c>
      <c r="AA854" s="1" t="n">
        <f aca="false">(tcofTTGPERCEO!Y852)*(AA$2/$B$2)</f>
        <v>0.085456369107322</v>
      </c>
      <c r="AD854" s="1" t="n">
        <f aca="false">SUM(tcofTTGPERCEO!H852:AA852)</f>
        <v>678</v>
      </c>
    </row>
    <row r="855" customFormat="false" ht="12.8" hidden="false" customHeight="false" outlineLevel="0" collapsed="false">
      <c r="A855" s="1" t="str">
        <f aca="false">tcofTTGPERCEO!A853</f>
        <v>../tcof/adu-metaok/politique_ham_15.tei_corpo2_tto.cha </v>
      </c>
      <c r="B855" s="1" t="str">
        <f aca="false">tcofTTGPERCEO!B853</f>
        <v> ADULTES </v>
      </c>
      <c r="C855" s="1" t="str">
        <f aca="false">tcofTTGPERCEO!C853</f>
        <v> ADU </v>
      </c>
      <c r="D855" s="1" t="n">
        <f aca="false">tcofTTGPERCEO!D853</f>
        <v>0</v>
      </c>
      <c r="E855" s="1" t="n">
        <f aca="false">tcofTTGPERCEO!E853</f>
        <v>2800</v>
      </c>
      <c r="F855" s="1" t="str">
        <f aca="false">tcofTTGPERCEO!F853</f>
        <v>19;</v>
      </c>
      <c r="G855" s="1" t="str">
        <f aca="false">LEFT(F855,FIND(";",F855)-1)</f>
        <v>19</v>
      </c>
      <c r="H855" s="1" t="n">
        <f aca="false">SUM(J855:AA855)</f>
        <v>62.444047527197</v>
      </c>
      <c r="I855" s="1" t="n">
        <f aca="false">SUM(J855,K855,M855,N855,O855,P855,Q855,R855,T855,U855)</f>
        <v>61.003680271584</v>
      </c>
      <c r="J855" s="1" t="n">
        <f aca="false">(tcofTTGPERCEO!H853)*(J$2/$B$2)</f>
        <v>0.0980942828485456</v>
      </c>
      <c r="K855" s="1" t="n">
        <f aca="false">(tcofTTGPERCEO!I853)*(K$2/$B$2)</f>
        <v>0.180047835815138</v>
      </c>
      <c r="L855" s="1" t="n">
        <f aca="false">(tcofTTGPERCEO!J853)*(L$2/$B$2)</f>
        <v>0</v>
      </c>
      <c r="M855" s="1" t="n">
        <f aca="false">(tcofTTGPERCEO!K853)*(M$2/$B$2)</f>
        <v>3.07844302137181</v>
      </c>
      <c r="N855" s="1" t="n">
        <f aca="false">(tcofTTGPERCEO!L853)*(N$2/$B$2)</f>
        <v>2.09488465396189</v>
      </c>
      <c r="O855" s="1" t="n">
        <f aca="false">(tcofTTGPERCEO!M853)*(O$2/$B$2)</f>
        <v>54.1290718308772</v>
      </c>
      <c r="P855" s="1" t="n">
        <f aca="false">(tcofTTGPERCEO!N853)*(P$2/$B$2)</f>
        <v>0.152843144819073</v>
      </c>
      <c r="Q855" s="1" t="n">
        <f aca="false">(tcofTTGPERCEO!O853)*(Q$2/$B$2)</f>
        <v>0.192732042280688</v>
      </c>
      <c r="R855" s="1" t="n">
        <f aca="false">(tcofTTGPERCEO!P853)*(R$2/$B$2)</f>
        <v>0</v>
      </c>
      <c r="S855" s="1" t="n">
        <f aca="false">(tcofTTGPERCEO!Q853)*(S$2/$B$2)</f>
        <v>0.415400046292724</v>
      </c>
      <c r="T855" s="1" t="n">
        <f aca="false">(tcofTTGPERCEO!R853)*(T$2/$B$2)</f>
        <v>0.75302831571638</v>
      </c>
      <c r="U855" s="1" t="n">
        <f aca="false">(tcofTTGPERCEO!S853)*(U$2/$B$2)</f>
        <v>0.324535143893218</v>
      </c>
      <c r="V855" s="1" t="n">
        <f aca="false">(tcofTTGPERCEO!T853)*(V$2/$B$2)</f>
        <v>0.0384692539155929</v>
      </c>
      <c r="W855" s="1" t="n">
        <f aca="false">(tcofTTGPERCEO!U853)*(W$2/$B$2)</f>
        <v>0</v>
      </c>
      <c r="X855" s="1" t="n">
        <f aca="false">(tcofTTGPERCEO!V853)*(X$2/$B$2)</f>
        <v>0</v>
      </c>
      <c r="Y855" s="1" t="n">
        <f aca="false">(tcofTTGPERCEO!W853)*(Y$2/$B$2)</f>
        <v>0.852573103927166</v>
      </c>
      <c r="Z855" s="1" t="n">
        <f aca="false">(tcofTTGPERCEO!X853)*(Z$2/$B$2)</f>
        <v>0.1273512846231</v>
      </c>
      <c r="AA855" s="1" t="n">
        <f aca="false">(tcofTTGPERCEO!Y853)*(AA$2/$B$2)</f>
        <v>0.00657356685440938</v>
      </c>
      <c r="AD855" s="1" t="n">
        <f aca="false">SUM(tcofTTGPERCEO!H853:AA853)</f>
        <v>263</v>
      </c>
    </row>
    <row r="856" customFormat="false" ht="12.8" hidden="false" customHeight="false" outlineLevel="0" collapsed="false">
      <c r="A856" s="1" t="str">
        <f aca="false">tcofTTGPERCEO!A854</f>
        <v>../tcof/adu-metaok/politique_rem_12.tei_corpo2_tto.cha </v>
      </c>
      <c r="B856" s="1" t="str">
        <f aca="false">tcofTTGPERCEO!B854</f>
        <v> ADULTES </v>
      </c>
      <c r="C856" s="1" t="str">
        <f aca="false">tcofTTGPERCEO!C854</f>
        <v> ADU </v>
      </c>
      <c r="D856" s="1" t="n">
        <f aca="false">tcofTTGPERCEO!D854</f>
        <v>25</v>
      </c>
      <c r="E856" s="1" t="n">
        <f aca="false">tcofTTGPERCEO!E854</f>
        <v>2272</v>
      </c>
      <c r="F856" s="1" t="str">
        <f aca="false">tcofTTGPERCEO!F854</f>
        <v>48;</v>
      </c>
      <c r="G856" s="1" t="str">
        <f aca="false">LEFT(F856,FIND(";",F856)-1)</f>
        <v>48</v>
      </c>
      <c r="H856" s="1" t="n">
        <f aca="false">SUM(J856:AA856)</f>
        <v>65.8083249749248</v>
      </c>
      <c r="I856" s="1" t="n">
        <f aca="false">SUM(J856,K856,M856,N856,O856,P856,Q856,R856,T856,U856)</f>
        <v>63.0786590540853</v>
      </c>
      <c r="J856" s="1" t="n">
        <f aca="false">(tcofTTGPERCEO!H854)*(J$2/$B$2)</f>
        <v>0.0817452357071214</v>
      </c>
      <c r="K856" s="1" t="n">
        <f aca="false">(tcofTTGPERCEO!I854)*(K$2/$B$2)</f>
        <v>0.225059794768922</v>
      </c>
      <c r="L856" s="1" t="n">
        <f aca="false">(tcofTTGPERCEO!J854)*(L$2/$B$2)</f>
        <v>0</v>
      </c>
      <c r="M856" s="1" t="n">
        <f aca="false">(tcofTTGPERCEO!K854)*(M$2/$B$2)</f>
        <v>1.28865056708587</v>
      </c>
      <c r="N856" s="1" t="n">
        <f aca="false">(tcofTTGPERCEO!L854)*(N$2/$B$2)</f>
        <v>2.82003703417946</v>
      </c>
      <c r="O856" s="1" t="n">
        <f aca="false">(tcofTTGPERCEO!M854)*(O$2/$B$2)</f>
        <v>55.6467093588458</v>
      </c>
      <c r="P856" s="1" t="n">
        <f aca="false">(tcofTTGPERCEO!N854)*(P$2/$B$2)</f>
        <v>0.061137257927629</v>
      </c>
      <c r="Q856" s="1" t="n">
        <f aca="false">(tcofTTGPERCEO!O854)*(Q$2/$B$2)</f>
        <v>1.00220661985958</v>
      </c>
      <c r="R856" s="1" t="n">
        <f aca="false">(tcofTTGPERCEO!P854)*(R$2/$B$2)</f>
        <v>0.0290949772394105</v>
      </c>
      <c r="S856" s="1" t="n">
        <f aca="false">(tcofTTGPERCEO!Q854)*(S$2/$B$2)</f>
        <v>1.58371267649101</v>
      </c>
      <c r="T856" s="1" t="n">
        <f aca="false">(tcofTTGPERCEO!R854)*(T$2/$B$2)</f>
        <v>1.55312090116503</v>
      </c>
      <c r="U856" s="1" t="n">
        <f aca="false">(tcofTTGPERCEO!S854)*(U$2/$B$2)</f>
        <v>0.370897307306535</v>
      </c>
      <c r="V856" s="1" t="n">
        <f aca="false">(tcofTTGPERCEO!T854)*(V$2/$B$2)</f>
        <v>0</v>
      </c>
      <c r="W856" s="1" t="n">
        <f aca="false">(tcofTTGPERCEO!U854)*(W$2/$B$2)</f>
        <v>0</v>
      </c>
      <c r="X856" s="1" t="n">
        <f aca="false">(tcofTTGPERCEO!V854)*(X$2/$B$2)</f>
        <v>0</v>
      </c>
      <c r="Y856" s="1" t="n">
        <f aca="false">(tcofTTGPERCEO!W854)*(Y$2/$B$2)</f>
        <v>1.03526734048299</v>
      </c>
      <c r="Z856" s="1" t="n">
        <f aca="false">(tcofTTGPERCEO!X854)*(Z$2/$B$2)</f>
        <v>0.0909652033022143</v>
      </c>
      <c r="AA856" s="1" t="n">
        <f aca="false">(tcofTTGPERCEO!Y854)*(AA$2/$B$2)</f>
        <v>0.0197207005632281</v>
      </c>
      <c r="AD856" s="1" t="n">
        <f aca="false">SUM(tcofTTGPERCEO!H854:AA854)</f>
        <v>336</v>
      </c>
    </row>
    <row r="857" customFormat="false" ht="12.8" hidden="false" customHeight="false" outlineLevel="0" collapsed="false">
      <c r="A857" s="1" t="str">
        <f aca="false">tcofTTGPERCEO!A855</f>
        <v>../tcof/adu-metaok/pomp_prov_sd.tei_corpo2_tto.cha </v>
      </c>
      <c r="B857" s="1" t="str">
        <f aca="false">tcofTTGPERCEO!B855</f>
        <v> ADULTES </v>
      </c>
      <c r="C857" s="1" t="str">
        <f aca="false">tcofTTGPERCEO!C855</f>
        <v> ADU </v>
      </c>
      <c r="D857" s="1" t="n">
        <f aca="false">tcofTTGPERCEO!D855</f>
        <v>10</v>
      </c>
      <c r="E857" s="1" t="n">
        <f aca="false">tcofTTGPERCEO!E855</f>
        <v>7759</v>
      </c>
      <c r="F857" s="1" t="str">
        <f aca="false">tcofTTGPERCEO!F855</f>
        <v>22;</v>
      </c>
      <c r="G857" s="1" t="str">
        <f aca="false">LEFT(F857,FIND(";",F857)-1)</f>
        <v>22</v>
      </c>
      <c r="H857" s="1" t="n">
        <f aca="false">SUM(J857:AA857)</f>
        <v>61.5859887354371</v>
      </c>
      <c r="I857" s="1" t="n">
        <f aca="false">SUM(J857,K857,M857,N857,O857,P857,Q857,R857,T857,U857)</f>
        <v>60.6789059486151</v>
      </c>
      <c r="J857" s="1" t="n">
        <f aca="false">(tcofTTGPERCEO!H855)*(J$2/$B$2)</f>
        <v>0</v>
      </c>
      <c r="K857" s="1" t="n">
        <f aca="false">(tcofTTGPERCEO!I855)*(K$2/$B$2)</f>
        <v>0</v>
      </c>
      <c r="L857" s="1" t="n">
        <f aca="false">(tcofTTGPERCEO!J855)*(L$2/$B$2)</f>
        <v>0</v>
      </c>
      <c r="M857" s="1" t="n">
        <f aca="false">(tcofTTGPERCEO!K855)*(M$2/$B$2)</f>
        <v>2.14775094514312</v>
      </c>
      <c r="N857" s="1" t="n">
        <f aca="false">(tcofTTGPERCEO!L855)*(N$2/$B$2)</f>
        <v>2.09488465396189</v>
      </c>
      <c r="O857" s="1" t="n">
        <f aca="false">(tcofTTGPERCEO!M855)*(O$2/$B$2)</f>
        <v>54.6349510068668</v>
      </c>
      <c r="P857" s="1" t="n">
        <f aca="false">(tcofTTGPERCEO!N855)*(P$2/$B$2)</f>
        <v>0.152843144819073</v>
      </c>
      <c r="Q857" s="1" t="n">
        <f aca="false">(tcofTTGPERCEO!O855)*(Q$2/$B$2)</f>
        <v>0.385464084561376</v>
      </c>
      <c r="R857" s="1" t="n">
        <f aca="false">(tcofTTGPERCEO!P855)*(R$2/$B$2)</f>
        <v>0</v>
      </c>
      <c r="S857" s="1" t="n">
        <f aca="false">(tcofTTGPERCEO!Q855)*(S$2/$B$2)</f>
        <v>0.155775017359772</v>
      </c>
      <c r="T857" s="1" t="n">
        <f aca="false">(tcofTTGPERCEO!R855)*(T$2/$B$2)</f>
        <v>0.75302831571638</v>
      </c>
      <c r="U857" s="1" t="n">
        <f aca="false">(tcofTTGPERCEO!S855)*(U$2/$B$2)</f>
        <v>0.509983797546486</v>
      </c>
      <c r="V857" s="1" t="n">
        <f aca="false">(tcofTTGPERCEO!T855)*(V$2/$B$2)</f>
        <v>0.0384692539155929</v>
      </c>
      <c r="W857" s="1" t="n">
        <f aca="false">(tcofTTGPERCEO!U855)*(W$2/$B$2)</f>
        <v>0</v>
      </c>
      <c r="X857" s="1" t="n">
        <f aca="false">(tcofTTGPERCEO!V855)*(X$2/$B$2)</f>
        <v>0</v>
      </c>
      <c r="Y857" s="1" t="n">
        <f aca="false">(tcofTTGPERCEO!W855)*(Y$2/$B$2)</f>
        <v>0.669878867371345</v>
      </c>
      <c r="Z857" s="1" t="n">
        <f aca="false">(tcofTTGPERCEO!X855)*(Z$2/$B$2)</f>
        <v>0.0363860813208857</v>
      </c>
      <c r="AA857" s="1" t="n">
        <f aca="false">(tcofTTGPERCEO!Y855)*(AA$2/$B$2)</f>
        <v>0.00657356685440938</v>
      </c>
      <c r="AD857" s="1" t="n">
        <f aca="false">SUM(tcofTTGPERCEO!H855:AA855)</f>
        <v>228</v>
      </c>
    </row>
    <row r="858" customFormat="false" ht="12.8" hidden="false" customHeight="false" outlineLevel="0" collapsed="false">
      <c r="A858" s="1" t="str">
        <f aca="false">tcofTTGPERCEO!A856</f>
        <v>../tcof/adu-metaok/pom_tho_08.tei_corpo2_tto.cha </v>
      </c>
      <c r="B858" s="1" t="str">
        <f aca="false">tcofTTGPERCEO!B856</f>
        <v> ADULTES </v>
      </c>
      <c r="C858" s="1" t="str">
        <f aca="false">tcofTTGPERCEO!C856</f>
        <v> ADU </v>
      </c>
      <c r="D858" s="1" t="n">
        <f aca="false">tcofTTGPERCEO!D856</f>
        <v>23</v>
      </c>
      <c r="E858" s="1" t="n">
        <f aca="false">tcofTTGPERCEO!E856</f>
        <v>930</v>
      </c>
      <c r="F858" s="1" t="str">
        <f aca="false">tcofTTGPERCEO!F856</f>
        <v>22;</v>
      </c>
      <c r="G858" s="1" t="str">
        <f aca="false">LEFT(F858,FIND(";",F858)-1)</f>
        <v>22</v>
      </c>
      <c r="H858" s="1" t="n">
        <f aca="false">SUM(J858:AA858)</f>
        <v>0.0470642697322738</v>
      </c>
      <c r="I858" s="1" t="n">
        <f aca="false">SUM(J858,K858,M858,N858,O858,P858,Q858,R858,T858,U858)</f>
        <v>0.0470642697322738</v>
      </c>
      <c r="J858" s="1" t="n">
        <f aca="false">(tcofTTGPERCEO!H856)*(J$2/$B$2)</f>
        <v>0</v>
      </c>
      <c r="K858" s="1" t="n">
        <f aca="false">(tcofTTGPERCEO!I856)*(K$2/$B$2)</f>
        <v>0</v>
      </c>
      <c r="L858" s="1" t="n">
        <f aca="false">(tcofTTGPERCEO!J856)*(L$2/$B$2)</f>
        <v>0</v>
      </c>
      <c r="M858" s="1" t="n">
        <f aca="false">(tcofTTGPERCEO!K856)*(M$2/$B$2)</f>
        <v>0</v>
      </c>
      <c r="N858" s="1" t="n">
        <f aca="false">(tcofTTGPERCEO!L856)*(N$2/$B$2)</f>
        <v>0</v>
      </c>
      <c r="O858" s="1" t="n">
        <f aca="false">(tcofTTGPERCEO!M856)*(O$2/$B$2)</f>
        <v>0</v>
      </c>
      <c r="P858" s="1" t="n">
        <f aca="false">(tcofTTGPERCEO!N856)*(P$2/$B$2)</f>
        <v>0</v>
      </c>
      <c r="Q858" s="1" t="n">
        <f aca="false">(tcofTTGPERCEO!O856)*(Q$2/$B$2)</f>
        <v>0</v>
      </c>
      <c r="R858" s="1" t="n">
        <f aca="false">(tcofTTGPERCEO!P856)*(R$2/$B$2)</f>
        <v>0</v>
      </c>
      <c r="S858" s="1" t="n">
        <f aca="false">(tcofTTGPERCEO!Q856)*(S$2/$B$2)</f>
        <v>0</v>
      </c>
      <c r="T858" s="1" t="n">
        <f aca="false">(tcofTTGPERCEO!R856)*(T$2/$B$2)</f>
        <v>0.0470642697322738</v>
      </c>
      <c r="U858" s="1" t="n">
        <f aca="false">(tcofTTGPERCEO!S856)*(U$2/$B$2)</f>
        <v>0</v>
      </c>
      <c r="V858" s="1" t="n">
        <f aca="false">(tcofTTGPERCEO!T856)*(V$2/$B$2)</f>
        <v>0</v>
      </c>
      <c r="W858" s="1" t="n">
        <f aca="false">(tcofTTGPERCEO!U856)*(W$2/$B$2)</f>
        <v>0</v>
      </c>
      <c r="X858" s="1" t="n">
        <f aca="false">(tcofTTGPERCEO!V856)*(X$2/$B$2)</f>
        <v>0</v>
      </c>
      <c r="Y858" s="1" t="n">
        <f aca="false">(tcofTTGPERCEO!W856)*(Y$2/$B$2)</f>
        <v>0</v>
      </c>
      <c r="Z858" s="1" t="n">
        <f aca="false">(tcofTTGPERCEO!X856)*(Z$2/$B$2)</f>
        <v>0</v>
      </c>
      <c r="AA858" s="1" t="n">
        <f aca="false">(tcofTTGPERCEO!Y856)*(AA$2/$B$2)</f>
        <v>0</v>
      </c>
      <c r="AD858" s="1" t="n">
        <f aca="false">SUM(tcofTTGPERCEO!H856:AA856)</f>
        <v>1</v>
      </c>
    </row>
    <row r="859" customFormat="false" ht="12.8" hidden="false" customHeight="false" outlineLevel="0" collapsed="false">
      <c r="A859" s="1" t="str">
        <f aca="false">tcofTTGPERCEO!A857</f>
        <v>../tcof/adu-metaok/pri_mam_06.tei_corpo2_tto.cha </v>
      </c>
      <c r="B859" s="1" t="str">
        <f aca="false">tcofTTGPERCEO!B857</f>
        <v> ADULTES </v>
      </c>
      <c r="C859" s="1" t="str">
        <f aca="false">tcofTTGPERCEO!C857</f>
        <v> ADU </v>
      </c>
      <c r="D859" s="1" t="n">
        <f aca="false">tcofTTGPERCEO!D857</f>
        <v>0</v>
      </c>
      <c r="E859" s="1" t="n">
        <f aca="false">tcofTTGPERCEO!E857</f>
        <v>1162</v>
      </c>
      <c r="F859" s="1" t="str">
        <f aca="false">tcofTTGPERCEO!F857</f>
        <v>23;</v>
      </c>
      <c r="G859" s="1" t="str">
        <f aca="false">LEFT(F859,FIND(";",F859)-1)</f>
        <v>23</v>
      </c>
      <c r="H859" s="1" t="n">
        <f aca="false">SUM(J859:AA859)</f>
        <v>37.6491088650567</v>
      </c>
      <c r="I859" s="1" t="n">
        <f aca="false">SUM(J859,K859,M859,N859,O859,P859,Q859,R859,T859,U859)</f>
        <v>36.6911426587455</v>
      </c>
      <c r="J859" s="1" t="n">
        <f aca="false">(tcofTTGPERCEO!H857)*(J$2/$B$2)</f>
        <v>0.0163490471414243</v>
      </c>
      <c r="K859" s="1" t="n">
        <f aca="false">(tcofTTGPERCEO!I857)*(K$2/$B$2)</f>
        <v>0.0675179384306767</v>
      </c>
      <c r="L859" s="1" t="n">
        <f aca="false">(tcofTTGPERCEO!J857)*(L$2/$B$2)</f>
        <v>0</v>
      </c>
      <c r="M859" s="1" t="n">
        <f aca="false">(tcofTTGPERCEO!K857)*(M$2/$B$2)</f>
        <v>0.214775094514312</v>
      </c>
      <c r="N859" s="1" t="n">
        <f aca="false">(tcofTTGPERCEO!L857)*(N$2/$B$2)</f>
        <v>1.53087724712599</v>
      </c>
      <c r="O859" s="1" t="n">
        <f aca="false">(tcofTTGPERCEO!M857)*(O$2/$B$2)</f>
        <v>33.3880256153075</v>
      </c>
      <c r="P859" s="1" t="n">
        <f aca="false">(tcofTTGPERCEO!N857)*(P$2/$B$2)</f>
        <v>0.0917058868914436</v>
      </c>
      <c r="Q859" s="1" t="n">
        <f aca="false">(tcofTTGPERCEO!O857)*(Q$2/$B$2)</f>
        <v>0.539649718385927</v>
      </c>
      <c r="R859" s="1" t="n">
        <f aca="false">(tcofTTGPERCEO!P857)*(R$2/$B$2)</f>
        <v>0</v>
      </c>
      <c r="S859" s="1" t="n">
        <f aca="false">(tcofTTGPERCEO!Q857)*(S$2/$B$2)</f>
        <v>0.207700023146362</v>
      </c>
      <c r="T859" s="1" t="n">
        <f aca="false">(tcofTTGPERCEO!R857)*(T$2/$B$2)</f>
        <v>0.517706967055011</v>
      </c>
      <c r="U859" s="1" t="n">
        <f aca="false">(tcofTTGPERCEO!S857)*(U$2/$B$2)</f>
        <v>0.324535143893218</v>
      </c>
      <c r="V859" s="1" t="n">
        <f aca="false">(tcofTTGPERCEO!T857)*(V$2/$B$2)</f>
        <v>0.0192346269577965</v>
      </c>
      <c r="W859" s="1" t="n">
        <f aca="false">(tcofTTGPERCEO!U857)*(W$2/$B$2)</f>
        <v>0</v>
      </c>
      <c r="X859" s="1" t="n">
        <f aca="false">(tcofTTGPERCEO!V857)*(X$2/$B$2)</f>
        <v>0</v>
      </c>
      <c r="Y859" s="1" t="n">
        <f aca="false">(tcofTTGPERCEO!W857)*(Y$2/$B$2)</f>
        <v>0.669878867371345</v>
      </c>
      <c r="Z859" s="1" t="n">
        <f aca="false">(tcofTTGPERCEO!X857)*(Z$2/$B$2)</f>
        <v>0.0545791219813286</v>
      </c>
      <c r="AA859" s="1" t="n">
        <f aca="false">(tcofTTGPERCEO!Y857)*(AA$2/$B$2)</f>
        <v>0.00657356685440938</v>
      </c>
      <c r="AD859" s="1" t="n">
        <f aca="false">SUM(tcofTTGPERCEO!H857:AA857)</f>
        <v>151</v>
      </c>
    </row>
    <row r="860" customFormat="false" ht="12.8" hidden="false" customHeight="false" outlineLevel="0" collapsed="false">
      <c r="A860" s="1" t="str">
        <f aca="false">tcofTTGPERCEO!A858</f>
        <v>../tcof/adu-metaok/professeur_cez_08.tei_corpo2_tto.cha </v>
      </c>
      <c r="B860" s="1" t="str">
        <f aca="false">tcofTTGPERCEO!B858</f>
        <v> ADULTES </v>
      </c>
      <c r="C860" s="1" t="str">
        <f aca="false">tcofTTGPERCEO!C858</f>
        <v> ADU </v>
      </c>
      <c r="D860" s="1" t="n">
        <f aca="false">tcofTTGPERCEO!D858</f>
        <v>19</v>
      </c>
      <c r="E860" s="1" t="n">
        <f aca="false">tcofTTGPERCEO!E858</f>
        <v>681</v>
      </c>
      <c r="F860" s="1" t="str">
        <f aca="false">tcofTTGPERCEO!F858</f>
        <v>22;</v>
      </c>
      <c r="G860" s="1" t="str">
        <f aca="false">LEFT(F860,FIND(";",F860)-1)</f>
        <v>22</v>
      </c>
      <c r="H860" s="1" t="n">
        <f aca="false">SUM(J860:AA860)</f>
        <v>6.47892137952319</v>
      </c>
      <c r="I860" s="1" t="n">
        <f aca="false">SUM(J860,K860,M860,N860,O860,P860,Q860,R860,T860,U860)</f>
        <v>6.43476583596945</v>
      </c>
      <c r="J860" s="1" t="n">
        <f aca="false">(tcofTTGPERCEO!H858)*(J$2/$B$2)</f>
        <v>0.0490471414242728</v>
      </c>
      <c r="K860" s="1" t="n">
        <f aca="false">(tcofTTGPERCEO!I858)*(K$2/$B$2)</f>
        <v>0</v>
      </c>
      <c r="L860" s="1" t="n">
        <f aca="false">(tcofTTGPERCEO!J858)*(L$2/$B$2)</f>
        <v>0</v>
      </c>
      <c r="M860" s="1" t="n">
        <f aca="false">(tcofTTGPERCEO!K858)*(M$2/$B$2)</f>
        <v>0</v>
      </c>
      <c r="N860" s="1" t="n">
        <f aca="false">(tcofTTGPERCEO!L858)*(N$2/$B$2)</f>
        <v>0.161144973381684</v>
      </c>
      <c r="O860" s="1" t="n">
        <f aca="false">(tcofTTGPERCEO!M858)*(O$2/$B$2)</f>
        <v>6.07055011187408</v>
      </c>
      <c r="P860" s="1" t="n">
        <f aca="false">(tcofTTGPERCEO!N858)*(P$2/$B$2)</f>
        <v>0.0305686289638145</v>
      </c>
      <c r="Q860" s="1" t="n">
        <f aca="false">(tcofTTGPERCEO!O858)*(Q$2/$B$2)</f>
        <v>0.0770928169122753</v>
      </c>
      <c r="R860" s="1" t="n">
        <f aca="false">(tcofTTGPERCEO!P858)*(R$2/$B$2)</f>
        <v>0</v>
      </c>
      <c r="S860" s="1" t="n">
        <f aca="false">(tcofTTGPERCEO!Q858)*(S$2/$B$2)</f>
        <v>0.0259625028932953</v>
      </c>
      <c r="T860" s="1" t="n">
        <f aca="false">(tcofTTGPERCEO!R858)*(T$2/$B$2)</f>
        <v>0</v>
      </c>
      <c r="U860" s="1" t="n">
        <f aca="false">(tcofTTGPERCEO!S858)*(U$2/$B$2)</f>
        <v>0.0463621634133169</v>
      </c>
      <c r="V860" s="1" t="n">
        <f aca="false">(tcofTTGPERCEO!T858)*(V$2/$B$2)</f>
        <v>0</v>
      </c>
      <c r="W860" s="1" t="n">
        <f aca="false">(tcofTTGPERCEO!U858)*(W$2/$B$2)</f>
        <v>0</v>
      </c>
      <c r="X860" s="1" t="n">
        <f aca="false">(tcofTTGPERCEO!V858)*(X$2/$B$2)</f>
        <v>0</v>
      </c>
      <c r="Y860" s="1" t="n">
        <f aca="false">(tcofTTGPERCEO!W858)*(Y$2/$B$2)</f>
        <v>0</v>
      </c>
      <c r="Z860" s="1" t="n">
        <f aca="false">(tcofTTGPERCEO!X858)*(Z$2/$B$2)</f>
        <v>0.0181930406604429</v>
      </c>
      <c r="AA860" s="1" t="n">
        <f aca="false">(tcofTTGPERCEO!Y858)*(AA$2/$B$2)</f>
        <v>0</v>
      </c>
      <c r="AD860" s="1" t="n">
        <f aca="false">SUM(tcofTTGPERCEO!H858:AA858)</f>
        <v>23</v>
      </c>
    </row>
    <row r="861" customFormat="false" ht="12.8" hidden="false" customHeight="false" outlineLevel="0" collapsed="false">
      <c r="A861" s="1" t="str">
        <f aca="false">tcofTTGPERCEO!A859</f>
        <v>../tcof/adu-metaok/prov_pin_89.tei_corpo2_tto.cha </v>
      </c>
      <c r="B861" s="1" t="str">
        <f aca="false">tcofTTGPERCEO!B859</f>
        <v> ADULTES </v>
      </c>
      <c r="C861" s="1" t="str">
        <f aca="false">tcofTTGPERCEO!C859</f>
        <v> ADU </v>
      </c>
      <c r="D861" s="1" t="n">
        <f aca="false">tcofTTGPERCEO!D859</f>
        <v>5</v>
      </c>
      <c r="E861" s="1" t="n">
        <f aca="false">tcofTTGPERCEO!E859</f>
        <v>13335</v>
      </c>
      <c r="F861" s="1" t="str">
        <f aca="false">tcofTTGPERCEO!F859</f>
        <v>30;</v>
      </c>
      <c r="G861" s="1" t="str">
        <f aca="false">LEFT(F861,FIND(";",F861)-1)</f>
        <v>30</v>
      </c>
      <c r="H861" s="1" t="n">
        <f aca="false">SUM(J861:AA861)</f>
        <v>237.320376514158</v>
      </c>
      <c r="I861" s="1" t="n">
        <f aca="false">SUM(J861,K861,M861,N861,O861,P861,Q861,R861,T861,U861)</f>
        <v>232.940591003781</v>
      </c>
      <c r="J861" s="1" t="n">
        <f aca="false">(tcofTTGPERCEO!H859)*(J$2/$B$2)</f>
        <v>0.212537612838516</v>
      </c>
      <c r="K861" s="1" t="n">
        <f aca="false">(tcofTTGPERCEO!I859)*(K$2/$B$2)</f>
        <v>0.450119589537844</v>
      </c>
      <c r="L861" s="1" t="n">
        <f aca="false">(tcofTTGPERCEO!J859)*(L$2/$B$2)</f>
        <v>0</v>
      </c>
      <c r="M861" s="1" t="n">
        <f aca="false">(tcofTTGPERCEO!K859)*(M$2/$B$2)</f>
        <v>5.87051925005787</v>
      </c>
      <c r="N861" s="1" t="n">
        <f aca="false">(tcofTTGPERCEO!L859)*(N$2/$B$2)</f>
        <v>6.60694390864902</v>
      </c>
      <c r="O861" s="1" t="n">
        <f aca="false">(tcofTTGPERCEO!M859)*(O$2/$B$2)</f>
        <v>211.963374739603</v>
      </c>
      <c r="P861" s="1" t="n">
        <f aca="false">(tcofTTGPERCEO!N859)*(P$2/$B$2)</f>
        <v>0.94762749787825</v>
      </c>
      <c r="Q861" s="1" t="n">
        <f aca="false">(tcofTTGPERCEO!O859)*(Q$2/$B$2)</f>
        <v>2.00441323971916</v>
      </c>
      <c r="R861" s="1" t="n">
        <f aca="false">(tcofTTGPERCEO!P859)*(R$2/$B$2)</f>
        <v>0.0872849317182316</v>
      </c>
      <c r="S861" s="1" t="n">
        <f aca="false">(tcofTTGPERCEO!Q859)*(S$2/$B$2)</f>
        <v>0.363475040506134</v>
      </c>
      <c r="T861" s="1" t="n">
        <f aca="false">(tcofTTGPERCEO!R859)*(T$2/$B$2)</f>
        <v>1.50605663143276</v>
      </c>
      <c r="U861" s="1" t="n">
        <f aca="false">(tcofTTGPERCEO!S859)*(U$2/$B$2)</f>
        <v>3.2917136023455</v>
      </c>
      <c r="V861" s="1" t="n">
        <f aca="false">(tcofTTGPERCEO!T859)*(V$2/$B$2)</f>
        <v>0.346223285240336</v>
      </c>
      <c r="W861" s="1" t="n">
        <f aca="false">(tcofTTGPERCEO!U859)*(W$2/$B$2)</f>
        <v>0</v>
      </c>
      <c r="X861" s="1" t="n">
        <f aca="false">(tcofTTGPERCEO!V859)*(X$2/$B$2)</f>
        <v>0</v>
      </c>
      <c r="Y861" s="1" t="n">
        <f aca="false">(tcofTTGPERCEO!W859)*(Y$2/$B$2)</f>
        <v>2.92310778489314</v>
      </c>
      <c r="Z861" s="1" t="n">
        <f aca="false">(tcofTTGPERCEO!X859)*(Z$2/$B$2)</f>
        <v>0.654949463775943</v>
      </c>
      <c r="AA861" s="1" t="n">
        <f aca="false">(tcofTTGPERCEO!Y859)*(AA$2/$B$2)</f>
        <v>0.0920299359617314</v>
      </c>
      <c r="AD861" s="1" t="n">
        <f aca="false">SUM(tcofTTGPERCEO!H859:AA859)</f>
        <v>941</v>
      </c>
    </row>
    <row r="862" customFormat="false" ht="12.8" hidden="false" customHeight="false" outlineLevel="0" collapsed="false">
      <c r="A862" s="1" t="str">
        <f aca="false">tcofTTGPERCEO!A860</f>
        <v>../tcof/adu-metaok/psychologie_rou_13.tei_corpo2_tto.cha </v>
      </c>
      <c r="B862" s="1" t="str">
        <f aca="false">tcofTTGPERCEO!B860</f>
        <v> ADULTES </v>
      </c>
      <c r="C862" s="1" t="str">
        <f aca="false">tcofTTGPERCEO!C860</f>
        <v> ADU </v>
      </c>
      <c r="D862" s="1" t="n">
        <f aca="false">tcofTTGPERCEO!D860</f>
        <v>29</v>
      </c>
      <c r="E862" s="1" t="n">
        <f aca="false">tcofTTGPERCEO!E860</f>
        <v>5278</v>
      </c>
      <c r="F862" s="1" t="str">
        <f aca="false">tcofTTGPERCEO!F860</f>
        <v>22;</v>
      </c>
      <c r="G862" s="1" t="str">
        <f aca="false">LEFT(F862,FIND(";",F862)-1)</f>
        <v>22</v>
      </c>
      <c r="H862" s="1" t="n">
        <f aca="false">SUM(J862:AA862)</f>
        <v>12.3194815214875</v>
      </c>
      <c r="I862" s="1" t="n">
        <f aca="false">SUM(J862,K862,M862,N862,O862,P862,Q862,R862,T862,U862)</f>
        <v>12.092631741378</v>
      </c>
      <c r="J862" s="1" t="n">
        <f aca="false">(tcofTTGPERCEO!H860)*(J$2/$B$2)</f>
        <v>0</v>
      </c>
      <c r="K862" s="1" t="n">
        <f aca="false">(tcofTTGPERCEO!I860)*(K$2/$B$2)</f>
        <v>0.0225059794768922</v>
      </c>
      <c r="L862" s="1" t="n">
        <f aca="false">(tcofTTGPERCEO!J860)*(L$2/$B$2)</f>
        <v>0</v>
      </c>
      <c r="M862" s="1" t="n">
        <f aca="false">(tcofTTGPERCEO!K860)*(M$2/$B$2)</f>
        <v>0.143183396342875</v>
      </c>
      <c r="N862" s="1" t="n">
        <f aca="false">(tcofTTGPERCEO!L860)*(N$2/$B$2)</f>
        <v>0.402862433454209</v>
      </c>
      <c r="O862" s="1" t="n">
        <f aca="false">(tcofTTGPERCEO!M860)*(O$2/$B$2)</f>
        <v>11.1293418717692</v>
      </c>
      <c r="P862" s="1" t="n">
        <f aca="false">(tcofTTGPERCEO!N860)*(P$2/$B$2)</f>
        <v>0.122274515855258</v>
      </c>
      <c r="Q862" s="1" t="n">
        <f aca="false">(tcofTTGPERCEO!O860)*(Q$2/$B$2)</f>
        <v>0.0385464084561376</v>
      </c>
      <c r="R862" s="1" t="n">
        <f aca="false">(tcofTTGPERCEO!P860)*(R$2/$B$2)</f>
        <v>0</v>
      </c>
      <c r="S862" s="1" t="n">
        <f aca="false">(tcofTTGPERCEO!Q860)*(S$2/$B$2)</f>
        <v>0.0259625028932953</v>
      </c>
      <c r="T862" s="1" t="n">
        <f aca="false">(tcofTTGPERCEO!R860)*(T$2/$B$2)</f>
        <v>0.141192809196821</v>
      </c>
      <c r="U862" s="1" t="n">
        <f aca="false">(tcofTTGPERCEO!S860)*(U$2/$B$2)</f>
        <v>0.0927243268266338</v>
      </c>
      <c r="V862" s="1" t="n">
        <f aca="false">(tcofTTGPERCEO!T860)*(V$2/$B$2)</f>
        <v>0</v>
      </c>
      <c r="W862" s="1" t="n">
        <f aca="false">(tcofTTGPERCEO!U860)*(W$2/$B$2)</f>
        <v>0</v>
      </c>
      <c r="X862" s="1" t="n">
        <f aca="false">(tcofTTGPERCEO!V860)*(X$2/$B$2)</f>
        <v>0</v>
      </c>
      <c r="Y862" s="1" t="n">
        <f aca="false">(tcofTTGPERCEO!W860)*(Y$2/$B$2)</f>
        <v>0.182694236555821</v>
      </c>
      <c r="Z862" s="1" t="n">
        <f aca="false">(tcofTTGPERCEO!X860)*(Z$2/$B$2)</f>
        <v>0.0181930406604429</v>
      </c>
      <c r="AA862" s="1" t="n">
        <f aca="false">(tcofTTGPERCEO!Y860)*(AA$2/$B$2)</f>
        <v>0</v>
      </c>
      <c r="AD862" s="1" t="n">
        <f aca="false">SUM(tcofTTGPERCEO!H860:AA860)</f>
        <v>45</v>
      </c>
    </row>
    <row r="863" customFormat="false" ht="12.8" hidden="false" customHeight="false" outlineLevel="0" collapsed="false">
      <c r="A863" s="1" t="str">
        <f aca="false">tcofTTGPERCEO!A861</f>
        <v>../tcof/adu-metaok/psychologue_dum_08.tei_corpo2_tto.cha </v>
      </c>
      <c r="B863" s="1" t="str">
        <f aca="false">tcofTTGPERCEO!B861</f>
        <v> ADULTES </v>
      </c>
      <c r="C863" s="1" t="str">
        <f aca="false">tcofTTGPERCEO!C861</f>
        <v> ADU </v>
      </c>
      <c r="D863" s="1" t="n">
        <f aca="false">tcofTTGPERCEO!D861</f>
        <v>0</v>
      </c>
      <c r="E863" s="1" t="n">
        <f aca="false">tcofTTGPERCEO!E861</f>
        <v>2214</v>
      </c>
      <c r="F863" s="1" t="str">
        <f aca="false">tcofTTGPERCEO!F861</f>
        <v>20;</v>
      </c>
      <c r="G863" s="1" t="str">
        <f aca="false">LEFT(F863,FIND(";",F863)-1)</f>
        <v>20</v>
      </c>
      <c r="H863" s="1" t="n">
        <f aca="false">SUM(J863:AA863)</f>
        <v>21.7614844533601</v>
      </c>
      <c r="I863" s="1" t="n">
        <f aca="false">SUM(J863,K863,M863,N863,O863,P863,Q863,R863,T863,U863)</f>
        <v>21.4961654193349</v>
      </c>
      <c r="J863" s="1" t="n">
        <f aca="false">(tcofTTGPERCEO!H861)*(J$2/$B$2)</f>
        <v>0.0326980942828485</v>
      </c>
      <c r="K863" s="1" t="n">
        <f aca="false">(tcofTTGPERCEO!I861)*(K$2/$B$2)</f>
        <v>0.0225059794768922</v>
      </c>
      <c r="L863" s="1" t="n">
        <f aca="false">(tcofTTGPERCEO!J861)*(L$2/$B$2)</f>
        <v>0</v>
      </c>
      <c r="M863" s="1" t="n">
        <f aca="false">(tcofTTGPERCEO!K861)*(M$2/$B$2)</f>
        <v>0</v>
      </c>
      <c r="N863" s="1" t="n">
        <f aca="false">(tcofTTGPERCEO!L861)*(N$2/$B$2)</f>
        <v>0.161144973381684</v>
      </c>
      <c r="O863" s="1" t="n">
        <f aca="false">(tcofTTGPERCEO!M861)*(O$2/$B$2)</f>
        <v>20.7410462155698</v>
      </c>
      <c r="P863" s="1" t="n">
        <f aca="false">(tcofTTGPERCEO!N861)*(P$2/$B$2)</f>
        <v>0</v>
      </c>
      <c r="Q863" s="1" t="n">
        <f aca="false">(tcofTTGPERCEO!O861)*(Q$2/$B$2)</f>
        <v>0.192732042280688</v>
      </c>
      <c r="R863" s="1" t="n">
        <f aca="false">(tcofTTGPERCEO!P861)*(R$2/$B$2)</f>
        <v>0.0193966514929404</v>
      </c>
      <c r="S863" s="1" t="n">
        <f aca="false">(tcofTTGPERCEO!Q861)*(S$2/$B$2)</f>
        <v>0.0259625028932953</v>
      </c>
      <c r="T863" s="1" t="n">
        <f aca="false">(tcofTTGPERCEO!R861)*(T$2/$B$2)</f>
        <v>0.141192809196821</v>
      </c>
      <c r="U863" s="1" t="n">
        <f aca="false">(tcofTTGPERCEO!S861)*(U$2/$B$2)</f>
        <v>0.185448653653267</v>
      </c>
      <c r="V863" s="1" t="n">
        <f aca="false">(tcofTTGPERCEO!T861)*(V$2/$B$2)</f>
        <v>0.0384692539155929</v>
      </c>
      <c r="W863" s="1" t="n">
        <f aca="false">(tcofTTGPERCEO!U861)*(W$2/$B$2)</f>
        <v>0</v>
      </c>
      <c r="X863" s="1" t="n">
        <f aca="false">(tcofTTGPERCEO!V861)*(X$2/$B$2)</f>
        <v>0</v>
      </c>
      <c r="Y863" s="1" t="n">
        <f aca="false">(tcofTTGPERCEO!W861)*(Y$2/$B$2)</f>
        <v>0.182694236555821</v>
      </c>
      <c r="Z863" s="1" t="n">
        <f aca="false">(tcofTTGPERCEO!X861)*(Z$2/$B$2)</f>
        <v>0.0181930406604429</v>
      </c>
      <c r="AA863" s="1" t="n">
        <f aca="false">(tcofTTGPERCEO!Y861)*(AA$2/$B$2)</f>
        <v>0</v>
      </c>
      <c r="AD863" s="1" t="n">
        <f aca="false">SUM(tcofTTGPERCEO!H861:AA861)</f>
        <v>67</v>
      </c>
    </row>
    <row r="864" customFormat="false" ht="12.8" hidden="false" customHeight="false" outlineLevel="0" collapsed="false">
      <c r="A864" s="1" t="str">
        <f aca="false">tcofTTGPERCEO!A862</f>
        <v>../tcof/adu-metaok/quen_quen_sd.tei_corpo2_tto.cha </v>
      </c>
      <c r="B864" s="1" t="str">
        <f aca="false">tcofTTGPERCEO!B862</f>
        <v> ADULTES </v>
      </c>
      <c r="C864" s="1" t="str">
        <f aca="false">tcofTTGPERCEO!C862</f>
        <v> ADU </v>
      </c>
      <c r="D864" s="1" t="n">
        <f aca="false">tcofTTGPERCEO!D862</f>
        <v>3</v>
      </c>
      <c r="E864" s="1" t="n">
        <f aca="false">tcofTTGPERCEO!E862</f>
        <v>1214</v>
      </c>
      <c r="F864" s="1" t="str">
        <f aca="false">tcofTTGPERCEO!F862</f>
        <v>63;</v>
      </c>
      <c r="G864" s="1" t="str">
        <f aca="false">LEFT(F864,FIND(";",F864)-1)</f>
        <v>63</v>
      </c>
      <c r="H864" s="1" t="n">
        <f aca="false">SUM(J864:AA864)</f>
        <v>58.6995216418486</v>
      </c>
      <c r="I864" s="1" t="n">
        <f aca="false">SUM(J864,K864,M864,N864,O864,P864,Q864,R864,T864,U864)</f>
        <v>57.9385927011805</v>
      </c>
      <c r="J864" s="1" t="n">
        <f aca="false">(tcofTTGPERCEO!H862)*(J$2/$B$2)</f>
        <v>0.0817452357071214</v>
      </c>
      <c r="K864" s="1" t="n">
        <f aca="false">(tcofTTGPERCEO!I862)*(K$2/$B$2)</f>
        <v>0.0450119589537844</v>
      </c>
      <c r="L864" s="1" t="n">
        <f aca="false">(tcofTTGPERCEO!J862)*(L$2/$B$2)</f>
        <v>0</v>
      </c>
      <c r="M864" s="1" t="n">
        <f aca="false">(tcofTTGPERCEO!K862)*(M$2/$B$2)</f>
        <v>2.07615924697168</v>
      </c>
      <c r="N864" s="1" t="n">
        <f aca="false">(tcofTTGPERCEO!L862)*(N$2/$B$2)</f>
        <v>1.36973227374431</v>
      </c>
      <c r="O864" s="1" t="n">
        <f aca="false">(tcofTTGPERCEO!M862)*(O$2/$B$2)</f>
        <v>53.1173134788982</v>
      </c>
      <c r="P864" s="1" t="n">
        <f aca="false">(tcofTTGPERCEO!N862)*(P$2/$B$2)</f>
        <v>0.061137257927629</v>
      </c>
      <c r="Q864" s="1" t="n">
        <f aca="false">(tcofTTGPERCEO!O862)*(Q$2/$B$2)</f>
        <v>0.539649718385927</v>
      </c>
      <c r="R864" s="1" t="n">
        <f aca="false">(tcofTTGPERCEO!P862)*(R$2/$B$2)</f>
        <v>0.0872849317182316</v>
      </c>
      <c r="S864" s="1" t="n">
        <f aca="false">(tcofTTGPERCEO!Q862)*(S$2/$B$2)</f>
        <v>0.181737520253067</v>
      </c>
      <c r="T864" s="1" t="n">
        <f aca="false">(tcofTTGPERCEO!R862)*(T$2/$B$2)</f>
        <v>0.282385618393642</v>
      </c>
      <c r="U864" s="1" t="n">
        <f aca="false">(tcofTTGPERCEO!S862)*(U$2/$B$2)</f>
        <v>0.278172980479901</v>
      </c>
      <c r="V864" s="1" t="n">
        <f aca="false">(tcofTTGPERCEO!T862)*(V$2/$B$2)</f>
        <v>0.0192346269577965</v>
      </c>
      <c r="W864" s="1" t="n">
        <f aca="false">(tcofTTGPERCEO!U862)*(W$2/$B$2)</f>
        <v>0</v>
      </c>
      <c r="X864" s="1" t="n">
        <f aca="false">(tcofTTGPERCEO!V862)*(X$2/$B$2)</f>
        <v>0</v>
      </c>
      <c r="Y864" s="1" t="n">
        <f aca="false">(tcofTTGPERCEO!W862)*(Y$2/$B$2)</f>
        <v>0.487184630815523</v>
      </c>
      <c r="Z864" s="1" t="n">
        <f aca="false">(tcofTTGPERCEO!X862)*(Z$2/$B$2)</f>
        <v>0.0727721626417715</v>
      </c>
      <c r="AA864" s="1" t="n">
        <f aca="false">(tcofTTGPERCEO!Y862)*(AA$2/$B$2)</f>
        <v>0</v>
      </c>
      <c r="AD864" s="1" t="n">
        <f aca="false">SUM(tcofTTGPERCEO!H862:AA862)</f>
        <v>215</v>
      </c>
    </row>
    <row r="865" customFormat="false" ht="12.8" hidden="false" customHeight="false" outlineLevel="0" collapsed="false">
      <c r="A865" s="1" t="str">
        <f aca="false">tcofTTGPERCEO!A863</f>
        <v>../tcof/adu-metaok/rae_ash_sd.tei_corpo2_tto.cha </v>
      </c>
      <c r="B865" s="1" t="str">
        <f aca="false">tcofTTGPERCEO!B863</f>
        <v> ADULTES </v>
      </c>
      <c r="C865" s="1" t="str">
        <f aca="false">tcofTTGPERCEO!C863</f>
        <v> ADU </v>
      </c>
      <c r="D865" s="1" t="n">
        <f aca="false">tcofTTGPERCEO!D863</f>
        <v>4</v>
      </c>
      <c r="E865" s="1" t="n">
        <f aca="false">tcofTTGPERCEO!E863</f>
        <v>2133</v>
      </c>
      <c r="F865" s="1" t="str">
        <f aca="false">tcofTTGPERCEO!F863</f>
        <v>40;02.12</v>
      </c>
      <c r="G865" s="1" t="str">
        <f aca="false">LEFT(F865,FIND(";",F865)-1)</f>
        <v>40</v>
      </c>
      <c r="H865" s="1" t="n">
        <f aca="false">SUM(J865:AA865)</f>
        <v>59.3098989275519</v>
      </c>
      <c r="I865" s="1" t="n">
        <f aca="false">SUM(J865,K865,M865,N865,O865,P865,Q865,R865,T865,U865)</f>
        <v>58.3789908186097</v>
      </c>
      <c r="J865" s="1" t="n">
        <f aca="false">(tcofTTGPERCEO!H863)*(J$2/$B$2)</f>
        <v>0</v>
      </c>
      <c r="K865" s="1" t="n">
        <f aca="false">(tcofTTGPERCEO!I863)*(K$2/$B$2)</f>
        <v>0.0225059794768922</v>
      </c>
      <c r="L865" s="1" t="n">
        <f aca="false">(tcofTTGPERCEO!J863)*(L$2/$B$2)</f>
        <v>0</v>
      </c>
      <c r="M865" s="1" t="n">
        <f aca="false">(tcofTTGPERCEO!K863)*(M$2/$B$2)</f>
        <v>1.7182007561145</v>
      </c>
      <c r="N865" s="1" t="n">
        <f aca="false">(tcofTTGPERCEO!L863)*(N$2/$B$2)</f>
        <v>1.69202222050768</v>
      </c>
      <c r="O865" s="1" t="n">
        <f aca="false">(tcofTTGPERCEO!M863)*(O$2/$B$2)</f>
        <v>53.1173134788982</v>
      </c>
      <c r="P865" s="1" t="n">
        <f aca="false">(tcofTTGPERCEO!N863)*(P$2/$B$2)</f>
        <v>0.122274515855258</v>
      </c>
      <c r="Q865" s="1" t="n">
        <f aca="false">(tcofTTGPERCEO!O863)*(Q$2/$B$2)</f>
        <v>0.501103309929789</v>
      </c>
      <c r="R865" s="1" t="n">
        <f aca="false">(tcofTTGPERCEO!P863)*(R$2/$B$2)</f>
        <v>0.0387933029858807</v>
      </c>
      <c r="S865" s="1" t="n">
        <f aca="false">(tcofTTGPERCEO!Q863)*(S$2/$B$2)</f>
        <v>0.129812514466476</v>
      </c>
      <c r="T865" s="1" t="n">
        <f aca="false">(tcofTTGPERCEO!R863)*(T$2/$B$2)</f>
        <v>0.517706967055011</v>
      </c>
      <c r="U865" s="1" t="n">
        <f aca="false">(tcofTTGPERCEO!S863)*(U$2/$B$2)</f>
        <v>0.649070287786436</v>
      </c>
      <c r="V865" s="1" t="n">
        <f aca="false">(tcofTTGPERCEO!T863)*(V$2/$B$2)</f>
        <v>0.0384692539155929</v>
      </c>
      <c r="W865" s="1" t="n">
        <f aca="false">(tcofTTGPERCEO!U863)*(W$2/$B$2)</f>
        <v>0</v>
      </c>
      <c r="X865" s="1" t="n">
        <f aca="false">(tcofTTGPERCEO!V863)*(X$2/$B$2)</f>
        <v>0</v>
      </c>
      <c r="Y865" s="1" t="n">
        <f aca="false">(tcofTTGPERCEO!W863)*(Y$2/$B$2)</f>
        <v>0.608980788519404</v>
      </c>
      <c r="Z865" s="1" t="n">
        <f aca="false">(tcofTTGPERCEO!X863)*(Z$2/$B$2)</f>
        <v>0.1273512846231</v>
      </c>
      <c r="AA865" s="1" t="n">
        <f aca="false">(tcofTTGPERCEO!Y863)*(AA$2/$B$2)</f>
        <v>0.0262942674176375</v>
      </c>
      <c r="AD865" s="1" t="n">
        <f aca="false">SUM(tcofTTGPERCEO!H863:AA863)</f>
        <v>225</v>
      </c>
    </row>
    <row r="866" customFormat="false" ht="12.8" hidden="false" customHeight="false" outlineLevel="0" collapsed="false">
      <c r="A866" s="1" t="str">
        <f aca="false">tcofTTGPERCEO!A864</f>
        <v>../tcof/adu-metaok/raei_leh_sd.tei_corpo2_tto.cha </v>
      </c>
      <c r="B866" s="1" t="str">
        <f aca="false">tcofTTGPERCEO!B864</f>
        <v> ADULTES </v>
      </c>
      <c r="C866" s="1" t="str">
        <f aca="false">tcofTTGPERCEO!C864</f>
        <v> ADU </v>
      </c>
      <c r="D866" s="1" t="n">
        <f aca="false">tcofTTGPERCEO!D864</f>
        <v>14</v>
      </c>
      <c r="E866" s="1" t="n">
        <f aca="false">tcofTTGPERCEO!E864</f>
        <v>2175</v>
      </c>
      <c r="F866" s="1" t="str">
        <f aca="false">tcofTTGPERCEO!F864</f>
        <v>40;02.12</v>
      </c>
      <c r="G866" s="1" t="str">
        <f aca="false">LEFT(F866,FIND(";",F866)-1)</f>
        <v>40</v>
      </c>
      <c r="H866" s="1" t="n">
        <f aca="false">SUM(J866:AA866)</f>
        <v>75.0544788210786</v>
      </c>
      <c r="I866" s="1" t="n">
        <f aca="false">SUM(J866,K866,M866,N866,O866,P866,Q866,R866,T866,U866)</f>
        <v>74.0555358382841</v>
      </c>
      <c r="J866" s="1" t="n">
        <f aca="false">(tcofTTGPERCEO!H864)*(J$2/$B$2)</f>
        <v>0</v>
      </c>
      <c r="K866" s="1" t="n">
        <f aca="false">(tcofTTGPERCEO!I864)*(K$2/$B$2)</f>
        <v>0.0450119589537844</v>
      </c>
      <c r="L866" s="1" t="n">
        <f aca="false">(tcofTTGPERCEO!J864)*(L$2/$B$2)</f>
        <v>0</v>
      </c>
      <c r="M866" s="1" t="n">
        <f aca="false">(tcofTTGPERCEO!K864)*(M$2/$B$2)</f>
        <v>3.65117660674331</v>
      </c>
      <c r="N866" s="1" t="n">
        <f aca="false">(tcofTTGPERCEO!L864)*(N$2/$B$2)</f>
        <v>2.49774708741609</v>
      </c>
      <c r="O866" s="1" t="n">
        <f aca="false">(tcofTTGPERCEO!M864)*(O$2/$B$2)</f>
        <v>66.2701720546254</v>
      </c>
      <c r="P866" s="1" t="n">
        <f aca="false">(tcofTTGPERCEO!N864)*(P$2/$B$2)</f>
        <v>0.0917058868914436</v>
      </c>
      <c r="Q866" s="1" t="n">
        <f aca="false">(tcofTTGPERCEO!O864)*(Q$2/$B$2)</f>
        <v>0.501103309929789</v>
      </c>
      <c r="R866" s="1" t="n">
        <f aca="false">(tcofTTGPERCEO!P864)*(R$2/$B$2)</f>
        <v>0.0193966514929404</v>
      </c>
      <c r="S866" s="1" t="n">
        <f aca="false">(tcofTTGPERCEO!Q864)*(S$2/$B$2)</f>
        <v>0.0259625028932953</v>
      </c>
      <c r="T866" s="1" t="n">
        <f aca="false">(tcofTTGPERCEO!R864)*(T$2/$B$2)</f>
        <v>0.37651415785819</v>
      </c>
      <c r="U866" s="1" t="n">
        <f aca="false">(tcofTTGPERCEO!S864)*(U$2/$B$2)</f>
        <v>0.602708124373119</v>
      </c>
      <c r="V866" s="1" t="n">
        <f aca="false">(tcofTTGPERCEO!T864)*(V$2/$B$2)</f>
        <v>0.0769385078311859</v>
      </c>
      <c r="W866" s="1" t="n">
        <f aca="false">(tcofTTGPERCEO!U864)*(W$2/$B$2)</f>
        <v>0</v>
      </c>
      <c r="X866" s="1" t="n">
        <f aca="false">(tcofTTGPERCEO!V864)*(X$2/$B$2)</f>
        <v>0</v>
      </c>
      <c r="Y866" s="1" t="n">
        <f aca="false">(tcofTTGPERCEO!W864)*(Y$2/$B$2)</f>
        <v>0.730776946223285</v>
      </c>
      <c r="Z866" s="1" t="n">
        <f aca="false">(tcofTTGPERCEO!X864)*(Z$2/$B$2)</f>
        <v>0.145544325283543</v>
      </c>
      <c r="AA866" s="1" t="n">
        <f aca="false">(tcofTTGPERCEO!Y864)*(AA$2/$B$2)</f>
        <v>0.0197207005632281</v>
      </c>
      <c r="AD866" s="1" t="n">
        <f aca="false">SUM(tcofTTGPERCEO!H864:AA864)</f>
        <v>282</v>
      </c>
    </row>
    <row r="867" customFormat="false" ht="12.8" hidden="false" customHeight="false" outlineLevel="0" collapsed="false">
      <c r="A867" s="1" t="str">
        <f aca="false">tcofTTGPERCEO!A865</f>
        <v>../tcof/adu-metaok/rdvdansunbar_lor_13.tei_corpo2_tto.cha </v>
      </c>
      <c r="B867" s="1" t="str">
        <f aca="false">tcofTTGPERCEO!B865</f>
        <v> ADULTES </v>
      </c>
      <c r="C867" s="1" t="str">
        <f aca="false">tcofTTGPERCEO!C865</f>
        <v> ADU </v>
      </c>
      <c r="D867" s="1" t="n">
        <f aca="false">tcofTTGPERCEO!D865</f>
        <v>20</v>
      </c>
      <c r="E867" s="1" t="n">
        <f aca="false">tcofTTGPERCEO!E865</f>
        <v>3257</v>
      </c>
      <c r="F867" s="1" t="str">
        <f aca="false">tcofTTGPERCEO!F865</f>
        <v>19;</v>
      </c>
      <c r="G867" s="1" t="str">
        <f aca="false">LEFT(F867,FIND(";",F867)-1)</f>
        <v>19</v>
      </c>
      <c r="H867" s="1" t="n">
        <f aca="false">SUM(J867:AA867)</f>
        <v>62.8749633515932</v>
      </c>
      <c r="I867" s="1" t="n">
        <f aca="false">SUM(J867,K867,M867,N867,O867,P867,Q867,R867,T867,U867)</f>
        <v>61.8360388858884</v>
      </c>
      <c r="J867" s="1" t="n">
        <f aca="false">(tcofTTGPERCEO!H865)*(J$2/$B$2)</f>
        <v>0.0980942828485456</v>
      </c>
      <c r="K867" s="1" t="n">
        <f aca="false">(tcofTTGPERCEO!I865)*(K$2/$B$2)</f>
        <v>0</v>
      </c>
      <c r="L867" s="1" t="n">
        <f aca="false">(tcofTTGPERCEO!J865)*(L$2/$B$2)</f>
        <v>0</v>
      </c>
      <c r="M867" s="1" t="n">
        <f aca="false">(tcofTTGPERCEO!K865)*(M$2/$B$2)</f>
        <v>2.14775094514312</v>
      </c>
      <c r="N867" s="1" t="n">
        <f aca="false">(tcofTTGPERCEO!L865)*(N$2/$B$2)</f>
        <v>1.36973227374431</v>
      </c>
      <c r="O867" s="1" t="n">
        <f aca="false">(tcofTTGPERCEO!M865)*(O$2/$B$2)</f>
        <v>56.6584677108248</v>
      </c>
      <c r="P867" s="1" t="n">
        <f aca="false">(tcofTTGPERCEO!N865)*(P$2/$B$2)</f>
        <v>0.122274515855258</v>
      </c>
      <c r="Q867" s="1" t="n">
        <f aca="false">(tcofTTGPERCEO!O865)*(Q$2/$B$2)</f>
        <v>0.0770928169122753</v>
      </c>
      <c r="R867" s="1" t="n">
        <f aca="false">(tcofTTGPERCEO!P865)*(R$2/$B$2)</f>
        <v>0.00969832574647018</v>
      </c>
      <c r="S867" s="1" t="n">
        <f aca="false">(tcofTTGPERCEO!Q865)*(S$2/$B$2)</f>
        <v>0.233662526039657</v>
      </c>
      <c r="T867" s="1" t="n">
        <f aca="false">(tcofTTGPERCEO!R865)*(T$2/$B$2)</f>
        <v>0.564771236787285</v>
      </c>
      <c r="U867" s="1" t="n">
        <f aca="false">(tcofTTGPERCEO!S865)*(U$2/$B$2)</f>
        <v>0.788156778026387</v>
      </c>
      <c r="V867" s="1" t="n">
        <f aca="false">(tcofTTGPERCEO!T865)*(V$2/$B$2)</f>
        <v>0.115407761746779</v>
      </c>
      <c r="W867" s="1" t="n">
        <f aca="false">(tcofTTGPERCEO!U865)*(W$2/$B$2)</f>
        <v>0</v>
      </c>
      <c r="X867" s="1" t="n">
        <f aca="false">(tcofTTGPERCEO!V865)*(X$2/$B$2)</f>
        <v>0</v>
      </c>
      <c r="Y867" s="1" t="n">
        <f aca="false">(tcofTTGPERCEO!W865)*(Y$2/$B$2)</f>
        <v>0.608980788519404</v>
      </c>
      <c r="Z867" s="1" t="n">
        <f aca="false">(tcofTTGPERCEO!X865)*(Z$2/$B$2)</f>
        <v>0.0545791219813286</v>
      </c>
      <c r="AA867" s="1" t="n">
        <f aca="false">(tcofTTGPERCEO!Y865)*(AA$2/$B$2)</f>
        <v>0.0262942674176375</v>
      </c>
      <c r="AD867" s="1" t="n">
        <f aca="false">SUM(tcofTTGPERCEO!H865:AA865)</f>
        <v>233</v>
      </c>
    </row>
    <row r="868" customFormat="false" ht="12.8" hidden="false" customHeight="false" outlineLevel="0" collapsed="false">
      <c r="A868" s="1" t="str">
        <f aca="false">tcofTTGPERCEO!A866</f>
        <v>../tcof/adu-metaok/recherchecancer_06.tei_corpo2_tto.cha </v>
      </c>
      <c r="B868" s="1" t="str">
        <f aca="false">tcofTTGPERCEO!B866</f>
        <v> ADULTES </v>
      </c>
      <c r="C868" s="1" t="str">
        <f aca="false">tcofTTGPERCEO!C866</f>
        <v> ADU </v>
      </c>
      <c r="D868" s="1" t="n">
        <f aca="false">tcofTTGPERCEO!D866</f>
        <v>23</v>
      </c>
      <c r="E868" s="1" t="n">
        <f aca="false">tcofTTGPERCEO!E866</f>
        <v>3490</v>
      </c>
      <c r="F868" s="1" t="str">
        <f aca="false">tcofTTGPERCEO!F866</f>
        <v>20;</v>
      </c>
      <c r="G868" s="1" t="str">
        <f aca="false">LEFT(F868,FIND(";",F868)-1)</f>
        <v>20</v>
      </c>
      <c r="H868" s="1" t="n">
        <f aca="false">SUM(J868:AA868)</f>
        <v>28.8798626649178</v>
      </c>
      <c r="I868" s="1" t="n">
        <f aca="false">SUM(J868,K868,M868,N868,O868,P868,Q868,R868,T868,U868)</f>
        <v>28.1473883188026</v>
      </c>
      <c r="J868" s="1" t="n">
        <f aca="false">(tcofTTGPERCEO!H866)*(J$2/$B$2)</f>
        <v>0.0163490471414243</v>
      </c>
      <c r="K868" s="1" t="n">
        <f aca="false">(tcofTTGPERCEO!I866)*(K$2/$B$2)</f>
        <v>0.0225059794768922</v>
      </c>
      <c r="L868" s="1" t="n">
        <f aca="false">(tcofTTGPERCEO!J866)*(L$2/$B$2)</f>
        <v>0</v>
      </c>
      <c r="M868" s="1" t="n">
        <f aca="false">(tcofTTGPERCEO!K866)*(M$2/$B$2)</f>
        <v>0.501141887200062</v>
      </c>
      <c r="N868" s="1" t="n">
        <f aca="false">(tcofTTGPERCEO!L866)*(N$2/$B$2)</f>
        <v>0.966869840290101</v>
      </c>
      <c r="O868" s="1" t="n">
        <f aca="false">(tcofTTGPERCEO!M866)*(O$2/$B$2)</f>
        <v>25.7998379754649</v>
      </c>
      <c r="P868" s="1" t="n">
        <f aca="false">(tcofTTGPERCEO!N866)*(P$2/$B$2)</f>
        <v>0.061137257927629</v>
      </c>
      <c r="Q868" s="1" t="n">
        <f aca="false">(tcofTTGPERCEO!O866)*(Q$2/$B$2)</f>
        <v>0.0770928169122753</v>
      </c>
      <c r="R868" s="1" t="n">
        <f aca="false">(tcofTTGPERCEO!P866)*(R$2/$B$2)</f>
        <v>0</v>
      </c>
      <c r="S868" s="1" t="n">
        <f aca="false">(tcofTTGPERCEO!Q866)*(S$2/$B$2)</f>
        <v>0.129812514466476</v>
      </c>
      <c r="T868" s="1" t="n">
        <f aca="false">(tcofTTGPERCEO!R866)*(T$2/$B$2)</f>
        <v>0.470642697322737</v>
      </c>
      <c r="U868" s="1" t="n">
        <f aca="false">(tcofTTGPERCEO!S866)*(U$2/$B$2)</f>
        <v>0.231810817066584</v>
      </c>
      <c r="V868" s="1" t="n">
        <f aca="false">(tcofTTGPERCEO!T866)*(V$2/$B$2)</f>
        <v>0</v>
      </c>
      <c r="W868" s="1" t="n">
        <f aca="false">(tcofTTGPERCEO!U866)*(W$2/$B$2)</f>
        <v>0</v>
      </c>
      <c r="X868" s="1" t="n">
        <f aca="false">(tcofTTGPERCEO!V866)*(X$2/$B$2)</f>
        <v>0</v>
      </c>
      <c r="Y868" s="1" t="n">
        <f aca="false">(tcofTTGPERCEO!W866)*(Y$2/$B$2)</f>
        <v>0.548082709667464</v>
      </c>
      <c r="Z868" s="1" t="n">
        <f aca="false">(tcofTTGPERCEO!X866)*(Z$2/$B$2)</f>
        <v>0.0545791219813286</v>
      </c>
      <c r="AA868" s="1" t="n">
        <f aca="false">(tcofTTGPERCEO!Y866)*(AA$2/$B$2)</f>
        <v>0</v>
      </c>
      <c r="AD868" s="1" t="n">
        <f aca="false">SUM(tcofTTGPERCEO!H866:AA866)</f>
        <v>108</v>
      </c>
    </row>
    <row r="869" customFormat="false" ht="12.8" hidden="false" customHeight="false" outlineLevel="0" collapsed="false">
      <c r="A869" s="1" t="str">
        <f aca="false">tcofTTGPERCEO!A867</f>
        <v>../tcof/adu-metaok/repas_fel_13.tei_corpo2_tto.cha </v>
      </c>
      <c r="B869" s="1" t="str">
        <f aca="false">tcofTTGPERCEO!B867</f>
        <v> ADULTES </v>
      </c>
      <c r="C869" s="1" t="str">
        <f aca="false">tcofTTGPERCEO!C867</f>
        <v> ADU </v>
      </c>
      <c r="D869" s="1" t="n">
        <f aca="false">tcofTTGPERCEO!D867</f>
        <v>20</v>
      </c>
      <c r="E869" s="1" t="n">
        <f aca="false">tcofTTGPERCEO!E867</f>
        <v>3764</v>
      </c>
      <c r="F869" s="1" t="str">
        <f aca="false">tcofTTGPERCEO!F867</f>
        <v>19;</v>
      </c>
      <c r="G869" s="1" t="str">
        <f aca="false">LEFT(F869,FIND(";",F869)-1)</f>
        <v>19</v>
      </c>
      <c r="H869" s="1" t="n">
        <f aca="false">SUM(J869:AA869)</f>
        <v>51.120962888666</v>
      </c>
      <c r="I869" s="1" t="n">
        <f aca="false">SUM(J869,K869,M869,N869,O869,P869,Q869,R869,T869,U869)</f>
        <v>50.5073065349896</v>
      </c>
      <c r="J869" s="1" t="n">
        <f aca="false">(tcofTTGPERCEO!H867)*(J$2/$B$2)</f>
        <v>0.0817452357071214</v>
      </c>
      <c r="K869" s="1" t="n">
        <f aca="false">(tcofTTGPERCEO!I867)*(K$2/$B$2)</f>
        <v>0.0225059794768922</v>
      </c>
      <c r="L869" s="1" t="n">
        <f aca="false">(tcofTTGPERCEO!J867)*(L$2/$B$2)</f>
        <v>0</v>
      </c>
      <c r="M869" s="1" t="n">
        <f aca="false">(tcofTTGPERCEO!K867)*(M$2/$B$2)</f>
        <v>1.00228377440012</v>
      </c>
      <c r="N869" s="1" t="n">
        <f aca="false">(tcofTTGPERCEO!L867)*(N$2/$B$2)</f>
        <v>0.644579893526734</v>
      </c>
      <c r="O869" s="1" t="n">
        <f aca="false">(tcofTTGPERCEO!M867)*(O$2/$B$2)</f>
        <v>47.5526425430137</v>
      </c>
      <c r="P869" s="1" t="n">
        <f aca="false">(tcofTTGPERCEO!N867)*(P$2/$B$2)</f>
        <v>0.0917058868914436</v>
      </c>
      <c r="Q869" s="1" t="n">
        <f aca="false">(tcofTTGPERCEO!O867)*(Q$2/$B$2)</f>
        <v>0.308371267649101</v>
      </c>
      <c r="R869" s="1" t="n">
        <f aca="false">(tcofTTGPERCEO!P867)*(R$2/$B$2)</f>
        <v>0.00969832574647018</v>
      </c>
      <c r="S869" s="1" t="n">
        <f aca="false">(tcofTTGPERCEO!Q867)*(S$2/$B$2)</f>
        <v>0</v>
      </c>
      <c r="T869" s="1" t="n">
        <f aca="false">(tcofTTGPERCEO!R867)*(T$2/$B$2)</f>
        <v>0.37651415785819</v>
      </c>
      <c r="U869" s="1" t="n">
        <f aca="false">(tcofTTGPERCEO!S867)*(U$2/$B$2)</f>
        <v>0.417259470719852</v>
      </c>
      <c r="V869" s="1" t="n">
        <f aca="false">(tcofTTGPERCEO!T867)*(V$2/$B$2)</f>
        <v>0.0769385078311859</v>
      </c>
      <c r="W869" s="1" t="n">
        <f aca="false">(tcofTTGPERCEO!U867)*(W$2/$B$2)</f>
        <v>0</v>
      </c>
      <c r="X869" s="1" t="n">
        <f aca="false">(tcofTTGPERCEO!V867)*(X$2/$B$2)</f>
        <v>0</v>
      </c>
      <c r="Y869" s="1" t="n">
        <f aca="false">(tcofTTGPERCEO!W867)*(Y$2/$B$2)</f>
        <v>0.487184630815523</v>
      </c>
      <c r="Z869" s="1" t="n">
        <f aca="false">(tcofTTGPERCEO!X867)*(Z$2/$B$2)</f>
        <v>0.0363860813208857</v>
      </c>
      <c r="AA869" s="1" t="n">
        <f aca="false">(tcofTTGPERCEO!Y867)*(AA$2/$B$2)</f>
        <v>0.0131471337088188</v>
      </c>
      <c r="AD869" s="1" t="n">
        <f aca="false">SUM(tcofTTGPERCEO!H867:AA867)</f>
        <v>167</v>
      </c>
    </row>
    <row r="870" customFormat="false" ht="12.8" hidden="false" customHeight="false" outlineLevel="0" collapsed="false">
      <c r="A870" s="1" t="str">
        <f aca="false">tcofTTGPERCEO!A868</f>
        <v>../tcof/adu-metaok/reso_rich_06.tei_corpo2_tto.cha </v>
      </c>
      <c r="B870" s="1" t="str">
        <f aca="false">tcofTTGPERCEO!B868</f>
        <v> ADULTES </v>
      </c>
      <c r="C870" s="1" t="str">
        <f aca="false">tcofTTGPERCEO!C868</f>
        <v> ADU </v>
      </c>
      <c r="D870" s="1" t="n">
        <f aca="false">tcofTTGPERCEO!D868</f>
        <v>2</v>
      </c>
      <c r="E870" s="1" t="n">
        <f aca="false">tcofTTGPERCEO!E868</f>
        <v>1171</v>
      </c>
      <c r="F870" s="1" t="str">
        <f aca="false">tcofTTGPERCEO!F868</f>
        <v>18;</v>
      </c>
      <c r="G870" s="1" t="str">
        <f aca="false">LEFT(F870,FIND(";",F870)-1)</f>
        <v>18</v>
      </c>
      <c r="H870" s="1" t="n">
        <f aca="false">SUM(J870:AA870)</f>
        <v>18.4570480672788</v>
      </c>
      <c r="I870" s="1" t="n">
        <f aca="false">SUM(J870,K870,M870,N870,O870,P870,Q870,R870,T870,U870)</f>
        <v>17.980032404907</v>
      </c>
      <c r="J870" s="1" t="n">
        <f aca="false">(tcofTTGPERCEO!H868)*(J$2/$B$2)</f>
        <v>0.0326980942828485</v>
      </c>
      <c r="K870" s="1" t="n">
        <f aca="false">(tcofTTGPERCEO!I868)*(K$2/$B$2)</f>
        <v>0</v>
      </c>
      <c r="L870" s="1" t="n">
        <f aca="false">(tcofTTGPERCEO!J868)*(L$2/$B$2)</f>
        <v>0</v>
      </c>
      <c r="M870" s="1" t="n">
        <f aca="false">(tcofTTGPERCEO!K868)*(M$2/$B$2)</f>
        <v>0.143183396342875</v>
      </c>
      <c r="N870" s="1" t="n">
        <f aca="false">(tcofTTGPERCEO!L868)*(N$2/$B$2)</f>
        <v>0.322289946763367</v>
      </c>
      <c r="O870" s="1" t="n">
        <f aca="false">(tcofTTGPERCEO!M868)*(O$2/$B$2)</f>
        <v>16.6940128076537</v>
      </c>
      <c r="P870" s="1" t="n">
        <f aca="false">(tcofTTGPERCEO!N868)*(P$2/$B$2)</f>
        <v>0.0305686289638145</v>
      </c>
      <c r="Q870" s="1" t="n">
        <f aca="false">(tcofTTGPERCEO!O868)*(Q$2/$B$2)</f>
        <v>0.231278450736826</v>
      </c>
      <c r="R870" s="1" t="n">
        <f aca="false">(tcofTTGPERCEO!P868)*(R$2/$B$2)</f>
        <v>0.00969832574647018</v>
      </c>
      <c r="S870" s="1" t="n">
        <f aca="false">(tcofTTGPERCEO!Q868)*(S$2/$B$2)</f>
        <v>0.0259625028932953</v>
      </c>
      <c r="T870" s="1" t="n">
        <f aca="false">(tcofTTGPERCEO!R868)*(T$2/$B$2)</f>
        <v>0.423578427590464</v>
      </c>
      <c r="U870" s="1" t="n">
        <f aca="false">(tcofTTGPERCEO!S868)*(U$2/$B$2)</f>
        <v>0.0927243268266338</v>
      </c>
      <c r="V870" s="1" t="n">
        <f aca="false">(tcofTTGPERCEO!T868)*(V$2/$B$2)</f>
        <v>0</v>
      </c>
      <c r="W870" s="1" t="n">
        <f aca="false">(tcofTTGPERCEO!U868)*(W$2/$B$2)</f>
        <v>0</v>
      </c>
      <c r="X870" s="1" t="n">
        <f aca="false">(tcofTTGPERCEO!V868)*(X$2/$B$2)</f>
        <v>0</v>
      </c>
      <c r="Y870" s="1" t="n">
        <f aca="false">(tcofTTGPERCEO!W868)*(Y$2/$B$2)</f>
        <v>0.426286551963583</v>
      </c>
      <c r="Z870" s="1" t="n">
        <f aca="false">(tcofTTGPERCEO!X868)*(Z$2/$B$2)</f>
        <v>0.0181930406604429</v>
      </c>
      <c r="AA870" s="1" t="n">
        <f aca="false">(tcofTTGPERCEO!Y868)*(AA$2/$B$2)</f>
        <v>0.00657356685440938</v>
      </c>
      <c r="AD870" s="1" t="n">
        <f aca="false">SUM(tcofTTGPERCEO!H868:AA868)</f>
        <v>70</v>
      </c>
    </row>
    <row r="871" customFormat="false" ht="12.8" hidden="false" customHeight="false" outlineLevel="0" collapsed="false">
      <c r="A871" s="1" t="str">
        <f aca="false">tcofTTGPERCEO!A869</f>
        <v>../tcof/adu-metaok/rock_baz_sd.tei_corpo2_tto.cha </v>
      </c>
      <c r="B871" s="1" t="str">
        <f aca="false">tcofTTGPERCEO!B869</f>
        <v> ADULTES </v>
      </c>
      <c r="C871" s="1" t="str">
        <f aca="false">tcofTTGPERCEO!C869</f>
        <v> ADU </v>
      </c>
      <c r="D871" s="1" t="n">
        <f aca="false">tcofTTGPERCEO!D869</f>
        <v>6</v>
      </c>
      <c r="E871" s="1" t="n">
        <f aca="false">tcofTTGPERCEO!E869</f>
        <v>2391</v>
      </c>
      <c r="F871" s="1" t="str">
        <f aca="false">tcofTTGPERCEO!F869</f>
        <v>25;</v>
      </c>
      <c r="G871" s="1" t="str">
        <f aca="false">LEFT(F871,FIND(";",F871)-1)</f>
        <v>25</v>
      </c>
      <c r="H871" s="1" t="n">
        <f aca="false">SUM(J871:AA871)</f>
        <v>38.171105624566</v>
      </c>
      <c r="I871" s="1" t="n">
        <f aca="false">SUM(J871,K871,M871,N871,O871,P871,Q871,R871,T871,U871)</f>
        <v>37.552411079392</v>
      </c>
      <c r="J871" s="1" t="n">
        <f aca="false">(tcofTTGPERCEO!H869)*(J$2/$B$2)</f>
        <v>0</v>
      </c>
      <c r="K871" s="1" t="n">
        <f aca="false">(tcofTTGPERCEO!I869)*(K$2/$B$2)</f>
        <v>0.0675179384306767</v>
      </c>
      <c r="L871" s="1" t="n">
        <f aca="false">(tcofTTGPERCEO!J869)*(L$2/$B$2)</f>
        <v>0</v>
      </c>
      <c r="M871" s="1" t="n">
        <f aca="false">(tcofTTGPERCEO!K869)*(M$2/$B$2)</f>
        <v>0.715916981714374</v>
      </c>
      <c r="N871" s="1" t="n">
        <f aca="false">(tcofTTGPERCEO!L869)*(N$2/$B$2)</f>
        <v>1.28915978705347</v>
      </c>
      <c r="O871" s="1" t="n">
        <f aca="false">(tcofTTGPERCEO!M869)*(O$2/$B$2)</f>
        <v>34.3997839672865</v>
      </c>
      <c r="P871" s="1" t="n">
        <f aca="false">(tcofTTGPERCEO!N869)*(P$2/$B$2)</f>
        <v>0.183411773782887</v>
      </c>
      <c r="Q871" s="1" t="n">
        <f aca="false">(tcofTTGPERCEO!O869)*(Q$2/$B$2)</f>
        <v>0.308371267649101</v>
      </c>
      <c r="R871" s="1" t="n">
        <f aca="false">(tcofTTGPERCEO!P869)*(R$2/$B$2)</f>
        <v>0.0290949772394105</v>
      </c>
      <c r="S871" s="1" t="n">
        <f aca="false">(tcofTTGPERCEO!Q869)*(S$2/$B$2)</f>
        <v>0.259625028932953</v>
      </c>
      <c r="T871" s="1" t="n">
        <f aca="false">(tcofTTGPERCEO!R869)*(T$2/$B$2)</f>
        <v>0.188257078929095</v>
      </c>
      <c r="U871" s="1" t="n">
        <f aca="false">(tcofTTGPERCEO!S869)*(U$2/$B$2)</f>
        <v>0.370897307306535</v>
      </c>
      <c r="V871" s="1" t="n">
        <f aca="false">(tcofTTGPERCEO!T869)*(V$2/$B$2)</f>
        <v>0</v>
      </c>
      <c r="W871" s="1" t="n">
        <f aca="false">(tcofTTGPERCEO!U869)*(W$2/$B$2)</f>
        <v>0</v>
      </c>
      <c r="X871" s="1" t="n">
        <f aca="false">(tcofTTGPERCEO!V869)*(X$2/$B$2)</f>
        <v>0</v>
      </c>
      <c r="Y871" s="1" t="n">
        <f aca="false">(tcofTTGPERCEO!W869)*(Y$2/$B$2)</f>
        <v>0.304490394259702</v>
      </c>
      <c r="Z871" s="1" t="n">
        <f aca="false">(tcofTTGPERCEO!X869)*(Z$2/$B$2)</f>
        <v>0.0545791219813286</v>
      </c>
      <c r="AA871" s="1" t="n">
        <f aca="false">(tcofTTGPERCEO!Y869)*(AA$2/$B$2)</f>
        <v>0</v>
      </c>
      <c r="AD871" s="1" t="n">
        <f aca="false">SUM(tcofTTGPERCEO!H869:AA869)</f>
        <v>144</v>
      </c>
    </row>
    <row r="872" customFormat="false" ht="12.8" hidden="false" customHeight="false" outlineLevel="0" collapsed="false">
      <c r="A872" s="1" t="str">
        <f aca="false">tcofTTGPERCEO!A870</f>
        <v>../tcof/adu-metaok/rwanda_lam_sd.tei_corpo2_tto.cha </v>
      </c>
      <c r="B872" s="1" t="str">
        <f aca="false">tcofTTGPERCEO!B870</f>
        <v> ADULTES </v>
      </c>
      <c r="C872" s="1" t="str">
        <f aca="false">tcofTTGPERCEO!C870</f>
        <v> ADU </v>
      </c>
      <c r="D872" s="1" t="n">
        <f aca="false">tcofTTGPERCEO!D870</f>
        <v>12</v>
      </c>
      <c r="E872" s="1" t="n">
        <f aca="false">tcofTTGPERCEO!E870</f>
        <v>1234</v>
      </c>
      <c r="F872" s="1" t="str">
        <f aca="false">tcofTTGPERCEO!F870</f>
        <v>55;</v>
      </c>
      <c r="G872" s="1" t="str">
        <f aca="false">LEFT(F872,FIND(";",F872)-1)</f>
        <v>55</v>
      </c>
      <c r="H872" s="1" t="n">
        <f aca="false">SUM(J872:AA872)</f>
        <v>57.862186559679</v>
      </c>
      <c r="I872" s="1" t="n">
        <f aca="false">SUM(J872,K872,M872,N872,O872,P872,Q872,R872,T872,U872)</f>
        <v>56.9313787516395</v>
      </c>
      <c r="J872" s="1" t="n">
        <f aca="false">(tcofTTGPERCEO!H870)*(J$2/$B$2)</f>
        <v>0.0653961885656971</v>
      </c>
      <c r="K872" s="1" t="n">
        <f aca="false">(tcofTTGPERCEO!I870)*(K$2/$B$2)</f>
        <v>0.0225059794768922</v>
      </c>
      <c r="L872" s="1" t="n">
        <f aca="false">(tcofTTGPERCEO!J870)*(L$2/$B$2)</f>
        <v>0</v>
      </c>
      <c r="M872" s="1" t="n">
        <f aca="false">(tcofTTGPERCEO!K870)*(M$2/$B$2)</f>
        <v>5.15460226834349</v>
      </c>
      <c r="N872" s="1" t="n">
        <f aca="false">(tcofTTGPERCEO!L870)*(N$2/$B$2)</f>
        <v>1.45030476043515</v>
      </c>
      <c r="O872" s="1" t="n">
        <f aca="false">(tcofTTGPERCEO!M870)*(O$2/$B$2)</f>
        <v>49.0702800709822</v>
      </c>
      <c r="P872" s="1" t="n">
        <f aca="false">(tcofTTGPERCEO!N870)*(P$2/$B$2)</f>
        <v>0.213980402746702</v>
      </c>
      <c r="Q872" s="1" t="n">
        <f aca="false">(tcofTTGPERCEO!O870)*(Q$2/$B$2)</f>
        <v>0.269824859192963</v>
      </c>
      <c r="R872" s="1" t="n">
        <f aca="false">(tcofTTGPERCEO!P870)*(R$2/$B$2)</f>
        <v>0.0290949772394105</v>
      </c>
      <c r="S872" s="1" t="n">
        <f aca="false">(tcofTTGPERCEO!Q870)*(S$2/$B$2)</f>
        <v>0.155775017359772</v>
      </c>
      <c r="T872" s="1" t="n">
        <f aca="false">(tcofTTGPERCEO!R870)*(T$2/$B$2)</f>
        <v>0.423578427590464</v>
      </c>
      <c r="U872" s="1" t="n">
        <f aca="false">(tcofTTGPERCEO!S870)*(U$2/$B$2)</f>
        <v>0.231810817066584</v>
      </c>
      <c r="V872" s="1" t="n">
        <f aca="false">(tcofTTGPERCEO!T870)*(V$2/$B$2)</f>
        <v>0.0192346269577965</v>
      </c>
      <c r="W872" s="1" t="n">
        <f aca="false">(tcofTTGPERCEO!U870)*(W$2/$B$2)</f>
        <v>0</v>
      </c>
      <c r="X872" s="1" t="n">
        <f aca="false">(tcofTTGPERCEO!V870)*(X$2/$B$2)</f>
        <v>0</v>
      </c>
      <c r="Y872" s="1" t="n">
        <f aca="false">(tcofTTGPERCEO!W870)*(Y$2/$B$2)</f>
        <v>0.669878867371345</v>
      </c>
      <c r="Z872" s="1" t="n">
        <f aca="false">(tcofTTGPERCEO!X870)*(Z$2/$B$2)</f>
        <v>0.0727721626417715</v>
      </c>
      <c r="AA872" s="1" t="n">
        <f aca="false">(tcofTTGPERCEO!Y870)*(AA$2/$B$2)</f>
        <v>0.0131471337088188</v>
      </c>
      <c r="AD872" s="1" t="n">
        <f aca="false">SUM(tcofTTGPERCEO!H870:AA870)</f>
        <v>247</v>
      </c>
    </row>
    <row r="873" customFormat="false" ht="12.8" hidden="false" customHeight="false" outlineLevel="0" collapsed="false">
      <c r="A873" s="1" t="str">
        <f aca="false">tcofTTGPERCEO!A871</f>
        <v>../tcof/adu-metaok/salledebain_sch_13.tei_corpo2_tto.cha </v>
      </c>
      <c r="B873" s="1" t="str">
        <f aca="false">tcofTTGPERCEO!B871</f>
        <v> ADULTES </v>
      </c>
      <c r="C873" s="1" t="str">
        <f aca="false">tcofTTGPERCEO!C871</f>
        <v> ADU </v>
      </c>
      <c r="D873" s="1" t="n">
        <f aca="false">tcofTTGPERCEO!D871</f>
        <v>0</v>
      </c>
      <c r="E873" s="1" t="n">
        <f aca="false">tcofTTGPERCEO!E871</f>
        <v>3726</v>
      </c>
      <c r="F873" s="1" t="str">
        <f aca="false">tcofTTGPERCEO!F871</f>
        <v>52;</v>
      </c>
      <c r="G873" s="1" t="str">
        <f aca="false">LEFT(F873,FIND(";",F873)-1)</f>
        <v>52</v>
      </c>
      <c r="H873" s="1" t="n">
        <f aca="false">SUM(J873:AA873)</f>
        <v>104.365427050382</v>
      </c>
      <c r="I873" s="1" t="n">
        <f aca="false">SUM(J873,K873,M873,N873,O873,P873,Q873,R873,T873,U873)</f>
        <v>103.170241493712</v>
      </c>
      <c r="J873" s="1" t="n">
        <f aca="false">(tcofTTGPERCEO!H871)*(J$2/$B$2)</f>
        <v>0.196188565697091</v>
      </c>
      <c r="K873" s="1" t="n">
        <f aca="false">(tcofTTGPERCEO!I871)*(K$2/$B$2)</f>
        <v>0.135035876861353</v>
      </c>
      <c r="L873" s="1" t="n">
        <f aca="false">(tcofTTGPERCEO!J871)*(L$2/$B$2)</f>
        <v>0</v>
      </c>
      <c r="M873" s="1" t="n">
        <f aca="false">(tcofTTGPERCEO!K871)*(M$2/$B$2)</f>
        <v>4.51027698480056</v>
      </c>
      <c r="N873" s="1" t="n">
        <f aca="false">(tcofTTGPERCEO!L871)*(N$2/$B$2)</f>
        <v>0.725152380217576</v>
      </c>
      <c r="O873" s="1" t="n">
        <f aca="false">(tcofTTGPERCEO!M871)*(O$2/$B$2)</f>
        <v>96.1170434380063</v>
      </c>
      <c r="P873" s="1" t="n">
        <f aca="false">(tcofTTGPERCEO!N871)*(P$2/$B$2)</f>
        <v>0.397392176529589</v>
      </c>
      <c r="Q873" s="1" t="n">
        <f aca="false">(tcofTTGPERCEO!O871)*(Q$2/$B$2)</f>
        <v>0.154185633824551</v>
      </c>
      <c r="R873" s="1" t="n">
        <f aca="false">(tcofTTGPERCEO!P871)*(R$2/$B$2)</f>
        <v>0</v>
      </c>
      <c r="S873" s="1" t="n">
        <f aca="false">(tcofTTGPERCEO!Q871)*(S$2/$B$2)</f>
        <v>0.155775017359772</v>
      </c>
      <c r="T873" s="1" t="n">
        <f aca="false">(tcofTTGPERCEO!R871)*(T$2/$B$2)</f>
        <v>0.517706967055011</v>
      </c>
      <c r="U873" s="1" t="n">
        <f aca="false">(tcofTTGPERCEO!S871)*(U$2/$B$2)</f>
        <v>0.417259470719852</v>
      </c>
      <c r="V873" s="1" t="n">
        <f aca="false">(tcofTTGPERCEO!T871)*(V$2/$B$2)</f>
        <v>0.0577038808733894</v>
      </c>
      <c r="W873" s="1" t="n">
        <f aca="false">(tcofTTGPERCEO!U871)*(W$2/$B$2)</f>
        <v>0</v>
      </c>
      <c r="X873" s="1" t="n">
        <f aca="false">(tcofTTGPERCEO!V871)*(X$2/$B$2)</f>
        <v>0</v>
      </c>
      <c r="Y873" s="1" t="n">
        <f aca="false">(tcofTTGPERCEO!W871)*(Y$2/$B$2)</f>
        <v>0.791675025075226</v>
      </c>
      <c r="Z873" s="1" t="n">
        <f aca="false">(tcofTTGPERCEO!X871)*(Z$2/$B$2)</f>
        <v>0.163737365943986</v>
      </c>
      <c r="AA873" s="1" t="n">
        <f aca="false">(tcofTTGPERCEO!Y871)*(AA$2/$B$2)</f>
        <v>0.0262942674176375</v>
      </c>
      <c r="AD873" s="1" t="n">
        <f aca="false">SUM(tcofTTGPERCEO!H871:AA871)</f>
        <v>352</v>
      </c>
    </row>
    <row r="874" customFormat="false" ht="12.8" hidden="false" customHeight="false" outlineLevel="0" collapsed="false">
      <c r="A874" s="1" t="str">
        <f aca="false">tcofTTGPERCEO!A872</f>
        <v>../tcof/adu-metaok/separation_per_14.tei_corpo2_tto.cha </v>
      </c>
      <c r="B874" s="1" t="str">
        <f aca="false">tcofTTGPERCEO!B872</f>
        <v> ADULTES </v>
      </c>
      <c r="C874" s="1" t="str">
        <f aca="false">tcofTTGPERCEO!C872</f>
        <v> ADU </v>
      </c>
      <c r="D874" s="1" t="n">
        <f aca="false">tcofTTGPERCEO!D872</f>
        <v>0</v>
      </c>
      <c r="E874" s="1" t="n">
        <f aca="false">tcofTTGPERCEO!E872</f>
        <v>2375</v>
      </c>
      <c r="F874" s="1" t="str">
        <f aca="false">tcofTTGPERCEO!F872</f>
        <v>38;</v>
      </c>
      <c r="G874" s="1" t="str">
        <f aca="false">LEFT(F874,FIND(";",F874)-1)</f>
        <v>38</v>
      </c>
      <c r="H874" s="1" t="n">
        <f aca="false">SUM(J874:AA874)</f>
        <v>132.274238098912</v>
      </c>
      <c r="I874" s="1" t="n">
        <f aca="false">SUM(J874,K874,M874,N874,O874,P874,Q874,R874,T874,U874)</f>
        <v>130.932173443407</v>
      </c>
      <c r="J874" s="1" t="n">
        <f aca="false">(tcofTTGPERCEO!H872)*(J$2/$B$2)</f>
        <v>0.0326980942828485</v>
      </c>
      <c r="K874" s="1" t="n">
        <f aca="false">(tcofTTGPERCEO!I872)*(K$2/$B$2)</f>
        <v>0.0450119589537844</v>
      </c>
      <c r="L874" s="1" t="n">
        <f aca="false">(tcofTTGPERCEO!J872)*(L$2/$B$2)</f>
        <v>0</v>
      </c>
      <c r="M874" s="1" t="n">
        <f aca="false">(tcofTTGPERCEO!K872)*(M$2/$B$2)</f>
        <v>8.73418717691536</v>
      </c>
      <c r="N874" s="1" t="n">
        <f aca="false">(tcofTTGPERCEO!L872)*(N$2/$B$2)</f>
        <v>3.14232698094283</v>
      </c>
      <c r="O874" s="1" t="n">
        <f aca="false">(tcofTTGPERCEO!M872)*(O$2/$B$2)</f>
        <v>116.352210477587</v>
      </c>
      <c r="P874" s="1" t="n">
        <f aca="false">(tcofTTGPERCEO!N872)*(P$2/$B$2)</f>
        <v>0.183411773782887</v>
      </c>
      <c r="Q874" s="1" t="n">
        <f aca="false">(tcofTTGPERCEO!O872)*(Q$2/$B$2)</f>
        <v>1.04075302831572</v>
      </c>
      <c r="R874" s="1" t="n">
        <f aca="false">(tcofTTGPERCEO!P872)*(R$2/$B$2)</f>
        <v>0.0872849317182316</v>
      </c>
      <c r="S874" s="1" t="n">
        <f aca="false">(tcofTTGPERCEO!Q872)*(S$2/$B$2)</f>
        <v>0.103850011573181</v>
      </c>
      <c r="T874" s="1" t="n">
        <f aca="false">(tcofTTGPERCEO!R872)*(T$2/$B$2)</f>
        <v>1.0824782038423</v>
      </c>
      <c r="U874" s="1" t="n">
        <f aca="false">(tcofTTGPERCEO!S872)*(U$2/$B$2)</f>
        <v>0.231810817066584</v>
      </c>
      <c r="V874" s="1" t="n">
        <f aca="false">(tcofTTGPERCEO!T872)*(V$2/$B$2)</f>
        <v>0.0192346269577965</v>
      </c>
      <c r="W874" s="1" t="n">
        <f aca="false">(tcofTTGPERCEO!U872)*(W$2/$B$2)</f>
        <v>0</v>
      </c>
      <c r="X874" s="1" t="n">
        <f aca="false">(tcofTTGPERCEO!V872)*(X$2/$B$2)</f>
        <v>0</v>
      </c>
      <c r="Y874" s="1" t="n">
        <f aca="false">(tcofTTGPERCEO!W872)*(Y$2/$B$2)</f>
        <v>0.974369261631047</v>
      </c>
      <c r="Z874" s="1" t="n">
        <f aca="false">(tcofTTGPERCEO!X872)*(Z$2/$B$2)</f>
        <v>0.218316487925314</v>
      </c>
      <c r="AA874" s="1" t="n">
        <f aca="false">(tcofTTGPERCEO!Y872)*(AA$2/$B$2)</f>
        <v>0.0262942674176375</v>
      </c>
      <c r="AD874" s="1" t="n">
        <f aca="false">SUM(tcofTTGPERCEO!H872:AA872)</f>
        <v>502</v>
      </c>
    </row>
    <row r="875" customFormat="false" ht="12.8" hidden="false" customHeight="false" outlineLevel="0" collapsed="false">
      <c r="A875" s="1" t="str">
        <f aca="false">tcofTTGPERCEO!A873</f>
        <v>../tcof/adu-metaok/showgirl_vos_15.tei_corpo2_tto.cha </v>
      </c>
      <c r="B875" s="1" t="str">
        <f aca="false">tcofTTGPERCEO!B873</f>
        <v> ADULTES </v>
      </c>
      <c r="C875" s="1" t="str">
        <f aca="false">tcofTTGPERCEO!C873</f>
        <v> ADU </v>
      </c>
      <c r="D875" s="1" t="n">
        <f aca="false">tcofTTGPERCEO!D873</f>
        <v>0</v>
      </c>
      <c r="E875" s="1" t="n">
        <f aca="false">tcofTTGPERCEO!E873</f>
        <v>3524</v>
      </c>
      <c r="F875" s="1" t="str">
        <f aca="false">tcofTTGPERCEO!F873</f>
        <v>18;</v>
      </c>
      <c r="G875" s="1" t="str">
        <f aca="false">LEFT(F875,FIND(";",F875)-1)</f>
        <v>18</v>
      </c>
      <c r="H875" s="1" t="n">
        <f aca="false">SUM(J875:AA875)</f>
        <v>115.712383303757</v>
      </c>
      <c r="I875" s="1" t="n">
        <f aca="false">SUM(J875,K875,M875,N875,O875,P875,Q875,R875,T875,U875)</f>
        <v>113.850057865905</v>
      </c>
      <c r="J875" s="1" t="n">
        <f aca="false">(tcofTTGPERCEO!H873)*(J$2/$B$2)</f>
        <v>0.0163490471414243</v>
      </c>
      <c r="K875" s="1" t="n">
        <f aca="false">(tcofTTGPERCEO!I873)*(K$2/$B$2)</f>
        <v>0.0225059794768922</v>
      </c>
      <c r="L875" s="1" t="n">
        <f aca="false">(tcofTTGPERCEO!J873)*(L$2/$B$2)</f>
        <v>0</v>
      </c>
      <c r="M875" s="1" t="n">
        <f aca="false">(tcofTTGPERCEO!K873)*(M$2/$B$2)</f>
        <v>7.23076151531518</v>
      </c>
      <c r="N875" s="1" t="n">
        <f aca="false">(tcofTTGPERCEO!L873)*(N$2/$B$2)</f>
        <v>2.09488465396189</v>
      </c>
      <c r="O875" s="1" t="n">
        <f aca="false">(tcofTTGPERCEO!M873)*(O$2/$B$2)</f>
        <v>101.681714373891</v>
      </c>
      <c r="P875" s="1" t="n">
        <f aca="false">(tcofTTGPERCEO!N873)*(P$2/$B$2)</f>
        <v>0.397392176529589</v>
      </c>
      <c r="Q875" s="1" t="n">
        <f aca="false">(tcofTTGPERCEO!O873)*(Q$2/$B$2)</f>
        <v>0.501103309929789</v>
      </c>
      <c r="R875" s="1" t="n">
        <f aca="false">(tcofTTGPERCEO!P873)*(R$2/$B$2)</f>
        <v>0.0290949772394105</v>
      </c>
      <c r="S875" s="1" t="n">
        <f aca="false">(tcofTTGPERCEO!Q873)*(S$2/$B$2)</f>
        <v>0.337512537612838</v>
      </c>
      <c r="T875" s="1" t="n">
        <f aca="false">(tcofTTGPERCEO!R873)*(T$2/$B$2)</f>
        <v>1.45899236170049</v>
      </c>
      <c r="U875" s="1" t="n">
        <f aca="false">(tcofTTGPERCEO!S873)*(U$2/$B$2)</f>
        <v>0.417259470719852</v>
      </c>
      <c r="V875" s="1" t="n">
        <f aca="false">(tcofTTGPERCEO!T873)*(V$2/$B$2)</f>
        <v>0.0577038808733894</v>
      </c>
      <c r="W875" s="1" t="n">
        <f aca="false">(tcofTTGPERCEO!U873)*(W$2/$B$2)</f>
        <v>0</v>
      </c>
      <c r="X875" s="1" t="n">
        <f aca="false">(tcofTTGPERCEO!V873)*(X$2/$B$2)</f>
        <v>0</v>
      </c>
      <c r="Y875" s="1" t="n">
        <f aca="false">(tcofTTGPERCEO!W873)*(Y$2/$B$2)</f>
        <v>1.33975773474269</v>
      </c>
      <c r="Z875" s="1" t="n">
        <f aca="false">(tcofTTGPERCEO!X873)*(Z$2/$B$2)</f>
        <v>0.1273512846231</v>
      </c>
      <c r="AA875" s="1" t="n">
        <f aca="false">(tcofTTGPERCEO!Y873)*(AA$2/$B$2)</f>
        <v>0</v>
      </c>
      <c r="AD875" s="1" t="n">
        <f aca="false">SUM(tcofTTGPERCEO!H873:AA873)</f>
        <v>444</v>
      </c>
    </row>
    <row r="876" customFormat="false" ht="12.8" hidden="false" customHeight="false" outlineLevel="0" collapsed="false">
      <c r="A876" s="1" t="str">
        <f aca="false">tcofTTGPERCEO!A874</f>
        <v>../tcof/adu-metaok/siderurgie_guy_10.tei_corpo2_tto.cha </v>
      </c>
      <c r="B876" s="1" t="str">
        <f aca="false">tcofTTGPERCEO!B874</f>
        <v> ADULTES </v>
      </c>
      <c r="C876" s="1" t="str">
        <f aca="false">tcofTTGPERCEO!C874</f>
        <v> ADU </v>
      </c>
      <c r="D876" s="1" t="n">
        <f aca="false">tcofTTGPERCEO!D874</f>
        <v>36</v>
      </c>
      <c r="E876" s="1" t="n">
        <f aca="false">tcofTTGPERCEO!E874</f>
        <v>1204</v>
      </c>
      <c r="F876" s="1" t="str">
        <f aca="false">tcofTTGPERCEO!F874</f>
        <v>69;</v>
      </c>
      <c r="G876" s="1" t="str">
        <f aca="false">LEFT(F876,FIND(";",F876)-1)</f>
        <v>69</v>
      </c>
      <c r="H876" s="1" t="n">
        <f aca="false">SUM(J876:AA876)</f>
        <v>42.6321734434071</v>
      </c>
      <c r="I876" s="1" t="n">
        <f aca="false">SUM(J876,K876,M876,N876,O876,P876,Q876,R876,T876,U876)</f>
        <v>41.486690841756</v>
      </c>
      <c r="J876" s="1" t="n">
        <f aca="false">(tcofTTGPERCEO!H874)*(J$2/$B$2)</f>
        <v>0.0163490471414243</v>
      </c>
      <c r="K876" s="1" t="n">
        <f aca="false">(tcofTTGPERCEO!I874)*(K$2/$B$2)</f>
        <v>0.0675179384306767</v>
      </c>
      <c r="L876" s="1" t="n">
        <f aca="false">(tcofTTGPERCEO!J874)*(L$2/$B$2)</f>
        <v>0</v>
      </c>
      <c r="M876" s="1" t="n">
        <f aca="false">(tcofTTGPERCEO!K874)*(M$2/$B$2)</f>
        <v>3.36480981405756</v>
      </c>
      <c r="N876" s="1" t="n">
        <f aca="false">(tcofTTGPERCEO!L874)*(N$2/$B$2)</f>
        <v>0.886297353599259</v>
      </c>
      <c r="O876" s="1" t="n">
        <f aca="false">(tcofTTGPERCEO!M874)*(O$2/$B$2)</f>
        <v>35.4115423192655</v>
      </c>
      <c r="P876" s="1" t="n">
        <f aca="false">(tcofTTGPERCEO!N874)*(P$2/$B$2)</f>
        <v>0.122274515855258</v>
      </c>
      <c r="Q876" s="1" t="n">
        <f aca="false">(tcofTTGPERCEO!O874)*(Q$2/$B$2)</f>
        <v>0.308371267649101</v>
      </c>
      <c r="R876" s="1" t="n">
        <f aca="false">(tcofTTGPERCEO!P874)*(R$2/$B$2)</f>
        <v>0.0387933029858807</v>
      </c>
      <c r="S876" s="1" t="n">
        <f aca="false">(tcofTTGPERCEO!Q874)*(S$2/$B$2)</f>
        <v>0.49328755497261</v>
      </c>
      <c r="T876" s="1" t="n">
        <f aca="false">(tcofTTGPERCEO!R874)*(T$2/$B$2)</f>
        <v>1.27073528277139</v>
      </c>
      <c r="U876" s="1" t="n">
        <f aca="false">(tcofTTGPERCEO!S874)*(U$2/$B$2)</f>
        <v>0</v>
      </c>
      <c r="V876" s="1" t="n">
        <f aca="false">(tcofTTGPERCEO!T874)*(V$2/$B$2)</f>
        <v>0</v>
      </c>
      <c r="W876" s="1" t="n">
        <f aca="false">(tcofTTGPERCEO!U874)*(W$2/$B$2)</f>
        <v>0</v>
      </c>
      <c r="X876" s="1" t="n">
        <f aca="false">(tcofTTGPERCEO!V874)*(X$2/$B$2)</f>
        <v>0</v>
      </c>
      <c r="Y876" s="1" t="n">
        <f aca="false">(tcofTTGPERCEO!W874)*(Y$2/$B$2)</f>
        <v>0.548082709667464</v>
      </c>
      <c r="Z876" s="1" t="n">
        <f aca="false">(tcofTTGPERCEO!X874)*(Z$2/$B$2)</f>
        <v>0.0909652033022143</v>
      </c>
      <c r="AA876" s="1" t="n">
        <f aca="false">(tcofTTGPERCEO!Y874)*(AA$2/$B$2)</f>
        <v>0.0131471337088188</v>
      </c>
      <c r="AD876" s="1" t="n">
        <f aca="false">SUM(tcofTTGPERCEO!H874:AA874)</f>
        <v>210</v>
      </c>
    </row>
    <row r="877" customFormat="false" ht="12.8" hidden="false" customHeight="false" outlineLevel="0" collapsed="false">
      <c r="A877" s="1" t="str">
        <f aca="false">tcofTTGPERCEO!A875</f>
        <v>../tcof/adu-metaok/siderurgie_mar_10.tei_corpo2_tto.cha </v>
      </c>
      <c r="B877" s="1" t="str">
        <f aca="false">tcofTTGPERCEO!B875</f>
        <v> ADULTES </v>
      </c>
      <c r="C877" s="1" t="str">
        <f aca="false">tcofTTGPERCEO!C875</f>
        <v> ADU </v>
      </c>
      <c r="D877" s="1" t="n">
        <f aca="false">tcofTTGPERCEO!D875</f>
        <v>13</v>
      </c>
      <c r="E877" s="1" t="n">
        <f aca="false">tcofTTGPERCEO!E875</f>
        <v>2323</v>
      </c>
      <c r="F877" s="1" t="str">
        <f aca="false">tcofTTGPERCEO!F875</f>
        <v>20;</v>
      </c>
      <c r="G877" s="1" t="str">
        <f aca="false">LEFT(F877,FIND(";",F877)-1)</f>
        <v>20</v>
      </c>
      <c r="H877" s="1" t="n">
        <f aca="false">SUM(J877:AA877)</f>
        <v>18.7155312090117</v>
      </c>
      <c r="I877" s="1" t="n">
        <f aca="false">SUM(J877,K877,M877,N877,O877,P877,Q877,R877,T877,U877)</f>
        <v>18.4277833500502</v>
      </c>
      <c r="J877" s="1" t="n">
        <f aca="false">(tcofTTGPERCEO!H875)*(J$2/$B$2)</f>
        <v>0</v>
      </c>
      <c r="K877" s="1" t="n">
        <f aca="false">(tcofTTGPERCEO!I875)*(K$2/$B$2)</f>
        <v>0</v>
      </c>
      <c r="L877" s="1" t="n">
        <f aca="false">(tcofTTGPERCEO!J875)*(L$2/$B$2)</f>
        <v>0</v>
      </c>
      <c r="M877" s="1" t="n">
        <f aca="false">(tcofTTGPERCEO!K875)*(M$2/$B$2)</f>
        <v>0</v>
      </c>
      <c r="N877" s="1" t="n">
        <f aca="false">(tcofTTGPERCEO!L875)*(N$2/$B$2)</f>
        <v>0.483434920145051</v>
      </c>
      <c r="O877" s="1" t="n">
        <f aca="false">(tcofTTGPERCEO!M875)*(O$2/$B$2)</f>
        <v>17.1998919836432</v>
      </c>
      <c r="P877" s="1" t="n">
        <f aca="false">(tcofTTGPERCEO!N875)*(P$2/$B$2)</f>
        <v>0.0917058868914436</v>
      </c>
      <c r="Q877" s="1" t="n">
        <f aca="false">(tcofTTGPERCEO!O875)*(Q$2/$B$2)</f>
        <v>0.231278450736826</v>
      </c>
      <c r="R877" s="1" t="n">
        <f aca="false">(tcofTTGPERCEO!P875)*(R$2/$B$2)</f>
        <v>0</v>
      </c>
      <c r="S877" s="1" t="n">
        <f aca="false">(tcofTTGPERCEO!Q875)*(S$2/$B$2)</f>
        <v>0.0259625028932953</v>
      </c>
      <c r="T877" s="1" t="n">
        <f aca="false">(tcofTTGPERCEO!R875)*(T$2/$B$2)</f>
        <v>0.282385618393642</v>
      </c>
      <c r="U877" s="1" t="n">
        <f aca="false">(tcofTTGPERCEO!S875)*(U$2/$B$2)</f>
        <v>0.139086490239951</v>
      </c>
      <c r="V877" s="1" t="n">
        <f aca="false">(tcofTTGPERCEO!T875)*(V$2/$B$2)</f>
        <v>0</v>
      </c>
      <c r="W877" s="1" t="n">
        <f aca="false">(tcofTTGPERCEO!U875)*(W$2/$B$2)</f>
        <v>0</v>
      </c>
      <c r="X877" s="1" t="n">
        <f aca="false">(tcofTTGPERCEO!V875)*(X$2/$B$2)</f>
        <v>0</v>
      </c>
      <c r="Y877" s="1" t="n">
        <f aca="false">(tcofTTGPERCEO!W875)*(Y$2/$B$2)</f>
        <v>0.243592315407762</v>
      </c>
      <c r="Z877" s="1" t="n">
        <f aca="false">(tcofTTGPERCEO!X875)*(Z$2/$B$2)</f>
        <v>0.0181930406604429</v>
      </c>
      <c r="AA877" s="1" t="n">
        <f aca="false">(tcofTTGPERCEO!Y875)*(AA$2/$B$2)</f>
        <v>0</v>
      </c>
      <c r="AD877" s="1" t="n">
        <f aca="false">SUM(tcofTTGPERCEO!H875:AA875)</f>
        <v>64</v>
      </c>
    </row>
    <row r="878" customFormat="false" ht="12.8" hidden="false" customHeight="false" outlineLevel="0" collapsed="false">
      <c r="A878" s="1" t="str">
        <f aca="false">tcofTTGPERCEO!A876</f>
        <v>../tcof/adu-metaok/siderurgie_per_10.tei_corpo2_tto.cha </v>
      </c>
      <c r="B878" s="1" t="str">
        <f aca="false">tcofTTGPERCEO!B876</f>
        <v> ADULTES </v>
      </c>
      <c r="C878" s="1" t="str">
        <f aca="false">tcofTTGPERCEO!C876</f>
        <v> ADU </v>
      </c>
      <c r="D878" s="1" t="n">
        <f aca="false">tcofTTGPERCEO!D876</f>
        <v>9</v>
      </c>
      <c r="E878" s="1" t="n">
        <f aca="false">tcofTTGPERCEO!E876</f>
        <v>1250</v>
      </c>
      <c r="F878" s="1" t="str">
        <f aca="false">tcofTTGPERCEO!F876</f>
        <v>69;</v>
      </c>
      <c r="G878" s="1" t="str">
        <f aca="false">LEFT(F878,FIND(";",F878)-1)</f>
        <v>69</v>
      </c>
      <c r="H878" s="1" t="n">
        <f aca="false">SUM(J878:AA878)</f>
        <v>55.5815986420801</v>
      </c>
      <c r="I878" s="1" t="n">
        <f aca="false">SUM(J878,K878,M878,N878,O878,P878,Q878,R878,T878,U878)</f>
        <v>55.3004860736054</v>
      </c>
      <c r="J878" s="1" t="n">
        <f aca="false">(tcofTTGPERCEO!H876)*(J$2/$B$2)</f>
        <v>0.0163490471414243</v>
      </c>
      <c r="K878" s="1" t="n">
        <f aca="false">(tcofTTGPERCEO!I876)*(K$2/$B$2)</f>
        <v>0.135035876861353</v>
      </c>
      <c r="L878" s="1" t="n">
        <f aca="false">(tcofTTGPERCEO!J876)*(L$2/$B$2)</f>
        <v>0</v>
      </c>
      <c r="M878" s="1" t="n">
        <f aca="false">(tcofTTGPERCEO!K876)*(M$2/$B$2)</f>
        <v>5.65574415554355</v>
      </c>
      <c r="N878" s="1" t="n">
        <f aca="false">(tcofTTGPERCEO!L876)*(N$2/$B$2)</f>
        <v>1.20858730036263</v>
      </c>
      <c r="O878" s="1" t="n">
        <f aca="false">(tcofTTGPERCEO!M876)*(O$2/$B$2)</f>
        <v>47.0467633670241</v>
      </c>
      <c r="P878" s="1" t="n">
        <f aca="false">(tcofTTGPERCEO!N876)*(P$2/$B$2)</f>
        <v>0.305686289638145</v>
      </c>
      <c r="Q878" s="1" t="n">
        <f aca="false">(tcofTTGPERCEO!O876)*(Q$2/$B$2)</f>
        <v>0.115639225368413</v>
      </c>
      <c r="R878" s="1" t="n">
        <f aca="false">(tcofTTGPERCEO!P876)*(R$2/$B$2)</f>
        <v>0.0193966514929404</v>
      </c>
      <c r="S878" s="1" t="n">
        <f aca="false">(tcofTTGPERCEO!Q876)*(S$2/$B$2)</f>
        <v>0.0778875086798858</v>
      </c>
      <c r="T878" s="1" t="n">
        <f aca="false">(tcofTTGPERCEO!R876)*(T$2/$B$2)</f>
        <v>0.611835506519559</v>
      </c>
      <c r="U878" s="1" t="n">
        <f aca="false">(tcofTTGPERCEO!S876)*(U$2/$B$2)</f>
        <v>0.185448653653267</v>
      </c>
      <c r="V878" s="1" t="n">
        <f aca="false">(tcofTTGPERCEO!T876)*(V$2/$B$2)</f>
        <v>0.0384692539155929</v>
      </c>
      <c r="W878" s="1" t="n">
        <f aca="false">(tcofTTGPERCEO!U876)*(W$2/$B$2)</f>
        <v>0</v>
      </c>
      <c r="X878" s="1" t="n">
        <f aca="false">(tcofTTGPERCEO!V876)*(X$2/$B$2)</f>
        <v>0</v>
      </c>
      <c r="Y878" s="1" t="n">
        <f aca="false">(tcofTTGPERCEO!W876)*(Y$2/$B$2)</f>
        <v>0.121796157703881</v>
      </c>
      <c r="Z878" s="1" t="n">
        <f aca="false">(tcofTTGPERCEO!X876)*(Z$2/$B$2)</f>
        <v>0.0363860813208857</v>
      </c>
      <c r="AA878" s="1" t="n">
        <f aca="false">(tcofTTGPERCEO!Y876)*(AA$2/$B$2)</f>
        <v>0.00657356685440938</v>
      </c>
      <c r="AD878" s="1" t="n">
        <f aca="false">SUM(tcofTTGPERCEO!H876:AA876)</f>
        <v>236</v>
      </c>
    </row>
    <row r="879" customFormat="false" ht="12.8" hidden="false" customHeight="false" outlineLevel="0" collapsed="false">
      <c r="A879" s="1" t="str">
        <f aca="false">tcofTTGPERCEO!A877</f>
        <v>../tcof/adu-metaok/sncf_dez_11.tei_corpo2_tto.cha </v>
      </c>
      <c r="B879" s="1" t="str">
        <f aca="false">tcofTTGPERCEO!B877</f>
        <v> ADULTES </v>
      </c>
      <c r="C879" s="1" t="str">
        <f aca="false">tcofTTGPERCEO!C877</f>
        <v> ADU </v>
      </c>
      <c r="D879" s="1" t="n">
        <f aca="false">tcofTTGPERCEO!D877</f>
        <v>79</v>
      </c>
      <c r="E879" s="1" t="n">
        <f aca="false">tcofTTGPERCEO!E877</f>
        <v>2369</v>
      </c>
      <c r="F879" s="1" t="str">
        <f aca="false">tcofTTGPERCEO!F877</f>
        <v>22;</v>
      </c>
      <c r="G879" s="1" t="str">
        <f aca="false">LEFT(F879,FIND(";",F879)-1)</f>
        <v>22</v>
      </c>
      <c r="H879" s="1" t="n">
        <f aca="false">SUM(J879:AA879)</f>
        <v>25.6294267417638</v>
      </c>
      <c r="I879" s="1" t="n">
        <f aca="false">SUM(J879,K879,M879,N879,O879,P879,Q879,R879,T879,U879)</f>
        <v>25.0145744927089</v>
      </c>
      <c r="J879" s="1" t="n">
        <f aca="false">(tcofTTGPERCEO!H877)*(J$2/$B$2)</f>
        <v>0</v>
      </c>
      <c r="K879" s="1" t="n">
        <f aca="false">(tcofTTGPERCEO!I877)*(K$2/$B$2)</f>
        <v>0.0900239179075689</v>
      </c>
      <c r="L879" s="1" t="n">
        <f aca="false">(tcofTTGPERCEO!J877)*(L$2/$B$2)</f>
        <v>0</v>
      </c>
      <c r="M879" s="1" t="n">
        <f aca="false">(tcofTTGPERCEO!K877)*(M$2/$B$2)</f>
        <v>0.0715916981714374</v>
      </c>
      <c r="N879" s="1" t="n">
        <f aca="false">(tcofTTGPERCEO!L877)*(N$2/$B$2)</f>
        <v>1.45030476043515</v>
      </c>
      <c r="O879" s="1" t="n">
        <f aca="false">(tcofTTGPERCEO!M877)*(O$2/$B$2)</f>
        <v>22.2586837435383</v>
      </c>
      <c r="P879" s="1" t="n">
        <f aca="false">(tcofTTGPERCEO!N877)*(P$2/$B$2)</f>
        <v>0</v>
      </c>
      <c r="Q879" s="1" t="n">
        <f aca="false">(tcofTTGPERCEO!O877)*(Q$2/$B$2)</f>
        <v>0.269824859192963</v>
      </c>
      <c r="R879" s="1" t="n">
        <f aca="false">(tcofTTGPERCEO!P877)*(R$2/$B$2)</f>
        <v>0.0290949772394105</v>
      </c>
      <c r="S879" s="1" t="n">
        <f aca="false">(tcofTTGPERCEO!Q877)*(S$2/$B$2)</f>
        <v>0.181737520253067</v>
      </c>
      <c r="T879" s="1" t="n">
        <f aca="false">(tcofTTGPERCEO!R877)*(T$2/$B$2)</f>
        <v>0.705964045984106</v>
      </c>
      <c r="U879" s="1" t="n">
        <f aca="false">(tcofTTGPERCEO!S877)*(U$2/$B$2)</f>
        <v>0.139086490239951</v>
      </c>
      <c r="V879" s="1" t="n">
        <f aca="false">(tcofTTGPERCEO!T877)*(V$2/$B$2)</f>
        <v>0</v>
      </c>
      <c r="W879" s="1" t="n">
        <f aca="false">(tcofTTGPERCEO!U877)*(W$2/$B$2)</f>
        <v>0</v>
      </c>
      <c r="X879" s="1" t="n">
        <f aca="false">(tcofTTGPERCEO!V877)*(X$2/$B$2)</f>
        <v>0</v>
      </c>
      <c r="Y879" s="1" t="n">
        <f aca="false">(tcofTTGPERCEO!W877)*(Y$2/$B$2)</f>
        <v>0.365388473111643</v>
      </c>
      <c r="Z879" s="1" t="n">
        <f aca="false">(tcofTTGPERCEO!X877)*(Z$2/$B$2)</f>
        <v>0.0545791219813286</v>
      </c>
      <c r="AA879" s="1" t="n">
        <f aca="false">(tcofTTGPERCEO!Y877)*(AA$2/$B$2)</f>
        <v>0.0131471337088188</v>
      </c>
      <c r="AD879" s="1" t="n">
        <f aca="false">SUM(tcofTTGPERCEO!H877:AA877)</f>
        <v>113</v>
      </c>
    </row>
    <row r="880" customFormat="false" ht="12.8" hidden="false" customHeight="false" outlineLevel="0" collapsed="false">
      <c r="A880" s="1" t="str">
        <f aca="false">tcofTTGPERCEO!A878</f>
        <v>../tcof/adu-metaok/sousse_bur.tei_corpo2_tto.cha </v>
      </c>
      <c r="B880" s="1" t="str">
        <f aca="false">tcofTTGPERCEO!B878</f>
        <v> ADULTES </v>
      </c>
      <c r="C880" s="1" t="str">
        <f aca="false">tcofTTGPERCEO!C878</f>
        <v> ADU </v>
      </c>
      <c r="D880" s="1" t="n">
        <f aca="false">tcofTTGPERCEO!D878</f>
        <v>1</v>
      </c>
      <c r="E880" s="1" t="n">
        <f aca="false">tcofTTGPERCEO!E878</f>
        <v>6101</v>
      </c>
      <c r="F880" s="1" t="str">
        <f aca="false">tcofTTGPERCEO!F878</f>
        <v>23;</v>
      </c>
      <c r="G880" s="1" t="str">
        <f aca="false">LEFT(F880,FIND(";",F880)-1)</f>
        <v>23</v>
      </c>
      <c r="H880" s="1" t="n">
        <f aca="false">SUM(J880:AA880)</f>
        <v>47.5399274747319</v>
      </c>
      <c r="I880" s="1" t="n">
        <f aca="false">SUM(J880,K880,M880,N880,O880,P880,Q880,R880,T880,U880)</f>
        <v>47.2445644626186</v>
      </c>
      <c r="J880" s="1" t="n">
        <f aca="false">(tcofTTGPERCEO!H878)*(J$2/$B$2)</f>
        <v>0.0163490471414243</v>
      </c>
      <c r="K880" s="1" t="n">
        <f aca="false">(tcofTTGPERCEO!I878)*(K$2/$B$2)</f>
        <v>0.0225059794768922</v>
      </c>
      <c r="L880" s="1" t="n">
        <f aca="false">(tcofTTGPERCEO!J878)*(L$2/$B$2)</f>
        <v>0</v>
      </c>
      <c r="M880" s="1" t="n">
        <f aca="false">(tcofTTGPERCEO!K878)*(M$2/$B$2)</f>
        <v>1.86138415245737</v>
      </c>
      <c r="N880" s="1" t="n">
        <f aca="false">(tcofTTGPERCEO!L878)*(N$2/$B$2)</f>
        <v>0.483434920145051</v>
      </c>
      <c r="O880" s="1" t="n">
        <f aca="false">(tcofTTGPERCEO!M878)*(O$2/$B$2)</f>
        <v>44.0114883110871</v>
      </c>
      <c r="P880" s="1" t="n">
        <f aca="false">(tcofTTGPERCEO!N878)*(P$2/$B$2)</f>
        <v>0.061137257927629</v>
      </c>
      <c r="Q880" s="1" t="n">
        <f aca="false">(tcofTTGPERCEO!O878)*(Q$2/$B$2)</f>
        <v>0.385464084561376</v>
      </c>
      <c r="R880" s="1" t="n">
        <f aca="false">(tcofTTGPERCEO!P878)*(R$2/$B$2)</f>
        <v>0.0290949772394105</v>
      </c>
      <c r="S880" s="1" t="n">
        <f aca="false">(tcofTTGPERCEO!Q878)*(S$2/$B$2)</f>
        <v>0.0259625028932953</v>
      </c>
      <c r="T880" s="1" t="n">
        <f aca="false">(tcofTTGPERCEO!R878)*(T$2/$B$2)</f>
        <v>0.188257078929095</v>
      </c>
      <c r="U880" s="1" t="n">
        <f aca="false">(tcofTTGPERCEO!S878)*(U$2/$B$2)</f>
        <v>0.185448653653267</v>
      </c>
      <c r="V880" s="1" t="n">
        <f aca="false">(tcofTTGPERCEO!T878)*(V$2/$B$2)</f>
        <v>0.0192346269577965</v>
      </c>
      <c r="W880" s="1" t="n">
        <f aca="false">(tcofTTGPERCEO!U878)*(W$2/$B$2)</f>
        <v>0</v>
      </c>
      <c r="X880" s="1" t="n">
        <f aca="false">(tcofTTGPERCEO!V878)*(X$2/$B$2)</f>
        <v>0</v>
      </c>
      <c r="Y880" s="1" t="n">
        <f aca="false">(tcofTTGPERCEO!W878)*(Y$2/$B$2)</f>
        <v>0.243592315407762</v>
      </c>
      <c r="Z880" s="1" t="n">
        <f aca="false">(tcofTTGPERCEO!X878)*(Z$2/$B$2)</f>
        <v>0</v>
      </c>
      <c r="AA880" s="1" t="n">
        <f aca="false">(tcofTTGPERCEO!Y878)*(AA$2/$B$2)</f>
        <v>0.00657356685440938</v>
      </c>
      <c r="AD880" s="1" t="n">
        <f aca="false">SUM(tcofTTGPERCEO!H878:AA878)</f>
        <v>151</v>
      </c>
    </row>
    <row r="881" customFormat="false" ht="12.8" hidden="false" customHeight="false" outlineLevel="0" collapsed="false">
      <c r="A881" s="1" t="str">
        <f aca="false">tcofTTGPERCEO!A879</f>
        <v>../tcof/adu-metaok/spiritualite_cel_14.tei_corpo2_tto.cha </v>
      </c>
      <c r="B881" s="1" t="str">
        <f aca="false">tcofTTGPERCEO!B879</f>
        <v> ADULTES </v>
      </c>
      <c r="C881" s="1" t="str">
        <f aca="false">tcofTTGPERCEO!C879</f>
        <v> ADU </v>
      </c>
      <c r="D881" s="1" t="n">
        <f aca="false">tcofTTGPERCEO!D879</f>
        <v>10</v>
      </c>
      <c r="E881" s="1" t="n">
        <f aca="false">tcofTTGPERCEO!E879</f>
        <v>2934</v>
      </c>
      <c r="F881" s="1" t="str">
        <f aca="false">tcofTTGPERCEO!F879</f>
        <v>23;</v>
      </c>
      <c r="G881" s="1" t="str">
        <f aca="false">LEFT(F881,FIND(";",F881)-1)</f>
        <v>23</v>
      </c>
      <c r="H881" s="1" t="n">
        <f aca="false">SUM(J881:AA881)</f>
        <v>74.4119358074222</v>
      </c>
      <c r="I881" s="1" t="n">
        <f aca="false">SUM(J881,K881,M881,N881,O881,P881,Q881,R881,T881,U881)</f>
        <v>73.9040120361083</v>
      </c>
      <c r="J881" s="1" t="n">
        <f aca="false">(tcofTTGPERCEO!H879)*(J$2/$B$2)</f>
        <v>0.0163490471414243</v>
      </c>
      <c r="K881" s="1" t="n">
        <f aca="false">(tcofTTGPERCEO!I879)*(K$2/$B$2)</f>
        <v>0</v>
      </c>
      <c r="L881" s="1" t="n">
        <f aca="false">(tcofTTGPERCEO!J879)*(L$2/$B$2)</f>
        <v>0</v>
      </c>
      <c r="M881" s="1" t="n">
        <f aca="false">(tcofTTGPERCEO!K879)*(M$2/$B$2)</f>
        <v>2.64889283234318</v>
      </c>
      <c r="N881" s="1" t="n">
        <f aca="false">(tcofTTGPERCEO!L879)*(N$2/$B$2)</f>
        <v>2.33660211403441</v>
      </c>
      <c r="O881" s="1" t="n">
        <f aca="false">(tcofTTGPERCEO!M879)*(O$2/$B$2)</f>
        <v>67.2819304066044</v>
      </c>
      <c r="P881" s="1" t="n">
        <f aca="false">(tcofTTGPERCEO!N879)*(P$2/$B$2)</f>
        <v>0.427960805493403</v>
      </c>
      <c r="Q881" s="1" t="n">
        <f aca="false">(tcofTTGPERCEO!O879)*(Q$2/$B$2)</f>
        <v>0.154185633824551</v>
      </c>
      <c r="R881" s="1" t="n">
        <f aca="false">(tcofTTGPERCEO!P879)*(R$2/$B$2)</f>
        <v>0.00969832574647018</v>
      </c>
      <c r="S881" s="1" t="n">
        <f aca="false">(tcofTTGPERCEO!Q879)*(S$2/$B$2)</f>
        <v>0.155775017359772</v>
      </c>
      <c r="T881" s="1" t="n">
        <f aca="false">(tcofTTGPERCEO!R879)*(T$2/$B$2)</f>
        <v>0.564771236787285</v>
      </c>
      <c r="U881" s="1" t="n">
        <f aca="false">(tcofTTGPERCEO!S879)*(U$2/$B$2)</f>
        <v>0.463621634133169</v>
      </c>
      <c r="V881" s="1" t="n">
        <f aca="false">(tcofTTGPERCEO!T879)*(V$2/$B$2)</f>
        <v>0.0961731347889823</v>
      </c>
      <c r="W881" s="1" t="n">
        <f aca="false">(tcofTTGPERCEO!U879)*(W$2/$B$2)</f>
        <v>0</v>
      </c>
      <c r="X881" s="1" t="n">
        <f aca="false">(tcofTTGPERCEO!V879)*(X$2/$B$2)</f>
        <v>0</v>
      </c>
      <c r="Y881" s="1" t="n">
        <f aca="false">(tcofTTGPERCEO!W879)*(Y$2/$B$2)</f>
        <v>0.0608980788519404</v>
      </c>
      <c r="Z881" s="1" t="n">
        <f aca="false">(tcofTTGPERCEO!X879)*(Z$2/$B$2)</f>
        <v>0.181930406604429</v>
      </c>
      <c r="AA881" s="1" t="n">
        <f aca="false">(tcofTTGPERCEO!Y879)*(AA$2/$B$2)</f>
        <v>0.0131471337088188</v>
      </c>
      <c r="AD881" s="1" t="n">
        <f aca="false">SUM(tcofTTGPERCEO!H879:AA879)</f>
        <v>265</v>
      </c>
    </row>
    <row r="882" customFormat="false" ht="12.8" hidden="false" customHeight="false" outlineLevel="0" collapsed="false">
      <c r="A882" s="1" t="str">
        <f aca="false">tcofTTGPERCEO!A880</f>
        <v>../tcof/adu-metaok/sports_pet_07.tei_corpo2_tto.cha </v>
      </c>
      <c r="B882" s="1" t="str">
        <f aca="false">tcofTTGPERCEO!B880</f>
        <v> ADULTES </v>
      </c>
      <c r="C882" s="1" t="str">
        <f aca="false">tcofTTGPERCEO!C880</f>
        <v> ADU </v>
      </c>
      <c r="D882" s="1" t="n">
        <f aca="false">tcofTTGPERCEO!D880</f>
        <v>2</v>
      </c>
      <c r="E882" s="1" t="n">
        <f aca="false">tcofTTGPERCEO!E880</f>
        <v>1843</v>
      </c>
      <c r="F882" s="1" t="str">
        <f aca="false">tcofTTGPERCEO!F880</f>
        <v>21;</v>
      </c>
      <c r="G882" s="1" t="str">
        <f aca="false">LEFT(F882,FIND(";",F882)-1)</f>
        <v>21</v>
      </c>
      <c r="H882" s="1" t="n">
        <f aca="false">SUM(J882:AA882)</f>
        <v>48.8132782964277</v>
      </c>
      <c r="I882" s="1" t="n">
        <f aca="false">SUM(J882,K882,M882,N882,O882,P882,Q882,R882,T882,U882)</f>
        <v>48.2908186096752</v>
      </c>
      <c r="J882" s="1" t="n">
        <f aca="false">(tcofTTGPERCEO!H880)*(J$2/$B$2)</f>
        <v>0</v>
      </c>
      <c r="K882" s="1" t="n">
        <f aca="false">(tcofTTGPERCEO!I880)*(K$2/$B$2)</f>
        <v>0.0450119589537844</v>
      </c>
      <c r="L882" s="1" t="n">
        <f aca="false">(tcofTTGPERCEO!J880)*(L$2/$B$2)</f>
        <v>0</v>
      </c>
      <c r="M882" s="1" t="n">
        <f aca="false">(tcofTTGPERCEO!K880)*(M$2/$B$2)</f>
        <v>1.36024226525731</v>
      </c>
      <c r="N882" s="1" t="n">
        <f aca="false">(tcofTTGPERCEO!L880)*(N$2/$B$2)</f>
        <v>1.28915978705347</v>
      </c>
      <c r="O882" s="1" t="n">
        <f aca="false">(tcofTTGPERCEO!M880)*(O$2/$B$2)</f>
        <v>44.0114883110871</v>
      </c>
      <c r="P882" s="1" t="n">
        <f aca="false">(tcofTTGPERCEO!N880)*(P$2/$B$2)</f>
        <v>0.152843144819073</v>
      </c>
      <c r="Q882" s="1" t="n">
        <f aca="false">(tcofTTGPERCEO!O880)*(Q$2/$B$2)</f>
        <v>0.346917676105239</v>
      </c>
      <c r="R882" s="1" t="n">
        <f aca="false">(tcofTTGPERCEO!P880)*(R$2/$B$2)</f>
        <v>0.00969832574647018</v>
      </c>
      <c r="S882" s="1" t="n">
        <f aca="false">(tcofTTGPERCEO!Q880)*(S$2/$B$2)</f>
        <v>0.155775017359772</v>
      </c>
      <c r="T882" s="1" t="n">
        <f aca="false">(tcofTTGPERCEO!R880)*(T$2/$B$2)</f>
        <v>0.611835506519559</v>
      </c>
      <c r="U882" s="1" t="n">
        <f aca="false">(tcofTTGPERCEO!S880)*(U$2/$B$2)</f>
        <v>0.463621634133169</v>
      </c>
      <c r="V882" s="1" t="n">
        <f aca="false">(tcofTTGPERCEO!T880)*(V$2/$B$2)</f>
        <v>0.0192346269577965</v>
      </c>
      <c r="W882" s="1" t="n">
        <f aca="false">(tcofTTGPERCEO!U880)*(W$2/$B$2)</f>
        <v>0</v>
      </c>
      <c r="X882" s="1" t="n">
        <f aca="false">(tcofTTGPERCEO!V880)*(X$2/$B$2)</f>
        <v>0</v>
      </c>
      <c r="Y882" s="1" t="n">
        <f aca="false">(tcofTTGPERCEO!W880)*(Y$2/$B$2)</f>
        <v>0.304490394259702</v>
      </c>
      <c r="Z882" s="1" t="n">
        <f aca="false">(tcofTTGPERCEO!X880)*(Z$2/$B$2)</f>
        <v>0.0363860813208857</v>
      </c>
      <c r="AA882" s="1" t="n">
        <f aca="false">(tcofTTGPERCEO!Y880)*(AA$2/$B$2)</f>
        <v>0.00657356685440938</v>
      </c>
      <c r="AD882" s="1" t="n">
        <f aca="false">SUM(tcofTTGPERCEO!H880:AA880)</f>
        <v>177</v>
      </c>
    </row>
    <row r="883" customFormat="false" ht="12.8" hidden="false" customHeight="false" outlineLevel="0" collapsed="false">
      <c r="A883" s="1" t="str">
        <f aca="false">tcofTTGPERCEO!A881</f>
        <v>../tcof/adu-metaok/stag_bad_08.tei_corpo2_tto.cha </v>
      </c>
      <c r="B883" s="1" t="str">
        <f aca="false">tcofTTGPERCEO!B881</f>
        <v> ADULTES </v>
      </c>
      <c r="C883" s="1" t="str">
        <f aca="false">tcofTTGPERCEO!C881</f>
        <v> ADU </v>
      </c>
      <c r="D883" s="1" t="n">
        <f aca="false">tcofTTGPERCEO!D881</f>
        <v>8</v>
      </c>
      <c r="E883" s="1" t="n">
        <f aca="false">tcofTTGPERCEO!E881</f>
        <v>1213</v>
      </c>
      <c r="F883" s="1" t="str">
        <f aca="false">tcofTTGPERCEO!F881</f>
        <v>19;</v>
      </c>
      <c r="G883" s="1" t="str">
        <f aca="false">LEFT(F883,FIND(";",F883)-1)</f>
        <v>19</v>
      </c>
      <c r="H883" s="1" t="n">
        <f aca="false">SUM(J883:AA883)</f>
        <v>10.3536609829488</v>
      </c>
      <c r="I883" s="1" t="n">
        <f aca="false">SUM(J883,K883,M883,N883,O883,P883,Q883,R883,T883,U883)</f>
        <v>10.231864825245</v>
      </c>
      <c r="J883" s="1" t="n">
        <f aca="false">(tcofTTGPERCEO!H881)*(J$2/$B$2)</f>
        <v>0</v>
      </c>
      <c r="K883" s="1" t="n">
        <f aca="false">(tcofTTGPERCEO!I881)*(K$2/$B$2)</f>
        <v>0.0225059794768922</v>
      </c>
      <c r="L883" s="1" t="n">
        <f aca="false">(tcofTTGPERCEO!J881)*(L$2/$B$2)</f>
        <v>0</v>
      </c>
      <c r="M883" s="1" t="n">
        <f aca="false">(tcofTTGPERCEO!K881)*(M$2/$B$2)</f>
        <v>0</v>
      </c>
      <c r="N883" s="1" t="n">
        <f aca="false">(tcofTTGPERCEO!L881)*(N$2/$B$2)</f>
        <v>0.322289946763367</v>
      </c>
      <c r="O883" s="1" t="n">
        <f aca="false">(tcofTTGPERCEO!M881)*(O$2/$B$2)</f>
        <v>9.61170434380063</v>
      </c>
      <c r="P883" s="1" t="n">
        <f aca="false">(tcofTTGPERCEO!N881)*(P$2/$B$2)</f>
        <v>0.0305686289638145</v>
      </c>
      <c r="Q883" s="1" t="n">
        <f aca="false">(tcofTTGPERCEO!O881)*(Q$2/$B$2)</f>
        <v>0.0385464084561376</v>
      </c>
      <c r="R883" s="1" t="n">
        <f aca="false">(tcofTTGPERCEO!P881)*(R$2/$B$2)</f>
        <v>0.0193966514929404</v>
      </c>
      <c r="S883" s="1" t="n">
        <f aca="false">(tcofTTGPERCEO!Q881)*(S$2/$B$2)</f>
        <v>0</v>
      </c>
      <c r="T883" s="1" t="n">
        <f aca="false">(tcofTTGPERCEO!R881)*(T$2/$B$2)</f>
        <v>0.0941285394645475</v>
      </c>
      <c r="U883" s="1" t="n">
        <f aca="false">(tcofTTGPERCEO!S881)*(U$2/$B$2)</f>
        <v>0.0927243268266338</v>
      </c>
      <c r="V883" s="1" t="n">
        <f aca="false">(tcofTTGPERCEO!T881)*(V$2/$B$2)</f>
        <v>0</v>
      </c>
      <c r="W883" s="1" t="n">
        <f aca="false">(tcofTTGPERCEO!U881)*(W$2/$B$2)</f>
        <v>0</v>
      </c>
      <c r="X883" s="1" t="n">
        <f aca="false">(tcofTTGPERCEO!V881)*(X$2/$B$2)</f>
        <v>0</v>
      </c>
      <c r="Y883" s="1" t="n">
        <f aca="false">(tcofTTGPERCEO!W881)*(Y$2/$B$2)</f>
        <v>0.121796157703881</v>
      </c>
      <c r="Z883" s="1" t="n">
        <f aca="false">(tcofTTGPERCEO!X881)*(Z$2/$B$2)</f>
        <v>0</v>
      </c>
      <c r="AA883" s="1" t="n">
        <f aca="false">(tcofTTGPERCEO!Y881)*(AA$2/$B$2)</f>
        <v>0</v>
      </c>
      <c r="AD883" s="1" t="n">
        <f aca="false">SUM(tcofTTGPERCEO!H881:AA881)</f>
        <v>34</v>
      </c>
    </row>
    <row r="884" customFormat="false" ht="12.8" hidden="false" customHeight="false" outlineLevel="0" collapsed="false">
      <c r="A884" s="1" t="str">
        <f aca="false">tcofTTGPERCEO!A882</f>
        <v>../tcof/adu-metaok/stage_son_12.tei_corpo2_tto.cha </v>
      </c>
      <c r="B884" s="1" t="str">
        <f aca="false">tcofTTGPERCEO!B882</f>
        <v> ADULTES </v>
      </c>
      <c r="C884" s="1" t="str">
        <f aca="false">tcofTTGPERCEO!C882</f>
        <v> ADU </v>
      </c>
      <c r="D884" s="1" t="n">
        <f aca="false">tcofTTGPERCEO!D882</f>
        <v>71</v>
      </c>
      <c r="E884" s="1" t="n">
        <f aca="false">tcofTTGPERCEO!E882</f>
        <v>4325</v>
      </c>
      <c r="F884" s="1" t="str">
        <f aca="false">tcofTTGPERCEO!F882</f>
        <v>23;</v>
      </c>
      <c r="G884" s="1" t="str">
        <f aca="false">LEFT(F884,FIND(";",F884)-1)</f>
        <v>23</v>
      </c>
      <c r="H884" s="1" t="n">
        <f aca="false">SUM(J884:AA884)</f>
        <v>138.961623331533</v>
      </c>
      <c r="I884" s="1" t="n">
        <f aca="false">SUM(J884,K884,M884,N884,O884,P884,Q884,R884,T884,U884)</f>
        <v>135.724650875704</v>
      </c>
      <c r="J884" s="1" t="n">
        <f aca="false">(tcofTTGPERCEO!H882)*(J$2/$B$2)</f>
        <v>0.11444332998997</v>
      </c>
      <c r="K884" s="1" t="n">
        <f aca="false">(tcofTTGPERCEO!I882)*(K$2/$B$2)</f>
        <v>0.112529897384461</v>
      </c>
      <c r="L884" s="1" t="n">
        <f aca="false">(tcofTTGPERCEO!J882)*(L$2/$B$2)</f>
        <v>0</v>
      </c>
      <c r="M884" s="1" t="n">
        <f aca="false">(tcofTTGPERCEO!K882)*(M$2/$B$2)</f>
        <v>1.86138415245737</v>
      </c>
      <c r="N884" s="1" t="n">
        <f aca="false">(tcofTTGPERCEO!L882)*(N$2/$B$2)</f>
        <v>1.77259470719852</v>
      </c>
      <c r="O884" s="1" t="n">
        <f aca="false">(tcofTTGPERCEO!M882)*(O$2/$B$2)</f>
        <v>129.505069053314</v>
      </c>
      <c r="P884" s="1" t="n">
        <f aca="false">(tcofTTGPERCEO!N882)*(P$2/$B$2)</f>
        <v>0.183411773782887</v>
      </c>
      <c r="Q884" s="1" t="n">
        <f aca="false">(tcofTTGPERCEO!O882)*(Q$2/$B$2)</f>
        <v>0.616742535298202</v>
      </c>
      <c r="R884" s="1" t="n">
        <f aca="false">(tcofTTGPERCEO!P882)*(R$2/$B$2)</f>
        <v>0.0193966514929404</v>
      </c>
      <c r="S884" s="1" t="n">
        <f aca="false">(tcofTTGPERCEO!Q882)*(S$2/$B$2)</f>
        <v>0.155775017359772</v>
      </c>
      <c r="T884" s="1" t="n">
        <f aca="false">(tcofTTGPERCEO!R882)*(T$2/$B$2)</f>
        <v>0.611835506519559</v>
      </c>
      <c r="U884" s="1" t="n">
        <f aca="false">(tcofTTGPERCEO!S882)*(U$2/$B$2)</f>
        <v>0.927243268266337</v>
      </c>
      <c r="V884" s="1" t="n">
        <f aca="false">(tcofTTGPERCEO!T882)*(V$2/$B$2)</f>
        <v>0.0961731347889823</v>
      </c>
      <c r="W884" s="1" t="n">
        <f aca="false">(tcofTTGPERCEO!U882)*(W$2/$B$2)</f>
        <v>0</v>
      </c>
      <c r="X884" s="1" t="n">
        <f aca="false">(tcofTTGPERCEO!V882)*(X$2/$B$2)</f>
        <v>0</v>
      </c>
      <c r="Y884" s="1" t="n">
        <f aca="false">(tcofTTGPERCEO!W882)*(Y$2/$B$2)</f>
        <v>2.74041354833732</v>
      </c>
      <c r="Z884" s="1" t="n">
        <f aca="false">(tcofTTGPERCEO!X882)*(Z$2/$B$2)</f>
        <v>0.218316487925314</v>
      </c>
      <c r="AA884" s="1" t="n">
        <f aca="false">(tcofTTGPERCEO!Y882)*(AA$2/$B$2)</f>
        <v>0.0262942674176375</v>
      </c>
      <c r="AD884" s="1" t="n">
        <f aca="false">SUM(tcofTTGPERCEO!H882:AA882)</f>
        <v>445</v>
      </c>
    </row>
    <row r="885" customFormat="false" ht="12.8" hidden="false" customHeight="false" outlineLevel="0" collapsed="false">
      <c r="A885" s="1" t="str">
        <f aca="false">tcofTTGPERCEO!A883</f>
        <v>../tcof/adu-metaok/teatime_lam_12.tei_corpo2_tto.cha </v>
      </c>
      <c r="B885" s="1" t="str">
        <f aca="false">tcofTTGPERCEO!B883</f>
        <v> ADULTES </v>
      </c>
      <c r="C885" s="1" t="str">
        <f aca="false">tcofTTGPERCEO!C883</f>
        <v> ADU </v>
      </c>
      <c r="D885" s="1" t="n">
        <f aca="false">tcofTTGPERCEO!D883</f>
        <v>2</v>
      </c>
      <c r="E885" s="1" t="n">
        <f aca="false">tcofTTGPERCEO!E883</f>
        <v>3175</v>
      </c>
      <c r="F885" s="1" t="str">
        <f aca="false">tcofTTGPERCEO!F883</f>
        <v>19;</v>
      </c>
      <c r="G885" s="1" t="str">
        <f aca="false">LEFT(F885,FIND(";",F885)-1)</f>
        <v>19</v>
      </c>
      <c r="H885" s="1" t="n">
        <f aca="false">SUM(J885:AA885)</f>
        <v>34.7633515932413</v>
      </c>
      <c r="I885" s="1" t="n">
        <f aca="false">SUM(J885,K885,M885,N885,O885,P885,Q885,R885,T885,U885)</f>
        <v>33.3521873312244</v>
      </c>
      <c r="J885" s="1" t="n">
        <f aca="false">(tcofTTGPERCEO!H883)*(J$2/$B$2)</f>
        <v>0.0653961885656971</v>
      </c>
      <c r="K885" s="1" t="n">
        <f aca="false">(tcofTTGPERCEO!I883)*(K$2/$B$2)</f>
        <v>0</v>
      </c>
      <c r="L885" s="1" t="n">
        <f aca="false">(tcofTTGPERCEO!J883)*(L$2/$B$2)</f>
        <v>0</v>
      </c>
      <c r="M885" s="1" t="n">
        <f aca="false">(tcofTTGPERCEO!K883)*(M$2/$B$2)</f>
        <v>1.57501735977162</v>
      </c>
      <c r="N885" s="1" t="n">
        <f aca="false">(tcofTTGPERCEO!L883)*(N$2/$B$2)</f>
        <v>0.402862433454209</v>
      </c>
      <c r="O885" s="1" t="n">
        <f aca="false">(tcofTTGPERCEO!M883)*(O$2/$B$2)</f>
        <v>30.3527505593704</v>
      </c>
      <c r="P885" s="1" t="n">
        <f aca="false">(tcofTTGPERCEO!N883)*(P$2/$B$2)</f>
        <v>0.0917058868914436</v>
      </c>
      <c r="Q885" s="1" t="n">
        <f aca="false">(tcofTTGPERCEO!O883)*(Q$2/$B$2)</f>
        <v>0.115639225368413</v>
      </c>
      <c r="R885" s="1" t="n">
        <f aca="false">(tcofTTGPERCEO!P883)*(R$2/$B$2)</f>
        <v>0</v>
      </c>
      <c r="S885" s="1" t="n">
        <f aca="false">(tcofTTGPERCEO!Q883)*(S$2/$B$2)</f>
        <v>0.155775017359772</v>
      </c>
      <c r="T885" s="1" t="n">
        <f aca="false">(tcofTTGPERCEO!R883)*(T$2/$B$2)</f>
        <v>0.470642697322737</v>
      </c>
      <c r="U885" s="1" t="n">
        <f aca="false">(tcofTTGPERCEO!S883)*(U$2/$B$2)</f>
        <v>0.278172980479901</v>
      </c>
      <c r="V885" s="1" t="n">
        <f aca="false">(tcofTTGPERCEO!T883)*(V$2/$B$2)</f>
        <v>0.0192346269577965</v>
      </c>
      <c r="W885" s="1" t="n">
        <f aca="false">(tcofTTGPERCEO!U883)*(W$2/$B$2)</f>
        <v>0</v>
      </c>
      <c r="X885" s="1" t="n">
        <f aca="false">(tcofTTGPERCEO!V883)*(X$2/$B$2)</f>
        <v>0</v>
      </c>
      <c r="Y885" s="1" t="n">
        <f aca="false">(tcofTTGPERCEO!W883)*(Y$2/$B$2)</f>
        <v>1.21796157703881</v>
      </c>
      <c r="Z885" s="1" t="n">
        <f aca="false">(tcofTTGPERCEO!X883)*(Z$2/$B$2)</f>
        <v>0.0181930406604429</v>
      </c>
      <c r="AA885" s="1" t="n">
        <f aca="false">(tcofTTGPERCEO!Y883)*(AA$2/$B$2)</f>
        <v>0</v>
      </c>
      <c r="AD885" s="1" t="n">
        <f aca="false">SUM(tcofTTGPERCEO!H883:AA883)</f>
        <v>141</v>
      </c>
    </row>
    <row r="886" customFormat="false" ht="12.8" hidden="false" customHeight="false" outlineLevel="0" collapsed="false">
      <c r="A886" s="1" t="str">
        <f aca="false">tcofTTGPERCEO!A884</f>
        <v>../tcof/adu-metaok/telephone_lam_13.tei_corpo2_tto.cha </v>
      </c>
      <c r="B886" s="1" t="str">
        <f aca="false">tcofTTGPERCEO!B884</f>
        <v> ADULTES </v>
      </c>
      <c r="C886" s="1" t="str">
        <f aca="false">tcofTTGPERCEO!C884</f>
        <v> ADU </v>
      </c>
      <c r="D886" s="1" t="n">
        <f aca="false">tcofTTGPERCEO!D884</f>
        <v>12</v>
      </c>
      <c r="E886" s="1" t="n">
        <f aca="false">tcofTTGPERCEO!E884</f>
        <v>2315</v>
      </c>
      <c r="F886" s="1" t="str">
        <f aca="false">tcofTTGPERCEO!F884</f>
        <v>20;</v>
      </c>
      <c r="G886" s="1" t="str">
        <f aca="false">LEFT(F886,FIND(";",F886)-1)</f>
        <v>20</v>
      </c>
      <c r="H886" s="1" t="n">
        <f aca="false">SUM(J886:AA886)</f>
        <v>36.8535298202299</v>
      </c>
      <c r="I886" s="1" t="n">
        <f aca="false">SUM(J886,K886,M886,N886,O886,P886,Q886,R886,T886,U886)</f>
        <v>36.4845150837127</v>
      </c>
      <c r="J886" s="1" t="n">
        <f aca="false">(tcofTTGPERCEO!H884)*(J$2/$B$2)</f>
        <v>0.0980942828485456</v>
      </c>
      <c r="K886" s="1" t="n">
        <f aca="false">(tcofTTGPERCEO!I884)*(K$2/$B$2)</f>
        <v>0</v>
      </c>
      <c r="L886" s="1" t="n">
        <f aca="false">(tcofTTGPERCEO!J884)*(L$2/$B$2)</f>
        <v>0</v>
      </c>
      <c r="M886" s="1" t="n">
        <f aca="false">(tcofTTGPERCEO!K884)*(M$2/$B$2)</f>
        <v>0.357958490857187</v>
      </c>
      <c r="N886" s="1" t="n">
        <f aca="false">(tcofTTGPERCEO!L884)*(N$2/$B$2)</f>
        <v>0.402862433454209</v>
      </c>
      <c r="O886" s="1" t="n">
        <f aca="false">(tcofTTGPERCEO!M884)*(O$2/$B$2)</f>
        <v>34.3997839672865</v>
      </c>
      <c r="P886" s="1" t="n">
        <f aca="false">(tcofTTGPERCEO!N884)*(P$2/$B$2)</f>
        <v>0.0917058868914436</v>
      </c>
      <c r="Q886" s="1" t="n">
        <f aca="false">(tcofTTGPERCEO!O884)*(Q$2/$B$2)</f>
        <v>0.154185633824551</v>
      </c>
      <c r="R886" s="1" t="n">
        <f aca="false">(tcofTTGPERCEO!P884)*(R$2/$B$2)</f>
        <v>0</v>
      </c>
      <c r="S886" s="1" t="n">
        <f aca="false">(tcofTTGPERCEO!Q884)*(S$2/$B$2)</f>
        <v>0.103850011573181</v>
      </c>
      <c r="T886" s="1" t="n">
        <f aca="false">(tcofTTGPERCEO!R884)*(T$2/$B$2)</f>
        <v>0.423578427590464</v>
      </c>
      <c r="U886" s="1" t="n">
        <f aca="false">(tcofTTGPERCEO!S884)*(U$2/$B$2)</f>
        <v>0.556345960959802</v>
      </c>
      <c r="V886" s="1" t="n">
        <f aca="false">(tcofTTGPERCEO!T884)*(V$2/$B$2)</f>
        <v>0.0577038808733894</v>
      </c>
      <c r="W886" s="1" t="n">
        <f aca="false">(tcofTTGPERCEO!U884)*(W$2/$B$2)</f>
        <v>0</v>
      </c>
      <c r="X886" s="1" t="n">
        <f aca="false">(tcofTTGPERCEO!V884)*(X$2/$B$2)</f>
        <v>0</v>
      </c>
      <c r="Y886" s="1" t="n">
        <f aca="false">(tcofTTGPERCEO!W884)*(Y$2/$B$2)</f>
        <v>0.182694236555821</v>
      </c>
      <c r="Z886" s="1" t="n">
        <f aca="false">(tcofTTGPERCEO!X884)*(Z$2/$B$2)</f>
        <v>0.0181930406604429</v>
      </c>
      <c r="AA886" s="1" t="n">
        <f aca="false">(tcofTTGPERCEO!Y884)*(AA$2/$B$2)</f>
        <v>0.00657356685440938</v>
      </c>
      <c r="AD886" s="1" t="n">
        <f aca="false">SUM(tcofTTGPERCEO!H884:AA884)</f>
        <v>124</v>
      </c>
    </row>
    <row r="887" customFormat="false" ht="12.8" hidden="false" customHeight="false" outlineLevel="0" collapsed="false">
      <c r="A887" s="1" t="str">
        <f aca="false">tcofTTGPERCEO!A885</f>
        <v>../tcof/adu-metaok/tel_maz_07.tei_corpo2_tto.cha </v>
      </c>
      <c r="B887" s="1" t="str">
        <f aca="false">tcofTTGPERCEO!B885</f>
        <v> ADULTES </v>
      </c>
      <c r="C887" s="1" t="str">
        <f aca="false">tcofTTGPERCEO!C885</f>
        <v> ADU </v>
      </c>
      <c r="D887" s="1" t="n">
        <f aca="false">tcofTTGPERCEO!D885</f>
        <v>4</v>
      </c>
      <c r="E887" s="1" t="n">
        <f aca="false">tcofTTGPERCEO!E885</f>
        <v>1143</v>
      </c>
      <c r="F887" s="1" t="str">
        <f aca="false">tcofTTGPERCEO!F885</f>
        <v>19;</v>
      </c>
      <c r="G887" s="1" t="str">
        <f aca="false">LEFT(F887,FIND(";",F887)-1)</f>
        <v>19</v>
      </c>
      <c r="H887" s="1" t="n">
        <f aca="false">SUM(J887:AA887)</f>
        <v>26.0227220121904</v>
      </c>
      <c r="I887" s="1" t="n">
        <f aca="false">SUM(J887,K887,M887,N887,O887,P887,Q887,R887,T887,U887)</f>
        <v>25.4599490780032</v>
      </c>
      <c r="J887" s="1" t="n">
        <f aca="false">(tcofTTGPERCEO!H885)*(J$2/$B$2)</f>
        <v>0.0163490471414243</v>
      </c>
      <c r="K887" s="1" t="n">
        <f aca="false">(tcofTTGPERCEO!I885)*(K$2/$B$2)</f>
        <v>0.0225059794768922</v>
      </c>
      <c r="L887" s="1" t="n">
        <f aca="false">(tcofTTGPERCEO!J885)*(L$2/$B$2)</f>
        <v>0</v>
      </c>
      <c r="M887" s="1" t="n">
        <f aca="false">(tcofTTGPERCEO!K885)*(M$2/$B$2)</f>
        <v>0.715916981714374</v>
      </c>
      <c r="N887" s="1" t="n">
        <f aca="false">(tcofTTGPERCEO!L885)*(N$2/$B$2)</f>
        <v>0.241717460072525</v>
      </c>
      <c r="O887" s="1" t="n">
        <f aca="false">(tcofTTGPERCEO!M885)*(O$2/$B$2)</f>
        <v>23.7763212715068</v>
      </c>
      <c r="P887" s="1" t="n">
        <f aca="false">(tcofTTGPERCEO!N885)*(P$2/$B$2)</f>
        <v>0.0305686289638145</v>
      </c>
      <c r="Q887" s="1" t="n">
        <f aca="false">(tcofTTGPERCEO!O885)*(Q$2/$B$2)</f>
        <v>0.0385464084561376</v>
      </c>
      <c r="R887" s="1" t="n">
        <f aca="false">(tcofTTGPERCEO!P885)*(R$2/$B$2)</f>
        <v>0.00969832574647018</v>
      </c>
      <c r="S887" s="1" t="n">
        <f aca="false">(tcofTTGPERCEO!Q885)*(S$2/$B$2)</f>
        <v>0.103850011573181</v>
      </c>
      <c r="T887" s="1" t="n">
        <f aca="false">(tcofTTGPERCEO!R885)*(T$2/$B$2)</f>
        <v>0.37651415785819</v>
      </c>
      <c r="U887" s="1" t="n">
        <f aca="false">(tcofTTGPERCEO!S885)*(U$2/$B$2)</f>
        <v>0.231810817066584</v>
      </c>
      <c r="V887" s="1" t="n">
        <f aca="false">(tcofTTGPERCEO!T885)*(V$2/$B$2)</f>
        <v>0.0192346269577965</v>
      </c>
      <c r="W887" s="1" t="n">
        <f aca="false">(tcofTTGPERCEO!U885)*(W$2/$B$2)</f>
        <v>0</v>
      </c>
      <c r="X887" s="1" t="n">
        <f aca="false">(tcofTTGPERCEO!V885)*(X$2/$B$2)</f>
        <v>0</v>
      </c>
      <c r="Y887" s="1" t="n">
        <f aca="false">(tcofTTGPERCEO!W885)*(Y$2/$B$2)</f>
        <v>0.365388473111643</v>
      </c>
      <c r="Z887" s="1" t="n">
        <f aca="false">(tcofTTGPERCEO!X885)*(Z$2/$B$2)</f>
        <v>0.0545791219813286</v>
      </c>
      <c r="AA887" s="1" t="n">
        <f aca="false">(tcofTTGPERCEO!Y885)*(AA$2/$B$2)</f>
        <v>0.0197207005632281</v>
      </c>
      <c r="AD887" s="1" t="n">
        <f aca="false">SUM(tcofTTGPERCEO!H885:AA885)</f>
        <v>95</v>
      </c>
    </row>
    <row r="888" customFormat="false" ht="12.8" hidden="false" customHeight="false" outlineLevel="0" collapsed="false">
      <c r="A888" s="1" t="str">
        <f aca="false">tcofTTGPERCEO!A886</f>
        <v>../tcof/adu-metaok/testssncf_qab_12.tei_corpo2_tto.cha </v>
      </c>
      <c r="B888" s="1" t="str">
        <f aca="false">tcofTTGPERCEO!B886</f>
        <v> ADULTES </v>
      </c>
      <c r="C888" s="1" t="str">
        <f aca="false">tcofTTGPERCEO!C886</f>
        <v> ADU </v>
      </c>
      <c r="D888" s="1" t="n">
        <f aca="false">tcofTTGPERCEO!D886</f>
        <v>33</v>
      </c>
      <c r="E888" s="1" t="n">
        <f aca="false">tcofTTGPERCEO!E886</f>
        <v>3047</v>
      </c>
      <c r="F888" s="1" t="str">
        <f aca="false">tcofTTGPERCEO!F886</f>
        <v>53;</v>
      </c>
      <c r="G888" s="1" t="str">
        <f aca="false">LEFT(F888,FIND(";",F888)-1)</f>
        <v>53</v>
      </c>
      <c r="H888" s="1" t="n">
        <f aca="false">SUM(J888:AA888)</f>
        <v>8.59833346192424</v>
      </c>
      <c r="I888" s="1" t="n">
        <f aca="false">SUM(J888,K888,M888,N888,O888,P888,Q888,R888,T888,U888)</f>
        <v>8.47653730422035</v>
      </c>
      <c r="J888" s="1" t="n">
        <f aca="false">(tcofTTGPERCEO!H886)*(J$2/$B$2)</f>
        <v>0.0163490471414243</v>
      </c>
      <c r="K888" s="1" t="n">
        <f aca="false">(tcofTTGPERCEO!I886)*(K$2/$B$2)</f>
        <v>0</v>
      </c>
      <c r="L888" s="1" t="n">
        <f aca="false">(tcofTTGPERCEO!J886)*(L$2/$B$2)</f>
        <v>0</v>
      </c>
      <c r="M888" s="1" t="n">
        <f aca="false">(tcofTTGPERCEO!K886)*(M$2/$B$2)</f>
        <v>0.214775094514312</v>
      </c>
      <c r="N888" s="1" t="n">
        <f aca="false">(tcofTTGPERCEO!L886)*(N$2/$B$2)</f>
        <v>0.161144973381684</v>
      </c>
      <c r="O888" s="1" t="n">
        <f aca="false">(tcofTTGPERCEO!M886)*(O$2/$B$2)</f>
        <v>7.5881876398426</v>
      </c>
      <c r="P888" s="1" t="n">
        <f aca="false">(tcofTTGPERCEO!N886)*(P$2/$B$2)</f>
        <v>0.061137257927629</v>
      </c>
      <c r="Q888" s="1" t="n">
        <f aca="false">(tcofTTGPERCEO!O886)*(Q$2/$B$2)</f>
        <v>0.192732042280688</v>
      </c>
      <c r="R888" s="1" t="n">
        <f aca="false">(tcofTTGPERCEO!P886)*(R$2/$B$2)</f>
        <v>0.00969832574647018</v>
      </c>
      <c r="S888" s="1" t="n">
        <f aca="false">(tcofTTGPERCEO!Q886)*(S$2/$B$2)</f>
        <v>0</v>
      </c>
      <c r="T888" s="1" t="n">
        <f aca="false">(tcofTTGPERCEO!R886)*(T$2/$B$2)</f>
        <v>0.0470642697322738</v>
      </c>
      <c r="U888" s="1" t="n">
        <f aca="false">(tcofTTGPERCEO!S886)*(U$2/$B$2)</f>
        <v>0.185448653653267</v>
      </c>
      <c r="V888" s="1" t="n">
        <f aca="false">(tcofTTGPERCEO!T886)*(V$2/$B$2)</f>
        <v>0</v>
      </c>
      <c r="W888" s="1" t="n">
        <f aca="false">(tcofTTGPERCEO!U886)*(W$2/$B$2)</f>
        <v>0</v>
      </c>
      <c r="X888" s="1" t="n">
        <f aca="false">(tcofTTGPERCEO!V886)*(X$2/$B$2)</f>
        <v>0</v>
      </c>
      <c r="Y888" s="1" t="n">
        <f aca="false">(tcofTTGPERCEO!W886)*(Y$2/$B$2)</f>
        <v>0.121796157703881</v>
      </c>
      <c r="Z888" s="1" t="n">
        <f aca="false">(tcofTTGPERCEO!X886)*(Z$2/$B$2)</f>
        <v>0</v>
      </c>
      <c r="AA888" s="1" t="n">
        <f aca="false">(tcofTTGPERCEO!Y886)*(AA$2/$B$2)</f>
        <v>0</v>
      </c>
      <c r="AD888" s="1" t="n">
        <f aca="false">SUM(tcofTTGPERCEO!H886:AA886)</f>
        <v>36</v>
      </c>
    </row>
    <row r="889" customFormat="false" ht="12.8" hidden="false" customHeight="false" outlineLevel="0" collapsed="false">
      <c r="A889" s="1" t="str">
        <f aca="false">tcofTTGPERCEO!A887</f>
        <v>../tcof/adu-metaok/tourisme_arn_15.tei_corpo2_tto.cha </v>
      </c>
      <c r="B889" s="1" t="str">
        <f aca="false">tcofTTGPERCEO!B887</f>
        <v> ADULTES </v>
      </c>
      <c r="C889" s="1" t="str">
        <f aca="false">tcofTTGPERCEO!C887</f>
        <v> ADU </v>
      </c>
      <c r="D889" s="1" t="n">
        <f aca="false">tcofTTGPERCEO!D887</f>
        <v>0</v>
      </c>
      <c r="E889" s="1" t="n">
        <f aca="false">tcofTTGPERCEO!E887</f>
        <v>3211</v>
      </c>
      <c r="F889" s="1" t="str">
        <f aca="false">tcofTTGPERCEO!F887</f>
        <v>19;</v>
      </c>
      <c r="G889" s="1" t="str">
        <f aca="false">LEFT(F889,FIND(";",F889)-1)</f>
        <v>19</v>
      </c>
      <c r="H889" s="1" t="n">
        <f aca="false">SUM(J889:AA889)</f>
        <v>24.5700563228146</v>
      </c>
      <c r="I889" s="1" t="n">
        <f aca="false">SUM(J889,K889,M889,N889,O889,P889,Q889,R889,T889,U889)</f>
        <v>23.9960111102538</v>
      </c>
      <c r="J889" s="1" t="n">
        <f aca="false">(tcofTTGPERCEO!H887)*(J$2/$B$2)</f>
        <v>0.0653961885656971</v>
      </c>
      <c r="K889" s="1" t="n">
        <f aca="false">(tcofTTGPERCEO!I887)*(K$2/$B$2)</f>
        <v>0</v>
      </c>
      <c r="L889" s="1" t="n">
        <f aca="false">(tcofTTGPERCEO!J887)*(L$2/$B$2)</f>
        <v>0</v>
      </c>
      <c r="M889" s="1" t="n">
        <f aca="false">(tcofTTGPERCEO!K887)*(M$2/$B$2)</f>
        <v>0.0715916981714374</v>
      </c>
      <c r="N889" s="1" t="n">
        <f aca="false">(tcofTTGPERCEO!L887)*(N$2/$B$2)</f>
        <v>0.725152380217576</v>
      </c>
      <c r="O889" s="1" t="n">
        <f aca="false">(tcofTTGPERCEO!M887)*(O$2/$B$2)</f>
        <v>22.2586837435383</v>
      </c>
      <c r="P889" s="1" t="n">
        <f aca="false">(tcofTTGPERCEO!N887)*(P$2/$B$2)</f>
        <v>0.061137257927629</v>
      </c>
      <c r="Q889" s="1" t="n">
        <f aca="false">(tcofTTGPERCEO!O887)*(Q$2/$B$2)</f>
        <v>0.346917676105239</v>
      </c>
      <c r="R889" s="1" t="n">
        <f aca="false">(tcofTTGPERCEO!P887)*(R$2/$B$2)</f>
        <v>0</v>
      </c>
      <c r="S889" s="1" t="n">
        <f aca="false">(tcofTTGPERCEO!Q887)*(S$2/$B$2)</f>
        <v>0.0259625028932953</v>
      </c>
      <c r="T889" s="1" t="n">
        <f aca="false">(tcofTTGPERCEO!R887)*(T$2/$B$2)</f>
        <v>0.235321348661369</v>
      </c>
      <c r="U889" s="1" t="n">
        <f aca="false">(tcofTTGPERCEO!S887)*(U$2/$B$2)</f>
        <v>0.231810817066584</v>
      </c>
      <c r="V889" s="1" t="n">
        <f aca="false">(tcofTTGPERCEO!T887)*(V$2/$B$2)</f>
        <v>0</v>
      </c>
      <c r="W889" s="1" t="n">
        <f aca="false">(tcofTTGPERCEO!U887)*(W$2/$B$2)</f>
        <v>0</v>
      </c>
      <c r="X889" s="1" t="n">
        <f aca="false">(tcofTTGPERCEO!V887)*(X$2/$B$2)</f>
        <v>0</v>
      </c>
      <c r="Y889" s="1" t="n">
        <f aca="false">(tcofTTGPERCEO!W887)*(Y$2/$B$2)</f>
        <v>0.548082709667464</v>
      </c>
      <c r="Z889" s="1" t="n">
        <f aca="false">(tcofTTGPERCEO!X887)*(Z$2/$B$2)</f>
        <v>0</v>
      </c>
      <c r="AA889" s="1" t="n">
        <f aca="false">(tcofTTGPERCEO!Y887)*(AA$2/$B$2)</f>
        <v>0</v>
      </c>
      <c r="AD889" s="1" t="n">
        <f aca="false">SUM(tcofTTGPERCEO!H887:AA887)</f>
        <v>89</v>
      </c>
    </row>
    <row r="890" customFormat="false" ht="12.8" hidden="false" customHeight="false" outlineLevel="0" collapsed="false">
      <c r="A890" s="1" t="str">
        <f aca="false">tcofTTGPERCEO!A888</f>
        <v>../tcof/adu-metaok/tromboniste.tei_corpo2_tto.cha </v>
      </c>
      <c r="B890" s="1" t="str">
        <f aca="false">tcofTTGPERCEO!B888</f>
        <v> ADULTES </v>
      </c>
      <c r="C890" s="1" t="str">
        <f aca="false">tcofTTGPERCEO!C888</f>
        <v> ADU </v>
      </c>
      <c r="D890" s="1" t="n">
        <f aca="false">tcofTTGPERCEO!D888</f>
        <v>0</v>
      </c>
      <c r="E890" s="1" t="n">
        <f aca="false">tcofTTGPERCEO!E888</f>
        <v>3484</v>
      </c>
      <c r="F890" s="1" t="str">
        <f aca="false">tcofTTGPERCEO!F888</f>
        <v>40;02.12</v>
      </c>
      <c r="G890" s="1" t="str">
        <f aca="false">LEFT(F890,FIND(";",F890)-1)</f>
        <v>40</v>
      </c>
      <c r="H890" s="1" t="n">
        <f aca="false">SUM(J890:AA890)</f>
        <v>41.2853252063884</v>
      </c>
      <c r="I890" s="1" t="n">
        <f aca="false">SUM(J890,K890,M890,N890,O890,P890,Q890,R890,T890,U890)</f>
        <v>40.9522799166731</v>
      </c>
      <c r="J890" s="1" t="n">
        <f aca="false">(tcofTTGPERCEO!H888)*(J$2/$B$2)</f>
        <v>0</v>
      </c>
      <c r="K890" s="1" t="n">
        <f aca="false">(tcofTTGPERCEO!I888)*(K$2/$B$2)</f>
        <v>0</v>
      </c>
      <c r="L890" s="1" t="n">
        <f aca="false">(tcofTTGPERCEO!J888)*(L$2/$B$2)</f>
        <v>0</v>
      </c>
      <c r="M890" s="1" t="n">
        <f aca="false">(tcofTTGPERCEO!K888)*(M$2/$B$2)</f>
        <v>0.930692076228686</v>
      </c>
      <c r="N890" s="1" t="n">
        <f aca="false">(tcofTTGPERCEO!L888)*(N$2/$B$2)</f>
        <v>0.725152380217576</v>
      </c>
      <c r="O890" s="1" t="n">
        <f aca="false">(tcofTTGPERCEO!M888)*(O$2/$B$2)</f>
        <v>38.4468173752025</v>
      </c>
      <c r="P890" s="1" t="n">
        <f aca="false">(tcofTTGPERCEO!N888)*(P$2/$B$2)</f>
        <v>0.0305686289638145</v>
      </c>
      <c r="Q890" s="1" t="n">
        <f aca="false">(tcofTTGPERCEO!O888)*(Q$2/$B$2)</f>
        <v>0.192732042280688</v>
      </c>
      <c r="R890" s="1" t="n">
        <f aca="false">(tcofTTGPERCEO!P888)*(R$2/$B$2)</f>
        <v>0.0193966514929404</v>
      </c>
      <c r="S890" s="1" t="n">
        <f aca="false">(tcofTTGPERCEO!Q888)*(S$2/$B$2)</f>
        <v>0.0259625028932953</v>
      </c>
      <c r="T890" s="1" t="n">
        <f aca="false">(tcofTTGPERCEO!R888)*(T$2/$B$2)</f>
        <v>0.282385618393642</v>
      </c>
      <c r="U890" s="1" t="n">
        <f aca="false">(tcofTTGPERCEO!S888)*(U$2/$B$2)</f>
        <v>0.324535143893218</v>
      </c>
      <c r="V890" s="1" t="n">
        <f aca="false">(tcofTTGPERCEO!T888)*(V$2/$B$2)</f>
        <v>0.0384692539155929</v>
      </c>
      <c r="W890" s="1" t="n">
        <f aca="false">(tcofTTGPERCEO!U888)*(W$2/$B$2)</f>
        <v>0</v>
      </c>
      <c r="X890" s="1" t="n">
        <f aca="false">(tcofTTGPERCEO!V888)*(X$2/$B$2)</f>
        <v>0</v>
      </c>
      <c r="Y890" s="1" t="n">
        <f aca="false">(tcofTTGPERCEO!W888)*(Y$2/$B$2)</f>
        <v>0.182694236555821</v>
      </c>
      <c r="Z890" s="1" t="n">
        <f aca="false">(tcofTTGPERCEO!X888)*(Z$2/$B$2)</f>
        <v>0.0727721626417715</v>
      </c>
      <c r="AA890" s="1" t="n">
        <f aca="false">(tcofTTGPERCEO!Y888)*(AA$2/$B$2)</f>
        <v>0.0131471337088188</v>
      </c>
      <c r="AD890" s="1" t="n">
        <f aca="false">SUM(tcofTTGPERCEO!H888:AA888)</f>
        <v>131</v>
      </c>
    </row>
    <row r="891" customFormat="false" ht="12.8" hidden="false" customHeight="false" outlineLevel="0" collapsed="false">
      <c r="A891" s="1" t="str">
        <f aca="false">tcofTTGPERCEO!A889</f>
        <v>../tcof/adu-metaok/tunisie_mun_08.tei_corpo2_tto.cha </v>
      </c>
      <c r="B891" s="1" t="str">
        <f aca="false">tcofTTGPERCEO!B889</f>
        <v> ADULTES </v>
      </c>
      <c r="C891" s="1" t="str">
        <f aca="false">tcofTTGPERCEO!C889</f>
        <v> ADU </v>
      </c>
      <c r="D891" s="1" t="n">
        <f aca="false">tcofTTGPERCEO!D889</f>
        <v>13</v>
      </c>
      <c r="E891" s="1" t="n">
        <f aca="false">tcofTTGPERCEO!E889</f>
        <v>3817</v>
      </c>
      <c r="F891" s="1" t="str">
        <f aca="false">tcofTTGPERCEO!F889</f>
        <v>20;</v>
      </c>
      <c r="G891" s="1" t="str">
        <f aca="false">LEFT(F891,FIND(";",F891)-1)</f>
        <v>20</v>
      </c>
      <c r="H891" s="1" t="n">
        <f aca="false">SUM(J891:AA891)</f>
        <v>30.2474654733431</v>
      </c>
      <c r="I891" s="1" t="n">
        <f aca="false">SUM(J891,K891,M891,N891,O891,P891,Q891,R891,T891,U891)</f>
        <v>29.6274901627961</v>
      </c>
      <c r="J891" s="1" t="n">
        <f aca="false">(tcofTTGPERCEO!H889)*(J$2/$B$2)</f>
        <v>0</v>
      </c>
      <c r="K891" s="1" t="n">
        <f aca="false">(tcofTTGPERCEO!I889)*(K$2/$B$2)</f>
        <v>0.0225059794768922</v>
      </c>
      <c r="L891" s="1" t="n">
        <f aca="false">(tcofTTGPERCEO!J889)*(L$2/$B$2)</f>
        <v>0</v>
      </c>
      <c r="M891" s="1" t="n">
        <f aca="false">(tcofTTGPERCEO!K889)*(M$2/$B$2)</f>
        <v>0.28636679268575</v>
      </c>
      <c r="N891" s="1" t="n">
        <f aca="false">(tcofTTGPERCEO!L889)*(N$2/$B$2)</f>
        <v>0.805724866908418</v>
      </c>
      <c r="O891" s="1" t="n">
        <f aca="false">(tcofTTGPERCEO!M889)*(O$2/$B$2)</f>
        <v>27.3174755034334</v>
      </c>
      <c r="P891" s="1" t="n">
        <f aca="false">(tcofTTGPERCEO!N889)*(P$2/$B$2)</f>
        <v>0.275117660674331</v>
      </c>
      <c r="Q891" s="1" t="n">
        <f aca="false">(tcofTTGPERCEO!O889)*(Q$2/$B$2)</f>
        <v>0.269824859192963</v>
      </c>
      <c r="R891" s="1" t="n">
        <f aca="false">(tcofTTGPERCEO!P889)*(R$2/$B$2)</f>
        <v>0</v>
      </c>
      <c r="S891" s="1" t="n">
        <f aca="false">(tcofTTGPERCEO!Q889)*(S$2/$B$2)</f>
        <v>0.155775017359772</v>
      </c>
      <c r="T891" s="1" t="n">
        <f aca="false">(tcofTTGPERCEO!R889)*(T$2/$B$2)</f>
        <v>0.0941285394645475</v>
      </c>
      <c r="U891" s="1" t="n">
        <f aca="false">(tcofTTGPERCEO!S889)*(U$2/$B$2)</f>
        <v>0.556345960959802</v>
      </c>
      <c r="V891" s="1" t="n">
        <f aca="false">(tcofTTGPERCEO!T889)*(V$2/$B$2)</f>
        <v>0</v>
      </c>
      <c r="W891" s="1" t="n">
        <f aca="false">(tcofTTGPERCEO!U889)*(W$2/$B$2)</f>
        <v>0</v>
      </c>
      <c r="X891" s="1" t="n">
        <f aca="false">(tcofTTGPERCEO!V889)*(X$2/$B$2)</f>
        <v>0</v>
      </c>
      <c r="Y891" s="1" t="n">
        <f aca="false">(tcofTTGPERCEO!W889)*(Y$2/$B$2)</f>
        <v>0.426286551963583</v>
      </c>
      <c r="Z891" s="1" t="n">
        <f aca="false">(tcofTTGPERCEO!X889)*(Z$2/$B$2)</f>
        <v>0.0181930406604429</v>
      </c>
      <c r="AA891" s="1" t="n">
        <f aca="false">(tcofTTGPERCEO!Y889)*(AA$2/$B$2)</f>
        <v>0.0197207005632281</v>
      </c>
      <c r="AD891" s="1" t="n">
        <f aca="false">SUM(tcofTTGPERCEO!H889:AA889)</f>
        <v>116</v>
      </c>
    </row>
    <row r="892" customFormat="false" ht="12.8" hidden="false" customHeight="false" outlineLevel="0" collapsed="false">
      <c r="A892" s="1" t="str">
        <f aca="false">tcofTTGPERCEO!A890</f>
        <v>../tcof/adu-metaok/voyage_con_15.tei_corpo2_tto.cha </v>
      </c>
      <c r="B892" s="1" t="str">
        <f aca="false">tcofTTGPERCEO!B890</f>
        <v> ADULTES </v>
      </c>
      <c r="C892" s="1" t="str">
        <f aca="false">tcofTTGPERCEO!C890</f>
        <v> ADU </v>
      </c>
      <c r="D892" s="1" t="n">
        <f aca="false">tcofTTGPERCEO!D890</f>
        <v>0</v>
      </c>
      <c r="E892" s="1" t="n">
        <f aca="false">tcofTTGPERCEO!E890</f>
        <v>3968</v>
      </c>
      <c r="F892" s="1" t="str">
        <f aca="false">tcofTTGPERCEO!F890</f>
        <v>23;</v>
      </c>
      <c r="G892" s="1" t="str">
        <f aca="false">LEFT(F892,FIND(";",F892)-1)</f>
        <v>23</v>
      </c>
      <c r="H892" s="1" t="n">
        <f aca="false">SUM(J892:AA892)</f>
        <v>156.835514235013</v>
      </c>
      <c r="I892" s="1" t="n">
        <f aca="false">SUM(J892,K892,M892,N892,O892,P892,Q892,R892,T892,U892)</f>
        <v>154.343438006327</v>
      </c>
      <c r="J892" s="1" t="n">
        <f aca="false">(tcofTTGPERCEO!H890)*(J$2/$B$2)</f>
        <v>0.0653961885656971</v>
      </c>
      <c r="K892" s="1" t="n">
        <f aca="false">(tcofTTGPERCEO!I890)*(K$2/$B$2)</f>
        <v>0.225059794768922</v>
      </c>
      <c r="L892" s="1" t="n">
        <f aca="false">(tcofTTGPERCEO!J890)*(L$2/$B$2)</f>
        <v>0</v>
      </c>
      <c r="M892" s="1" t="n">
        <f aca="false">(tcofTTGPERCEO!K890)*(M$2/$B$2)</f>
        <v>12.1705886891444</v>
      </c>
      <c r="N892" s="1" t="n">
        <f aca="false">(tcofTTGPERCEO!L890)*(N$2/$B$2)</f>
        <v>5.15663914821387</v>
      </c>
      <c r="O892" s="1" t="n">
        <f aca="false">(tcofTTGPERCEO!M890)*(O$2/$B$2)</f>
        <v>132.540344109251</v>
      </c>
      <c r="P892" s="1" t="n">
        <f aca="false">(tcofTTGPERCEO!N890)*(P$2/$B$2)</f>
        <v>0.458529434457218</v>
      </c>
      <c r="Q892" s="1" t="n">
        <f aca="false">(tcofTTGPERCEO!O890)*(Q$2/$B$2)</f>
        <v>0.886567394491166</v>
      </c>
      <c r="R892" s="1" t="n">
        <f aca="false">(tcofTTGPERCEO!P890)*(R$2/$B$2)</f>
        <v>0.0290949772394105</v>
      </c>
      <c r="S892" s="1" t="n">
        <f aca="false">(tcofTTGPERCEO!Q890)*(S$2/$B$2)</f>
        <v>0.778875086798858</v>
      </c>
      <c r="T892" s="1" t="n">
        <f aca="false">(tcofTTGPERCEO!R890)*(T$2/$B$2)</f>
        <v>1.9766993287555</v>
      </c>
      <c r="U892" s="1" t="n">
        <f aca="false">(tcofTTGPERCEO!S890)*(U$2/$B$2)</f>
        <v>0.834518941439704</v>
      </c>
      <c r="V892" s="1" t="n">
        <f aca="false">(tcofTTGPERCEO!T890)*(V$2/$B$2)</f>
        <v>0.134642388704575</v>
      </c>
      <c r="W892" s="1" t="n">
        <f aca="false">(tcofTTGPERCEO!U890)*(W$2/$B$2)</f>
        <v>0</v>
      </c>
      <c r="X892" s="1" t="n">
        <f aca="false">(tcofTTGPERCEO!V890)*(X$2/$B$2)</f>
        <v>0</v>
      </c>
      <c r="Y892" s="1" t="n">
        <f aca="false">(tcofTTGPERCEO!W890)*(Y$2/$B$2)</f>
        <v>1.52245197129851</v>
      </c>
      <c r="Z892" s="1" t="n">
        <f aca="false">(tcofTTGPERCEO!X890)*(Z$2/$B$2)</f>
        <v>0.0363860813208857</v>
      </c>
      <c r="AA892" s="1" t="n">
        <f aca="false">(tcofTTGPERCEO!Y890)*(AA$2/$B$2)</f>
        <v>0.0197207005632281</v>
      </c>
      <c r="AD892" s="1" t="n">
        <f aca="false">SUM(tcofTTGPERCEO!H890:AA890)</f>
        <v>678</v>
      </c>
    </row>
    <row r="893" customFormat="false" ht="12.8" hidden="false" customHeight="false" outlineLevel="0" collapsed="false">
      <c r="A893" s="1" t="str">
        <f aca="false">tcofTTGPERCEO!A891</f>
        <v>../tcof/adu-metaok/voyage_gou_13.tei_corpo2_tto.cha </v>
      </c>
      <c r="B893" s="1" t="str">
        <f aca="false">tcofTTGPERCEO!B891</f>
        <v> ADULTES </v>
      </c>
      <c r="C893" s="1" t="str">
        <f aca="false">tcofTTGPERCEO!C891</f>
        <v> ADU </v>
      </c>
      <c r="D893" s="1" t="n">
        <f aca="false">tcofTTGPERCEO!D891</f>
        <v>2</v>
      </c>
      <c r="E893" s="1" t="n">
        <f aca="false">tcofTTGPERCEO!E891</f>
        <v>3500</v>
      </c>
      <c r="F893" s="1" t="str">
        <f aca="false">tcofTTGPERCEO!F891</f>
        <v>21;</v>
      </c>
      <c r="G893" s="1" t="str">
        <f aca="false">LEFT(F893,FIND(";",F893)-1)</f>
        <v>21</v>
      </c>
      <c r="H893" s="1" t="n">
        <f aca="false">SUM(J893:AA893)</f>
        <v>27.3248283311473</v>
      </c>
      <c r="I893" s="1" t="n">
        <f aca="false">SUM(J893,K893,M893,N893,O893,P893,Q893,R893,T893,U893)</f>
        <v>26.3796774940205</v>
      </c>
      <c r="J893" s="1" t="n">
        <f aca="false">(tcofTTGPERCEO!H891)*(J$2/$B$2)</f>
        <v>0.0326980942828485</v>
      </c>
      <c r="K893" s="1" t="n">
        <f aca="false">(tcofTTGPERCEO!I891)*(K$2/$B$2)</f>
        <v>0.0225059794768922</v>
      </c>
      <c r="L893" s="1" t="n">
        <f aca="false">(tcofTTGPERCEO!J891)*(L$2/$B$2)</f>
        <v>0</v>
      </c>
      <c r="M893" s="1" t="n">
        <f aca="false">(tcofTTGPERCEO!K891)*(M$2/$B$2)</f>
        <v>0.859100378057249</v>
      </c>
      <c r="N893" s="1" t="n">
        <f aca="false">(tcofTTGPERCEO!L891)*(N$2/$B$2)</f>
        <v>0.966869840290101</v>
      </c>
      <c r="O893" s="1" t="n">
        <f aca="false">(tcofTTGPERCEO!M891)*(O$2/$B$2)</f>
        <v>23.7763212715068</v>
      </c>
      <c r="P893" s="1" t="n">
        <f aca="false">(tcofTTGPERCEO!N891)*(P$2/$B$2)</f>
        <v>0.061137257927629</v>
      </c>
      <c r="Q893" s="1" t="n">
        <f aca="false">(tcofTTGPERCEO!O891)*(Q$2/$B$2)</f>
        <v>0.231278450736826</v>
      </c>
      <c r="R893" s="1" t="n">
        <f aca="false">(tcofTTGPERCEO!P891)*(R$2/$B$2)</f>
        <v>0.00969832574647018</v>
      </c>
      <c r="S893" s="1" t="n">
        <f aca="false">(tcofTTGPERCEO!Q891)*(S$2/$B$2)</f>
        <v>0.181737520253067</v>
      </c>
      <c r="T893" s="1" t="n">
        <f aca="false">(tcofTTGPERCEO!R891)*(T$2/$B$2)</f>
        <v>0.188257078929095</v>
      </c>
      <c r="U893" s="1" t="n">
        <f aca="false">(tcofTTGPERCEO!S891)*(U$2/$B$2)</f>
        <v>0.231810817066584</v>
      </c>
      <c r="V893" s="1" t="n">
        <f aca="false">(tcofTTGPERCEO!T891)*(V$2/$B$2)</f>
        <v>0.0192346269577965</v>
      </c>
      <c r="W893" s="1" t="n">
        <f aca="false">(tcofTTGPERCEO!U891)*(W$2/$B$2)</f>
        <v>0</v>
      </c>
      <c r="X893" s="1" t="n">
        <f aca="false">(tcofTTGPERCEO!V891)*(X$2/$B$2)</f>
        <v>0</v>
      </c>
      <c r="Y893" s="1" t="n">
        <f aca="false">(tcofTTGPERCEO!W891)*(Y$2/$B$2)</f>
        <v>0.669878867371345</v>
      </c>
      <c r="Z893" s="1" t="n">
        <f aca="false">(tcofTTGPERCEO!X891)*(Z$2/$B$2)</f>
        <v>0.0545791219813286</v>
      </c>
      <c r="AA893" s="1" t="n">
        <f aca="false">(tcofTTGPERCEO!Y891)*(AA$2/$B$2)</f>
        <v>0.0197207005632281</v>
      </c>
      <c r="AD893" s="1" t="n">
        <f aca="false">SUM(tcofTTGPERCEO!H891:AA891)</f>
        <v>117</v>
      </c>
    </row>
    <row r="894" customFormat="false" ht="12.8" hidden="false" customHeight="false" outlineLevel="0" collapsed="false">
      <c r="A894" s="1" t="str">
        <f aca="false">tcofTTGPERCEO!A892</f>
        <v>../tcof/adu-metaok/voyage_hab_14.tei_corpo2_tto.cha </v>
      </c>
      <c r="B894" s="1" t="str">
        <f aca="false">tcofTTGPERCEO!B892</f>
        <v> ADULTES </v>
      </c>
      <c r="C894" s="1" t="str">
        <f aca="false">tcofTTGPERCEO!C892</f>
        <v> ADU </v>
      </c>
      <c r="D894" s="1" t="n">
        <f aca="false">tcofTTGPERCEO!D892</f>
        <v>2</v>
      </c>
      <c r="E894" s="1" t="n">
        <f aca="false">tcofTTGPERCEO!E892</f>
        <v>3143</v>
      </c>
      <c r="F894" s="1" t="str">
        <f aca="false">tcofTTGPERCEO!F892</f>
        <v>21;</v>
      </c>
      <c r="G894" s="1" t="str">
        <f aca="false">LEFT(F894,FIND(";",F894)-1)</f>
        <v>21</v>
      </c>
      <c r="H894" s="1" t="n">
        <f aca="false">SUM(J894:AA894)</f>
        <v>120.958128230846</v>
      </c>
      <c r="I894" s="1" t="n">
        <f aca="false">SUM(J894,K894,M894,N894,O894,P894,Q894,R894,T894,U894)</f>
        <v>119.694460303989</v>
      </c>
      <c r="J894" s="1" t="n">
        <f aca="false">(tcofTTGPERCEO!H892)*(J$2/$B$2)</f>
        <v>0.130792377131394</v>
      </c>
      <c r="K894" s="1" t="n">
        <f aca="false">(tcofTTGPERCEO!I892)*(K$2/$B$2)</f>
        <v>0</v>
      </c>
      <c r="L894" s="1" t="n">
        <f aca="false">(tcofTTGPERCEO!J892)*(L$2/$B$2)</f>
        <v>0</v>
      </c>
      <c r="M894" s="1" t="n">
        <f aca="false">(tcofTTGPERCEO!K892)*(M$2/$B$2)</f>
        <v>3.72276830491474</v>
      </c>
      <c r="N894" s="1" t="n">
        <f aca="false">(tcofTTGPERCEO!L892)*(N$2/$B$2)</f>
        <v>2.49774708741609</v>
      </c>
      <c r="O894" s="1" t="n">
        <f aca="false">(tcofTTGPERCEO!M892)*(O$2/$B$2)</f>
        <v>110.787539541702</v>
      </c>
      <c r="P894" s="1" t="n">
        <f aca="false">(tcofTTGPERCEO!N892)*(P$2/$B$2)</f>
        <v>0.33625491860196</v>
      </c>
      <c r="Q894" s="1" t="n">
        <f aca="false">(tcofTTGPERCEO!O892)*(Q$2/$B$2)</f>
        <v>1.04075302831572</v>
      </c>
      <c r="R894" s="1" t="n">
        <f aca="false">(tcofTTGPERCEO!P892)*(R$2/$B$2)</f>
        <v>0.0581899544788211</v>
      </c>
      <c r="S894" s="1" t="n">
        <f aca="false">(tcofTTGPERCEO!Q892)*(S$2/$B$2)</f>
        <v>0.259625028932953</v>
      </c>
      <c r="T894" s="1" t="n">
        <f aca="false">(tcofTTGPERCEO!R892)*(T$2/$B$2)</f>
        <v>0.517706967055011</v>
      </c>
      <c r="U894" s="1" t="n">
        <f aca="false">(tcofTTGPERCEO!S892)*(U$2/$B$2)</f>
        <v>0.602708124373119</v>
      </c>
      <c r="V894" s="1" t="n">
        <f aca="false">(tcofTTGPERCEO!T892)*(V$2/$B$2)</f>
        <v>0.0577038808733894</v>
      </c>
      <c r="W894" s="1" t="n">
        <f aca="false">(tcofTTGPERCEO!U892)*(W$2/$B$2)</f>
        <v>0</v>
      </c>
      <c r="X894" s="1" t="n">
        <f aca="false">(tcofTTGPERCEO!V892)*(X$2/$B$2)</f>
        <v>0</v>
      </c>
      <c r="Y894" s="1" t="n">
        <f aca="false">(tcofTTGPERCEO!W892)*(Y$2/$B$2)</f>
        <v>0.913471182779107</v>
      </c>
      <c r="Z894" s="1" t="n">
        <f aca="false">(tcofTTGPERCEO!X892)*(Z$2/$B$2)</f>
        <v>0</v>
      </c>
      <c r="AA894" s="1" t="n">
        <f aca="false">(tcofTTGPERCEO!Y892)*(AA$2/$B$2)</f>
        <v>0.0328678342720469</v>
      </c>
      <c r="AD894" s="1" t="n">
        <f aca="false">SUM(tcofTTGPERCEO!H892:AA892)</f>
        <v>411</v>
      </c>
    </row>
    <row r="895" customFormat="false" ht="12.8" hidden="false" customHeight="false" outlineLevel="0" collapsed="false">
      <c r="A895" s="1" t="str">
        <f aca="false">tcofTTGPERCEO!A893</f>
        <v>../tcof/adu-metaok/voyage_leo_13.tei_corpo2_tto.cha </v>
      </c>
      <c r="B895" s="1" t="str">
        <f aca="false">tcofTTGPERCEO!B893</f>
        <v> ADULTES </v>
      </c>
      <c r="C895" s="1" t="str">
        <f aca="false">tcofTTGPERCEO!C893</f>
        <v> ADU </v>
      </c>
      <c r="D895" s="1" t="n">
        <f aca="false">tcofTTGPERCEO!D893</f>
        <v>2</v>
      </c>
      <c r="E895" s="1" t="n">
        <f aca="false">tcofTTGPERCEO!E893</f>
        <v>4741</v>
      </c>
      <c r="F895" s="1" t="str">
        <f aca="false">tcofTTGPERCEO!F893</f>
        <v>87;</v>
      </c>
      <c r="G895" s="1" t="str">
        <f aca="false">LEFT(F895,FIND(";",F895)-1)</f>
        <v>87</v>
      </c>
      <c r="H895" s="1" t="n">
        <f aca="false">SUM(J895:AA895)</f>
        <v>88.5427127536455</v>
      </c>
      <c r="I895" s="1" t="n">
        <f aca="false">SUM(J895,K895,M895,N895,O895,P895,Q895,R895,T895,U895)</f>
        <v>87.6109559447574</v>
      </c>
      <c r="J895" s="1" t="n">
        <f aca="false">(tcofTTGPERCEO!H893)*(J$2/$B$2)</f>
        <v>0.0817452357071214</v>
      </c>
      <c r="K895" s="1" t="n">
        <f aca="false">(tcofTTGPERCEO!I893)*(K$2/$B$2)</f>
        <v>0.112529897384461</v>
      </c>
      <c r="L895" s="1" t="n">
        <f aca="false">(tcofTTGPERCEO!J893)*(L$2/$B$2)</f>
        <v>0</v>
      </c>
      <c r="M895" s="1" t="n">
        <f aca="false">(tcofTTGPERCEO!K893)*(M$2/$B$2)</f>
        <v>1.7182007561145</v>
      </c>
      <c r="N895" s="1" t="n">
        <f aca="false">(tcofTTGPERCEO!L893)*(N$2/$B$2)</f>
        <v>1.53087724712599</v>
      </c>
      <c r="O895" s="1" t="n">
        <f aca="false">(tcofTTGPERCEO!M893)*(O$2/$B$2)</f>
        <v>82.4583056862896</v>
      </c>
      <c r="P895" s="1" t="n">
        <f aca="false">(tcofTTGPERCEO!N893)*(P$2/$B$2)</f>
        <v>0.397392176529589</v>
      </c>
      <c r="Q895" s="1" t="n">
        <f aca="false">(tcofTTGPERCEO!O893)*(Q$2/$B$2)</f>
        <v>0.308371267649101</v>
      </c>
      <c r="R895" s="1" t="n">
        <f aca="false">(tcofTTGPERCEO!P893)*(R$2/$B$2)</f>
        <v>0.0193966514929404</v>
      </c>
      <c r="S895" s="1" t="n">
        <f aca="false">(tcofTTGPERCEO!Q893)*(S$2/$B$2)</f>
        <v>0.0778875086798858</v>
      </c>
      <c r="T895" s="1" t="n">
        <f aca="false">(tcofTTGPERCEO!R893)*(T$2/$B$2)</f>
        <v>0.705964045984106</v>
      </c>
      <c r="U895" s="1" t="n">
        <f aca="false">(tcofTTGPERCEO!S893)*(U$2/$B$2)</f>
        <v>0.278172980479901</v>
      </c>
      <c r="V895" s="1" t="n">
        <f aca="false">(tcofTTGPERCEO!T893)*(V$2/$B$2)</f>
        <v>0.0192346269577965</v>
      </c>
      <c r="W895" s="1" t="n">
        <f aca="false">(tcofTTGPERCEO!U893)*(W$2/$B$2)</f>
        <v>0</v>
      </c>
      <c r="X895" s="1" t="n">
        <f aca="false">(tcofTTGPERCEO!V893)*(X$2/$B$2)</f>
        <v>0</v>
      </c>
      <c r="Y895" s="1" t="n">
        <f aca="false">(tcofTTGPERCEO!W893)*(Y$2/$B$2)</f>
        <v>0.791675025075226</v>
      </c>
      <c r="Z895" s="1" t="n">
        <f aca="false">(tcofTTGPERCEO!X893)*(Z$2/$B$2)</f>
        <v>0.0363860813208857</v>
      </c>
      <c r="AA895" s="1" t="n">
        <f aca="false">(tcofTTGPERCEO!Y893)*(AA$2/$B$2)</f>
        <v>0.00657356685440938</v>
      </c>
      <c r="AD895" s="1" t="n">
        <f aca="false">SUM(tcofTTGPERCEO!H893:AA893)</f>
        <v>280</v>
      </c>
    </row>
    <row r="896" customFormat="false" ht="12.8" hidden="false" customHeight="false" outlineLevel="0" collapsed="false">
      <c r="A896" s="1" t="str">
        <f aca="false">tcofTTGPERCEO!A894</f>
        <v>../tcof/adu-metaok/voyage_mel_15.tei_corpo2_tto.cha </v>
      </c>
      <c r="B896" s="1" t="str">
        <f aca="false">tcofTTGPERCEO!B894</f>
        <v> ADULTES </v>
      </c>
      <c r="C896" s="1" t="str">
        <f aca="false">tcofTTGPERCEO!C894</f>
        <v> ADU </v>
      </c>
      <c r="D896" s="1" t="n">
        <f aca="false">tcofTTGPERCEO!D894</f>
        <v>0</v>
      </c>
      <c r="E896" s="1" t="n">
        <f aca="false">tcofTTGPERCEO!E894</f>
        <v>3409</v>
      </c>
      <c r="F896" s="1" t="str">
        <f aca="false">tcofTTGPERCEO!F894</f>
        <v>49;</v>
      </c>
      <c r="G896" s="1" t="str">
        <f aca="false">LEFT(F896,FIND(";",F896)-1)</f>
        <v>49</v>
      </c>
      <c r="H896" s="1" t="n">
        <f aca="false">SUM(J896:AA896)</f>
        <v>91.2873157935345</v>
      </c>
      <c r="I896" s="1" t="n">
        <f aca="false">SUM(J896,K896,M896,N896,O896,P896,Q896,R896,T896,U896)</f>
        <v>89.9983180310161</v>
      </c>
      <c r="J896" s="1" t="n">
        <f aca="false">(tcofTTGPERCEO!H894)*(J$2/$B$2)</f>
        <v>0.0817452357071214</v>
      </c>
      <c r="K896" s="1" t="n">
        <f aca="false">(tcofTTGPERCEO!I894)*(K$2/$B$2)</f>
        <v>0.135035876861353</v>
      </c>
      <c r="L896" s="1" t="n">
        <f aca="false">(tcofTTGPERCEO!J894)*(L$2/$B$2)</f>
        <v>0</v>
      </c>
      <c r="M896" s="1" t="n">
        <f aca="false">(tcofTTGPERCEO!K894)*(M$2/$B$2)</f>
        <v>5.15460226834349</v>
      </c>
      <c r="N896" s="1" t="n">
        <f aca="false">(tcofTTGPERCEO!L894)*(N$2/$B$2)</f>
        <v>1.20858730036263</v>
      </c>
      <c r="O896" s="1" t="n">
        <f aca="false">(tcofTTGPERCEO!M894)*(O$2/$B$2)</f>
        <v>80.9406681583211</v>
      </c>
      <c r="P896" s="1" t="n">
        <f aca="false">(tcofTTGPERCEO!N894)*(P$2/$B$2)</f>
        <v>0.489098063421032</v>
      </c>
      <c r="Q896" s="1" t="n">
        <f aca="false">(tcofTTGPERCEO!O894)*(Q$2/$B$2)</f>
        <v>0.462556901473652</v>
      </c>
      <c r="R896" s="1" t="n">
        <f aca="false">(tcofTTGPERCEO!P894)*(R$2/$B$2)</f>
        <v>0.0290949772394105</v>
      </c>
      <c r="S896" s="1" t="n">
        <f aca="false">(tcofTTGPERCEO!Q894)*(S$2/$B$2)</f>
        <v>0.311550034719543</v>
      </c>
      <c r="T896" s="1" t="n">
        <f aca="false">(tcofTTGPERCEO!R894)*(T$2/$B$2)</f>
        <v>0.894221124913201</v>
      </c>
      <c r="U896" s="1" t="n">
        <f aca="false">(tcofTTGPERCEO!S894)*(U$2/$B$2)</f>
        <v>0.602708124373119</v>
      </c>
      <c r="V896" s="1" t="n">
        <f aca="false">(tcofTTGPERCEO!T894)*(V$2/$B$2)</f>
        <v>0.0192346269577965</v>
      </c>
      <c r="W896" s="1" t="n">
        <f aca="false">(tcofTTGPERCEO!U894)*(W$2/$B$2)</f>
        <v>0</v>
      </c>
      <c r="X896" s="1" t="n">
        <f aca="false">(tcofTTGPERCEO!V894)*(X$2/$B$2)</f>
        <v>0</v>
      </c>
      <c r="Y896" s="1" t="n">
        <f aca="false">(tcofTTGPERCEO!W894)*(Y$2/$B$2)</f>
        <v>0.852573103927166</v>
      </c>
      <c r="Z896" s="1" t="n">
        <f aca="false">(tcofTTGPERCEO!X894)*(Z$2/$B$2)</f>
        <v>0.0727721626417715</v>
      </c>
      <c r="AA896" s="1" t="n">
        <f aca="false">(tcofTTGPERCEO!Y894)*(AA$2/$B$2)</f>
        <v>0.0328678342720469</v>
      </c>
      <c r="AD896" s="1" t="n">
        <f aca="false">SUM(tcofTTGPERCEO!H894:AA894)</f>
        <v>357</v>
      </c>
    </row>
    <row r="897" customFormat="false" ht="12.8" hidden="false" customHeight="false" outlineLevel="0" collapsed="false">
      <c r="A897" s="1" t="str">
        <f aca="false">tcofTTGPERCEO!A895</f>
        <v>../tcof/adu-metaok/voyages_ric_06.tei_corpo2_tto.cha </v>
      </c>
      <c r="B897" s="1" t="str">
        <f aca="false">tcofTTGPERCEO!B895</f>
        <v> ADULTES </v>
      </c>
      <c r="C897" s="1" t="str">
        <f aca="false">tcofTTGPERCEO!C895</f>
        <v> ADU </v>
      </c>
      <c r="D897" s="1" t="n">
        <f aca="false">tcofTTGPERCEO!D895</f>
        <v>0</v>
      </c>
      <c r="E897" s="1" t="n">
        <f aca="false">tcofTTGPERCEO!E895</f>
        <v>2242</v>
      </c>
      <c r="F897" s="1" t="str">
        <f aca="false">tcofTTGPERCEO!F895</f>
        <v>21;</v>
      </c>
      <c r="G897" s="1" t="str">
        <f aca="false">LEFT(F897,FIND(";",F897)-1)</f>
        <v>21</v>
      </c>
      <c r="H897" s="1" t="n">
        <f aca="false">SUM(J897:AA897)</f>
        <v>97.0054934032868</v>
      </c>
      <c r="I897" s="1" t="n">
        <f aca="false">SUM(J897,K897,M897,N897,O897,P897,Q897,R897,T897,U897)</f>
        <v>95.729881953553</v>
      </c>
      <c r="J897" s="1" t="n">
        <f aca="false">(tcofTTGPERCEO!H895)*(J$2/$B$2)</f>
        <v>0.0817452357071214</v>
      </c>
      <c r="K897" s="1" t="n">
        <f aca="false">(tcofTTGPERCEO!I895)*(K$2/$B$2)</f>
        <v>0.20255381529203</v>
      </c>
      <c r="L897" s="1" t="n">
        <f aca="false">(tcofTTGPERCEO!J895)*(L$2/$B$2)</f>
        <v>0</v>
      </c>
      <c r="M897" s="1" t="n">
        <f aca="false">(tcofTTGPERCEO!K895)*(M$2/$B$2)</f>
        <v>1.78979245428593</v>
      </c>
      <c r="N897" s="1" t="n">
        <f aca="false">(tcofTTGPERCEO!L895)*(N$2/$B$2)</f>
        <v>1.20858730036263</v>
      </c>
      <c r="O897" s="1" t="n">
        <f aca="false">(tcofTTGPERCEO!M895)*(O$2/$B$2)</f>
        <v>90.5523725021217</v>
      </c>
      <c r="P897" s="1" t="n">
        <f aca="false">(tcofTTGPERCEO!N895)*(P$2/$B$2)</f>
        <v>0.183411773782887</v>
      </c>
      <c r="Q897" s="1" t="n">
        <f aca="false">(tcofTTGPERCEO!O895)*(Q$2/$B$2)</f>
        <v>0.269824859192963</v>
      </c>
      <c r="R897" s="1" t="n">
        <f aca="false">(tcofTTGPERCEO!P895)*(R$2/$B$2)</f>
        <v>0.0387933029858807</v>
      </c>
      <c r="S897" s="1" t="n">
        <f aca="false">(tcofTTGPERCEO!Q895)*(S$2/$B$2)</f>
        <v>0.415400046292724</v>
      </c>
      <c r="T897" s="1" t="n">
        <f aca="false">(tcofTTGPERCEO!R895)*(T$2/$B$2)</f>
        <v>0.800092585448654</v>
      </c>
      <c r="U897" s="1" t="n">
        <f aca="false">(tcofTTGPERCEO!S895)*(U$2/$B$2)</f>
        <v>0.602708124373119</v>
      </c>
      <c r="V897" s="1" t="n">
        <f aca="false">(tcofTTGPERCEO!T895)*(V$2/$B$2)</f>
        <v>0.0384692539155929</v>
      </c>
      <c r="W897" s="1" t="n">
        <f aca="false">(tcofTTGPERCEO!U895)*(W$2/$B$2)</f>
        <v>0</v>
      </c>
      <c r="X897" s="1" t="n">
        <f aca="false">(tcofTTGPERCEO!V895)*(X$2/$B$2)</f>
        <v>0</v>
      </c>
      <c r="Y897" s="1" t="n">
        <f aca="false">(tcofTTGPERCEO!W895)*(Y$2/$B$2)</f>
        <v>0.730776946223285</v>
      </c>
      <c r="Z897" s="1" t="n">
        <f aca="false">(tcofTTGPERCEO!X895)*(Z$2/$B$2)</f>
        <v>0.0909652033022143</v>
      </c>
      <c r="AA897" s="1" t="n">
        <f aca="false">(tcofTTGPERCEO!Y895)*(AA$2/$B$2)</f>
        <v>0</v>
      </c>
      <c r="AD897" s="1" t="n">
        <f aca="false">SUM(tcofTTGPERCEO!H895:AA895)</f>
        <v>315</v>
      </c>
    </row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2021-04-01T20:24:46Z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